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ron\UT Data Analysis Boot Camp\Module 1 Excel\Crowd Funding Analysis\"/>
    </mc:Choice>
  </mc:AlternateContent>
  <xr:revisionPtr revIDLastSave="0" documentId="13_ncr:1_{19EA7A9A-1879-480D-A0BD-39586CBE820F}" xr6:coauthVersionLast="47" xr6:coauthVersionMax="47" xr10:uidLastSave="{00000000-0000-0000-0000-000000000000}"/>
  <bookViews>
    <workbookView xWindow="-108" yWindow="-108" windowWidth="23256" windowHeight="12456" tabRatio="92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Launch Date" sheetId="4" r:id="rId4"/>
    <sheet name="EdinBurgh Research" sheetId="5" r:id="rId5"/>
    <sheet name="Sucessful US Kickstarters" sheetId="6" r:id="rId6"/>
    <sheet name="Failed US Kickstarters" sheetId="7" r:id="rId7"/>
    <sheet name="Descriptive Statistics" sheetId="8" r:id="rId8"/>
    <sheet name="Box and Whisker" sheetId="9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6" r:id="rId10"/>
    <pivotCache cacheId="1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5" i="8" l="1"/>
  <c r="C15" i="8"/>
  <c r="B14" i="8"/>
  <c r="B13" i="8"/>
  <c r="C12" i="8"/>
  <c r="C14" i="8"/>
  <c r="C13" i="8"/>
  <c r="B12" i="8"/>
  <c r="C7" i="8"/>
  <c r="C6" i="8"/>
  <c r="C5" i="8"/>
  <c r="C4" i="8"/>
  <c r="B7" i="8"/>
  <c r="B6" i="8"/>
  <c r="B5" i="8"/>
  <c r="B4" i="8"/>
  <c r="C11" i="8"/>
  <c r="B11" i="8"/>
  <c r="C10" i="8"/>
  <c r="B10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2" i="1"/>
  <c r="O2069" i="1"/>
  <c r="O2067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8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3" i="1"/>
  <c r="O4" i="1"/>
  <c r="O5" i="1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<sst xmlns="http://schemas.openxmlformats.org/spreadsheetml/2006/main" count="38341" uniqueCount="8395">
  <si>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</si>
  <si>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</si>
  <si>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</si>
  <si>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</si>
  <si>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</si>
  <si>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</si>
  <si>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</si>
  <si>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</si>
  <si>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</si>
  <si>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</si>
  <si>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</si>
  <si>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</si>
  <si>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</si>
  <si>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</si>
  <si>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</si>
  <si>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</si>
  <si>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</si>
  <si>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</si>
  <si>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</si>
  <si>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</si>
  <si>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</si>
  <si>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</si>
  <si>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</si>
  <si>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</si>
  <si>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</si>
  <si>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</si>
  <si>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</si>
  <si>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</si>
  <si>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</si>
  <si>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</si>
  <si>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</si>
  <si>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</si>
  <si>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</si>
  <si>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</si>
  <si>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</si>
  <si>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</si>
  <si>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</si>
  <si>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</si>
  <si>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</si>
  <si>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</si>
  <si>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</si>
  <si>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</si>
  <si>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</si>
  <si>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</si>
  <si>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</si>
  <si>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</si>
  <si>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</si>
  <si>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</si>
  <si>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</si>
  <si>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</si>
  <si>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</si>
  <si>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</si>
  <si>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</si>
  <si>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</si>
  <si>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</si>
  <si>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</si>
  <si>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</si>
  <si>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</si>
  <si>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</si>
  <si>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</si>
  <si>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</si>
  <si>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</si>
  <si>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</si>
  <si>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</si>
  <si>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</si>
  <si>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</si>
  <si>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</si>
  <si>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</si>
  <si>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</si>
  <si>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</si>
  <si>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</si>
  <si>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</si>
  <si>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</si>
  <si>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</si>
  <si>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</si>
  <si>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</si>
  <si>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</si>
  <si>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</si>
  <si>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</si>
  <si>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</si>
  <si>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</si>
  <si>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</si>
  <si>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</si>
  <si>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</si>
  <si>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</si>
  <si>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</si>
  <si>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</si>
  <si>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</si>
  <si>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</si>
  <si>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</si>
  <si>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</si>
  <si>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</si>
  <si>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</si>
  <si>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</si>
  <si>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</si>
  <si>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</si>
  <si>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</si>
  <si>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</si>
  <si>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</si>
  <si>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</si>
  <si>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</si>
  <si>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</si>
  <si>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</si>
  <si>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</si>
  <si>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</si>
  <si>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</si>
  <si>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</si>
  <si>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</si>
  <si>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</si>
  <si>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</si>
  <si>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</si>
  <si>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</si>
  <si>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</si>
  <si>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</si>
  <si>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</si>
  <si>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</si>
  <si>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</si>
  <si>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</si>
  <si>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</si>
  <si>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</si>
  <si>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</si>
  <si>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</si>
  <si>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</si>
  <si>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</si>
  <si>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</si>
  <si>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</si>
  <si>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</si>
  <si>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</si>
  <si>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</si>
  <si>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</si>
  <si>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</si>
  <si>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</si>
  <si>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</si>
  <si>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</si>
  <si>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</si>
  <si>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</si>
  <si>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</si>
  <si>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</si>
  <si>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</si>
  <si>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</si>
  <si>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</si>
  <si>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</si>
  <si>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</si>
  <si>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</si>
  <si>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</si>
  <si>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</si>
  <si>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</si>
  <si>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</si>
  <si>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</si>
  <si>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</si>
  <si>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</si>
  <si>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</si>
  <si>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</si>
  <si>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</si>
  <si>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</si>
  <si>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</si>
  <si>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</si>
  <si>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</si>
  <si>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</si>
  <si>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</si>
  <si>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</si>
  <si>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</si>
  <si>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</si>
  <si>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</si>
  <si>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</si>
  <si>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</si>
  <si>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</si>
  <si>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</si>
  <si>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</si>
  <si>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</si>
  <si>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</si>
  <si>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</si>
  <si>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</si>
  <si>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</si>
  <si>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</si>
  <si>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</si>
  <si>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</si>
  <si>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</si>
  <si>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</si>
  <si>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</si>
  <si>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</si>
  <si>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</si>
  <si>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</si>
  <si>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</si>
  <si>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</si>
  <si>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</si>
  <si>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</si>
  <si>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</si>
  <si>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</si>
  <si>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</si>
  <si>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</si>
  <si>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</si>
  <si>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</si>
  <si>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</si>
  <si>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</si>
  <si>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</si>
  <si>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</si>
  <si>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</si>
  <si>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</si>
  <si>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</si>
  <si>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</si>
  <si>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</si>
  <si>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</si>
  <si>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</si>
  <si>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</si>
  <si>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</si>
  <si>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</si>
  <si>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</si>
  <si>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</si>
  <si>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</si>
  <si>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</si>
  <si>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</si>
  <si>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</si>
  <si>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</si>
  <si>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</si>
  <si>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</si>
  <si>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</si>
  <si>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</si>
  <si>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</si>
  <si>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</si>
  <si>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</si>
  <si>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</si>
  <si>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</si>
  <si>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</si>
  <si>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</si>
  <si>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</si>
  <si>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</si>
  <si>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</si>
  <si>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</si>
  <si>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</si>
  <si>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</si>
  <si>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</si>
  <si>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</si>
  <si>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</si>
  <si>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</si>
  <si>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</si>
  <si>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</si>
  <si>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</si>
  <si>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</si>
  <si>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</si>
  <si>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</si>
  <si>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</si>
  <si>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</si>
  <si>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</si>
  <si>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</si>
  <si>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</si>
  <si>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</si>
  <si>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</si>
  <si>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</si>
  <si>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</si>
  <si>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</si>
  <si>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</si>
  <si>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</si>
  <si>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</si>
  <si>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</si>
  <si>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</si>
  <si>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</si>
  <si>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</si>
  <si>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</si>
  <si>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</si>
  <si>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</si>
  <si>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</si>
  <si>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</si>
  <si>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</si>
  <si>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</si>
  <si>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</si>
  <si>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</si>
  <si>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</si>
  <si>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</si>
  <si>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</si>
  <si>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</si>
  <si>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</si>
  <si>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</si>
  <si>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</si>
  <si>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</si>
  <si>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</si>
  <si>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</si>
  <si>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</si>
  <si>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</si>
  <si>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</si>
  <si>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</si>
  <si>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</si>
  <si>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</si>
  <si>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</si>
  <si>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</si>
  <si>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</si>
  <si>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</si>
  <si>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</si>
  <si>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</si>
  <si>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</si>
  <si>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</si>
  <si>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</si>
  <si>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</si>
  <si>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</si>
  <si>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</si>
  <si>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</si>
  <si>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</si>
  <si>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</si>
  <si>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</si>
  <si>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</si>
  <si>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</si>
  <si>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</si>
  <si>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</si>
  <si>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</si>
  <si>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</si>
  <si>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</si>
  <si>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</si>
  <si>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</si>
  <si>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</si>
  <si>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</si>
  <si>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</si>
  <si>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</si>
  <si>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</si>
  <si>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</si>
  <si>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</si>
  <si>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</si>
  <si>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</si>
  <si>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</si>
  <si>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</si>
  <si>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</si>
  <si>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</si>
  <si>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</si>
  <si>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</si>
  <si>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</si>
  <si>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</si>
  <si>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</si>
  <si>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</si>
  <si>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</si>
  <si>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</si>
  <si>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</si>
  <si>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</si>
  <si>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</si>
  <si>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</si>
  <si>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</si>
  <si>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</si>
  <si>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</si>
  <si>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</si>
  <si>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</si>
  <si>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</si>
  <si>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</si>
  <si>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</si>
  <si>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</si>
  <si>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</si>
  <si>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</si>
  <si>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</si>
  <si>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</si>
  <si>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</si>
  <si>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</si>
  <si>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</si>
  <si>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</si>
  <si>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</si>
  <si>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</si>
  <si>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</si>
  <si>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</si>
  <si>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</si>
  <si>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</si>
  <si>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</si>
  <si>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</si>
  <si>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</si>
  <si>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</si>
  <si>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</si>
  <si>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</si>
  <si>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</si>
  <si>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</si>
  <si>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</si>
  <si>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</si>
  <si>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</si>
  <si>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</si>
  <si>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</si>
  <si>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</si>
  <si>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</si>
  <si>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</si>
  <si>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</si>
  <si>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</si>
  <si>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</si>
  <si>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</si>
  <si>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</si>
  <si>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</si>
  <si>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</si>
  <si>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</si>
  <si>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</si>
  <si>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</si>
  <si>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</si>
  <si>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</si>
  <si>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</si>
  <si>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</si>
  <si>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</si>
  <si>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</si>
  <si>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</si>
  <si>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</si>
  <si>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</si>
  <si>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</si>
  <si>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</si>
  <si>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</si>
  <si>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</si>
  <si>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</si>
  <si>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</si>
  <si>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</si>
  <si>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</si>
  <si>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</si>
  <si>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</si>
  <si>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</si>
  <si>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</si>
  <si>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</si>
  <si>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</si>
  <si>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</si>
  <si>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</si>
  <si>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</si>
  <si>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</si>
  <si>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</si>
  <si>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</si>
  <si>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</si>
  <si>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</si>
  <si>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</si>
  <si>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</si>
  <si>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</si>
  <si>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</si>
  <si>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</si>
  <si>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</si>
  <si>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</si>
  <si>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</si>
  <si>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</si>
  <si>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</si>
  <si>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</si>
  <si>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</si>
  <si>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</si>
  <si>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</si>
  <si>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</si>
  <si>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</si>
  <si>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</si>
  <si>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</si>
  <si>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</si>
  <si>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</si>
  <si>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</si>
  <si>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</si>
  <si>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</si>
  <si>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</si>
  <si>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</si>
  <si>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</si>
  <si>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</si>
  <si>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</si>
  <si>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</si>
  <si>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</si>
  <si>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</si>
  <si>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</si>
  <si>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</si>
  <si>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</si>
  <si>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</si>
  <si>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</si>
  <si>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</si>
  <si>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</si>
  <si>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</si>
  <si>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</si>
  <si>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</si>
  <si>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</si>
  <si>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</si>
  <si>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</si>
  <si>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</si>
  <si>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</si>
  <si>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</si>
  <si>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</si>
  <si>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</si>
  <si>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</si>
  <si>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</si>
  <si>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</si>
  <si>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</si>
  <si>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</si>
  <si>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</si>
  <si>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</si>
  <si>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</si>
  <si>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</si>
  <si>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</si>
  <si>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</si>
  <si>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</si>
  <si>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</si>
  <si>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</si>
  <si>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</si>
  <si>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</si>
  <si>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</si>
  <si>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</si>
  <si>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</si>
  <si>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</si>
  <si>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</si>
  <si>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</si>
  <si>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</si>
  <si>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</si>
  <si>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</si>
  <si>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</si>
  <si>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</si>
  <si>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</si>
  <si>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</si>
  <si>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</si>
  <si>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</si>
  <si>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</si>
  <si>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</si>
  <si>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</si>
  <si>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</si>
  <si>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</si>
  <si>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</si>
  <si>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</si>
  <si>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</si>
  <si>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</si>
  <si>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</si>
  <si>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</si>
  <si>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</si>
  <si>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</si>
  <si>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</si>
  <si>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</si>
  <si>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</si>
  <si>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</si>
  <si>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</si>
  <si>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</si>
  <si>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</si>
  <si>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</si>
  <si>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</si>
  <si>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</si>
  <si>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</si>
  <si>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</si>
  <si>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</si>
  <si>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</si>
  <si>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</si>
  <si>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</si>
  <si>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</si>
  <si>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</si>
  <si>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</si>
  <si>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</si>
  <si>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</si>
  <si>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</si>
  <si>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</si>
  <si>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</si>
  <si>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</si>
  <si>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</si>
  <si>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</si>
  <si>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</si>
  <si>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</si>
  <si>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</si>
  <si>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</si>
  <si>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</si>
  <si>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</si>
  <si>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</si>
  <si>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</si>
  <si>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</si>
  <si>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</si>
  <si>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</si>
  <si>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</si>
  <si>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</si>
  <si>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</si>
  <si>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</si>
  <si>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</si>
  <si>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</si>
  <si>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</si>
  <si>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</si>
  <si>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</si>
  <si>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</si>
  <si>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</si>
  <si>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</si>
  <si>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</si>
  <si>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</si>
  <si>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</si>
  <si>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</si>
  <si>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</si>
  <si>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</si>
  <si>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</si>
  <si>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</si>
  <si>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</si>
  <si>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</si>
  <si>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</si>
  <si>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</si>
  <si>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</si>
  <si>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</si>
  <si>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</si>
  <si>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</si>
  <si>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</si>
  <si>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</si>
  <si>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</si>
  <si>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</si>
  <si>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</si>
  <si>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</si>
  <si>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</si>
  <si>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</si>
  <si>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</si>
  <si>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</si>
  <si>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</si>
  <si>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</si>
  <si>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</si>
  <si>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</si>
  <si>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</si>
  <si>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</si>
  <si>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</si>
  <si>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</si>
  <si>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</si>
  <si>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</si>
  <si>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</si>
  <si>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</si>
  <si>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</si>
  <si>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</si>
  <si>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</si>
  <si>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</si>
  <si>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</si>
  <si>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</si>
  <si>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</si>
  <si>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</si>
  <si>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</si>
  <si>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</si>
  <si>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</si>
  <si>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</si>
  <si>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</si>
  <si>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</si>
  <si>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</si>
  <si>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</si>
  <si>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</si>
  <si>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</si>
  <si>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</si>
  <si>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</si>
  <si>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</si>
  <si>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</si>
  <si>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</si>
  <si>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</si>
  <si>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</si>
  <si>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</si>
  <si>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</si>
  <si>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</si>
  <si>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</si>
  <si>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</si>
  <si>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</si>
  <si>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</si>
  <si>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</si>
  <si>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</si>
  <si>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</si>
  <si>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</si>
  <si>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</si>
  <si>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</si>
  <si>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</si>
  <si>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</si>
  <si>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</si>
  <si>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</si>
  <si>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</si>
  <si>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</si>
  <si>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</si>
  <si>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</si>
  <si>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</si>
  <si>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</si>
  <si>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</si>
  <si>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</si>
  <si>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</si>
  <si>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</si>
  <si>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</si>
  <si>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</si>
  <si>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</si>
  <si>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</si>
  <si>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</si>
  <si>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</si>
  <si>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</si>
  <si>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</si>
  <si>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</si>
  <si>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</si>
  <si>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</si>
  <si>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</si>
  <si>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</si>
  <si>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</si>
  <si>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</si>
  <si>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</si>
  <si>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</si>
  <si>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</si>
  <si>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</si>
  <si>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</si>
  <si>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</si>
  <si>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</si>
  <si>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</si>
  <si>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</si>
  <si>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</si>
  <si>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</si>
  <si>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</si>
  <si>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</si>
  <si>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</si>
  <si>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</si>
  <si>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</si>
  <si>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</si>
  <si>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</si>
  <si>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</si>
  <si>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</si>
  <si>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</si>
  <si>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</si>
  <si>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</si>
  <si>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</si>
  <si>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</si>
  <si>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</si>
  <si>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</si>
  <si>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</si>
  <si>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</si>
  <si>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</si>
  <si>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</si>
  <si>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</si>
  <si>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</si>
  <si>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</si>
  <si>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</si>
  <si>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</si>
  <si>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</si>
  <si>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</si>
  <si>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</si>
  <si>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</si>
  <si>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</si>
  <si>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</si>
  <si>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</si>
  <si>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</si>
  <si>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</si>
  <si>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</si>
  <si>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</si>
  <si>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</si>
  <si>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</si>
  <si>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</si>
  <si>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</si>
  <si>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</si>
  <si>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</si>
  <si>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</si>
  <si>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</si>
  <si>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</si>
  <si>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</si>
  <si>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</si>
  <si>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</si>
  <si>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</si>
  <si>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</si>
  <si>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</si>
  <si>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</si>
  <si>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</si>
  <si>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</si>
  <si>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</si>
  <si>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</si>
  <si>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</si>
  <si>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</si>
  <si>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</si>
  <si>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</si>
  <si>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</si>
  <si>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</si>
  <si>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</si>
  <si>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</si>
  <si>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</si>
  <si>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</si>
  <si>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</si>
  <si>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</si>
  <si>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</si>
  <si>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</si>
  <si>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</si>
  <si>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</si>
  <si>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</si>
  <si>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</si>
  <si>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</si>
  <si>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</si>
  <si>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</si>
  <si>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</si>
  <si>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</si>
  <si>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</si>
  <si>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</si>
  <si>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</si>
  <si>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</si>
  <si>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</si>
  <si>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</si>
  <si>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</si>
  <si>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</si>
  <si>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</si>
  <si>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</si>
  <si>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</si>
  <si>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</si>
  <si>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</si>
  <si>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</si>
  <si>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</si>
  <si>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</si>
  <si>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</si>
  <si>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</si>
  <si>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</si>
  <si>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</si>
  <si>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</si>
  <si>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</si>
  <si>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</si>
  <si>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</si>
  <si>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</si>
  <si>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</si>
  <si>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</si>
  <si>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</si>
  <si>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</si>
  <si>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</si>
  <si>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</si>
  <si>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</si>
  <si>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</si>
  <si>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</si>
  <si>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</si>
  <si>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</si>
  <si>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</si>
  <si>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</si>
  <si>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</si>
  <si>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</si>
  <si>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</si>
  <si>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</si>
  <si>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</si>
  <si>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</si>
  <si>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</si>
  <si>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</si>
  <si>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</si>
  <si>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</si>
  <si>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</si>
  <si>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</si>
  <si>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</si>
  <si>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</si>
  <si>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</si>
  <si>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</si>
  <si>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</si>
  <si>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</si>
  <si>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</si>
  <si>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</si>
  <si>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</si>
  <si>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</si>
  <si>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</si>
  <si>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</si>
  <si>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</si>
  <si>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</si>
  <si>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</si>
  <si>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</si>
  <si>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</si>
  <si>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</si>
  <si>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</si>
  <si>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</si>
  <si>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</si>
  <si>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</si>
  <si>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</si>
  <si>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</si>
  <si>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</si>
  <si>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</si>
  <si>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</si>
  <si>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</si>
  <si>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</si>
  <si>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</si>
  <si>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</si>
  <si>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</si>
  <si>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</si>
  <si>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</si>
  <si>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</si>
  <si>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</si>
  <si>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</si>
  <si>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</si>
  <si>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</si>
  <si>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</si>
  <si>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</si>
  <si>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</si>
  <si>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</si>
  <si>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</si>
  <si>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</si>
  <si>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</si>
  <si>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</si>
  <si>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</si>
  <si>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</si>
  <si>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</si>
  <si>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</si>
  <si>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</si>
  <si>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</si>
  <si>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</si>
  <si>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</si>
  <si>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</si>
  <si>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</si>
  <si>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</si>
  <si>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</si>
  <si>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</si>
  <si>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</si>
  <si>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</si>
  <si>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</si>
  <si>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</si>
  <si>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</si>
  <si>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</si>
  <si>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</si>
  <si>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</si>
  <si>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</si>
  <si>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</si>
  <si>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</si>
  <si>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</si>
  <si>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</si>
  <si>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</si>
  <si>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</si>
  <si>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</si>
  <si>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</si>
  <si>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</si>
  <si>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</si>
  <si>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</si>
  <si>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</si>
  <si>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</si>
  <si>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</si>
  <si>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</si>
  <si>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</si>
  <si>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</si>
  <si>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</si>
  <si>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</si>
  <si>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</si>
  <si>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</si>
  <si>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</si>
  <si>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</si>
  <si>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</si>
  <si>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</si>
  <si>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</si>
  <si>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</si>
  <si>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</si>
  <si>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</si>
  <si>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</si>
  <si>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</si>
  <si>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</si>
  <si>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</si>
  <si>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</si>
  <si>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</si>
  <si>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</si>
  <si>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</si>
  <si>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</si>
  <si>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</si>
  <si>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</si>
  <si>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</si>
  <si>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</si>
  <si>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</si>
  <si>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</si>
  <si>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</si>
  <si>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</si>
  <si>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</si>
  <si>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</si>
  <si>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</si>
  <si>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</si>
  <si>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</si>
  <si>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</si>
  <si>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</si>
  <si>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</si>
  <si>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</si>
  <si>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</si>
  <si>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</si>
  <si>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</si>
  <si>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</si>
  <si>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</si>
  <si>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</si>
  <si>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</si>
  <si>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</si>
  <si>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</si>
  <si>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</si>
  <si>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</si>
  <si>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</si>
  <si>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</si>
  <si>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</si>
  <si>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</si>
  <si>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</si>
  <si>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</si>
  <si>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</si>
  <si>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</si>
  <si>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</si>
  <si>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</si>
  <si>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</si>
  <si>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</si>
  <si>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</si>
  <si>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</si>
  <si>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</si>
  <si>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</si>
  <si>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</si>
  <si>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</si>
  <si>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</si>
  <si>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</si>
  <si>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</si>
  <si>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</si>
  <si>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</si>
  <si>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</si>
  <si>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</si>
  <si>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</si>
  <si>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</si>
  <si>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</si>
  <si>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</si>
  <si>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</si>
  <si>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</si>
  <si>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</si>
  <si>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</si>
  <si>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</si>
  <si>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</si>
  <si>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</si>
  <si>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</si>
  <si>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</si>
  <si>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</si>
  <si>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</si>
  <si>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</si>
  <si>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</si>
  <si>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</si>
  <si>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</si>
  <si>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</si>
  <si>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</si>
  <si>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</si>
  <si>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</si>
  <si>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</si>
  <si>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</si>
  <si>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</si>
  <si>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</si>
  <si>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</si>
  <si>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</si>
  <si>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</si>
  <si>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</si>
  <si>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</si>
  <si>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</si>
  <si>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</si>
  <si>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</si>
  <si>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</si>
  <si>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</si>
  <si>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</si>
  <si>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</si>
  <si>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</si>
  <si>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</si>
  <si>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</si>
  <si>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</si>
  <si>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</si>
  <si>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</si>
  <si>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</si>
  <si>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</si>
  <si>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</si>
  <si>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</si>
  <si>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</si>
  <si>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</si>
  <si>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</si>
  <si>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</si>
  <si>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</si>
  <si>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</si>
  <si>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</si>
  <si>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</si>
  <si>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</si>
  <si>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</si>
  <si>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</si>
  <si>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</si>
  <si>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</si>
  <si>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</si>
  <si>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</si>
  <si>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</si>
  <si>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</si>
  <si>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</si>
  <si>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</si>
  <si>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</si>
  <si>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</si>
  <si>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</si>
  <si>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</si>
  <si>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</si>
  <si>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</si>
  <si>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</si>
  <si>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</si>
  <si>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</si>
  <si>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</si>
  <si>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</si>
  <si>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</si>
  <si>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</si>
  <si>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</si>
  <si>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</si>
  <si>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</si>
  <si>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</si>
  <si>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</si>
  <si>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</si>
  <si>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</si>
  <si>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</si>
  <si>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</si>
  <si>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</si>
  <si>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</si>
  <si>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</si>
  <si>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</si>
  <si>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</si>
  <si>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</si>
  <si>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</si>
  <si>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</si>
  <si>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</si>
  <si>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</si>
  <si>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</si>
  <si>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</si>
  <si>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</si>
  <si>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</si>
  <si>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</si>
  <si>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</si>
  <si>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</si>
  <si>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</si>
  <si>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</si>
  <si>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</si>
  <si>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</si>
  <si>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</si>
  <si>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</si>
  <si>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</si>
  <si>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</si>
  <si>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</si>
  <si>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</si>
  <si>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</si>
  <si>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</si>
  <si>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</si>
  <si>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</si>
  <si>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</si>
  <si>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</si>
  <si>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</si>
  <si>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</si>
  <si>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</si>
  <si>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</si>
  <si>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</si>
  <si>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</si>
  <si>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</si>
  <si>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</si>
  <si>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</si>
  <si>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</si>
  <si>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</si>
  <si>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</si>
  <si>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</si>
  <si>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</si>
  <si>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</si>
  <si>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</si>
  <si>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</si>
  <si>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</si>
  <si>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</si>
  <si>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</si>
  <si>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</si>
  <si>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</si>
  <si>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</si>
  <si>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</si>
  <si>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</si>
  <si>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</si>
  <si>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</si>
  <si>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</si>
  <si>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</si>
  <si>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</si>
  <si>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</si>
  <si>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</si>
  <si>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</si>
  <si>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</si>
  <si>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</si>
  <si>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</si>
  <si>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</si>
  <si>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</si>
  <si>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</si>
  <si>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</si>
  <si>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</si>
  <si>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</si>
  <si>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</si>
  <si>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</si>
  <si>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</si>
  <si>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</si>
  <si>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</si>
  <si>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</si>
  <si>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</si>
  <si>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</si>
  <si>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</si>
  <si>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</si>
  <si>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</si>
  <si>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</si>
  <si>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</si>
  <si>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</si>
  <si>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</si>
  <si>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</si>
  <si>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</si>
  <si>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</si>
  <si>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</si>
  <si>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</si>
  <si>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</si>
  <si>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</si>
  <si>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</si>
  <si>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</si>
  <si>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</si>
  <si>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</si>
  <si>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</si>
  <si>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</si>
  <si>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</si>
  <si>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</si>
  <si>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</si>
  <si>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</si>
  <si>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</si>
  <si>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</si>
  <si>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</si>
  <si>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</si>
  <si>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</si>
  <si>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</si>
  <si>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</si>
  <si>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</si>
  <si>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</si>
  <si>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</si>
  <si>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</si>
  <si>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</si>
  <si>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</si>
  <si>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</si>
  <si>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</si>
  <si>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</si>
  <si>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</si>
  <si>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</si>
  <si>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</si>
  <si>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</si>
  <si>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</si>
  <si>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</si>
  <si>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</si>
  <si>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</si>
  <si>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</si>
  <si>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</si>
  <si>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</si>
  <si>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</si>
  <si>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</si>
  <si>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</si>
  <si>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</si>
  <si>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</si>
  <si>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</si>
  <si>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</si>
  <si>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</si>
  <si>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</si>
  <si>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</si>
  <si>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</si>
  <si>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</si>
  <si>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</si>
  <si>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</si>
  <si>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</si>
  <si>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</si>
  <si>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</si>
  <si>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</si>
  <si>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</si>
  <si>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</si>
  <si>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</si>
  <si>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</si>
  <si>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</si>
  <si>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</si>
  <si>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</si>
  <si>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</si>
  <si>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</si>
  <si>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</si>
  <si>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</si>
  <si>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</si>
  <si>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</si>
  <si>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</si>
  <si>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</si>
  <si>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</si>
  <si>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</si>
  <si>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</si>
  <si>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</si>
  <si>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</si>
  <si>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</si>
  <si>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</si>
  <si>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</si>
  <si>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</si>
  <si>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</si>
  <si>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</si>
  <si>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</si>
  <si>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</si>
  <si>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</si>
  <si>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</si>
  <si>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</si>
  <si>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</si>
  <si>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</si>
  <si>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</si>
  <si>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</si>
  <si>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</si>
  <si>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</si>
  <si>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</si>
  <si>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</si>
  <si>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</si>
  <si>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</si>
  <si>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</si>
  <si>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</si>
  <si>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</si>
  <si>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</si>
  <si>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</si>
  <si>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</si>
  <si>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</si>
  <si>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</si>
  <si>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</si>
  <si>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</si>
  <si>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</si>
  <si>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</si>
  <si>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</si>
  <si>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</si>
  <si>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</si>
  <si>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</si>
  <si>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</si>
  <si>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</si>
  <si>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</si>
  <si>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</si>
  <si>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</si>
  <si>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</si>
  <si>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</si>
  <si>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</si>
  <si>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</si>
  <si>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</si>
  <si>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</si>
  <si>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</si>
  <si>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</si>
  <si>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</si>
  <si>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</si>
  <si>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</si>
  <si>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</si>
  <si>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</si>
  <si>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</si>
  <si>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</si>
  <si>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</si>
  <si>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</si>
  <si>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</si>
  <si>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</si>
  <si>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</si>
  <si>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</si>
  <si>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</si>
  <si>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</si>
  <si>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</si>
  <si>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</si>
  <si>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</si>
  <si>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</si>
  <si>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</si>
  <si>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</si>
  <si>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</si>
  <si>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</si>
  <si>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</si>
  <si>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</si>
  <si>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</si>
  <si>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</si>
  <si>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</si>
  <si>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</si>
  <si>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</si>
  <si>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</si>
  <si>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</si>
  <si>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</si>
  <si>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</si>
  <si>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</si>
  <si>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</si>
  <si>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</si>
  <si>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</si>
  <si>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</si>
  <si>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</si>
  <si>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</si>
  <si>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</si>
  <si>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</si>
  <si>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</si>
  <si>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</si>
  <si>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</si>
  <si>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</si>
  <si>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</si>
  <si>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</si>
  <si>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</si>
  <si>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</si>
  <si>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</si>
  <si>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</si>
  <si>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</si>
  <si>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</si>
  <si>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</si>
  <si>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</si>
  <si>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</si>
  <si>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</si>
  <si>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</si>
  <si>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</si>
  <si>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</si>
  <si>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</si>
  <si>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</si>
  <si>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</si>
  <si>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</si>
  <si>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</si>
  <si>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</si>
  <si>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</si>
  <si>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</si>
  <si>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</si>
  <si>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</si>
  <si>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</si>
  <si>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</si>
  <si>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</si>
  <si>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</si>
  <si>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</si>
  <si>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</si>
  <si>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</si>
  <si>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</si>
  <si>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</si>
  <si>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</si>
  <si>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</si>
  <si>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</si>
  <si>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</si>
  <si>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</si>
  <si>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</si>
  <si>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</si>
  <si>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</si>
  <si>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</si>
  <si>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</si>
  <si>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</si>
  <si>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</si>
  <si>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</si>
  <si>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</si>
  <si>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</si>
  <si>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</si>
  <si>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</si>
  <si>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</si>
  <si>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</si>
  <si>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</si>
  <si>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</si>
  <si>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</si>
  <si>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</si>
  <si>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</si>
  <si>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</si>
  <si>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</si>
  <si>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</si>
  <si>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</si>
  <si>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</si>
  <si>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</si>
  <si>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</si>
  <si>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</si>
  <si>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</si>
  <si>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</si>
  <si>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</si>
  <si>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</si>
  <si>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</si>
  <si>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</si>
  <si>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</si>
  <si>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</si>
  <si>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</si>
  <si>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</si>
  <si>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</si>
  <si>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</si>
  <si>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</si>
  <si>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</si>
  <si>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</si>
  <si>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</si>
  <si>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</si>
  <si>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</si>
  <si>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</si>
  <si>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</si>
  <si>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</si>
  <si>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</si>
  <si>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</si>
  <si>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</si>
  <si>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</si>
  <si>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</si>
  <si>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</si>
  <si>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</si>
  <si>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</si>
  <si>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</si>
  <si>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</si>
  <si>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</si>
  <si>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</si>
  <si>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</si>
  <si>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</si>
  <si>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</si>
  <si>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</si>
  <si>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</si>
  <si>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</si>
  <si>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</si>
  <si>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</si>
  <si>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</si>
  <si>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</si>
  <si>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</si>
  <si>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</si>
  <si>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</si>
  <si>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</si>
  <si>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</si>
  <si>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</si>
  <si>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</si>
  <si>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</si>
  <si>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</si>
  <si>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</si>
  <si>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</si>
  <si>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</si>
  <si>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</si>
  <si>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</si>
  <si>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</si>
  <si>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</si>
  <si>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</si>
  <si>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</si>
  <si>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</si>
  <si>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</si>
  <si>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</si>
  <si>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</si>
  <si>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</si>
  <si>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</si>
  <si>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</si>
  <si>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</si>
  <si>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</si>
  <si>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</si>
  <si>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</si>
  <si>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</si>
  <si>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</si>
  <si>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</si>
  <si>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</si>
  <si>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</si>
  <si>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</si>
  <si>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</si>
  <si>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</si>
  <si>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</si>
  <si>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</si>
  <si>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</si>
  <si>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</si>
  <si>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</si>
  <si>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</si>
  <si>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</si>
  <si>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</si>
  <si>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</si>
  <si>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</si>
  <si>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</si>
  <si>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</si>
  <si>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</si>
  <si>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</si>
  <si>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</si>
  <si>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</si>
  <si>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</si>
  <si>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</si>
  <si>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</si>
  <si>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</si>
  <si>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</si>
  <si>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</si>
  <si>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</si>
  <si>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</si>
  <si>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</si>
  <si>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</si>
  <si>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</si>
  <si>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</si>
  <si>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</si>
  <si>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</si>
  <si>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</si>
  <si>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</si>
  <si>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</si>
  <si>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</si>
  <si>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</si>
  <si>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</si>
  <si>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</si>
  <si>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</si>
  <si>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</si>
  <si>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</si>
  <si>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</si>
  <si>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</si>
  <si>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</si>
  <si>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</si>
  <si>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</si>
  <si>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</si>
  <si>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</si>
  <si>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</si>
  <si>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</si>
  <si>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</si>
  <si>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</si>
  <si>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</si>
  <si>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</si>
  <si>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</si>
  <si>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</si>
  <si>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</si>
  <si>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</si>
  <si>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</si>
  <si>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</si>
  <si>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</si>
  <si>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</si>
  <si>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</si>
  <si>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</si>
  <si>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</si>
  <si>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</si>
  <si>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</si>
  <si>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</si>
  <si>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</si>
  <si>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</si>
  <si>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</si>
  <si>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</si>
  <si>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</si>
  <si>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</si>
  <si>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</si>
  <si>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</si>
  <si>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</si>
  <si>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</si>
  <si>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</si>
  <si>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</si>
  <si>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</si>
  <si>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</si>
  <si>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</si>
  <si>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</si>
  <si>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</si>
  <si>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</si>
  <si>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</si>
  <si>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</si>
  <si>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</si>
  <si>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</si>
  <si>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</si>
  <si>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</si>
  <si>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</si>
  <si>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</si>
  <si>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</si>
  <si>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</si>
  <si>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</si>
  <si>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</si>
  <si>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</si>
  <si>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</si>
  <si>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</si>
  <si>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</si>
  <si>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</si>
  <si>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</si>
  <si>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</si>
  <si>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</si>
  <si>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</si>
  <si>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</si>
  <si>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</si>
  <si>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</si>
  <si>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</si>
  <si>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</si>
  <si>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</si>
  <si>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</si>
  <si>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</si>
  <si>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</si>
  <si>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</si>
  <si>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</si>
  <si>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</si>
  <si>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</si>
  <si>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</si>
  <si>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</si>
  <si>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</si>
  <si>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</si>
  <si>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</si>
  <si>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</si>
  <si>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</si>
  <si>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</si>
  <si>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</si>
  <si>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</si>
  <si>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</si>
  <si>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</si>
  <si>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</si>
  <si>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</si>
  <si>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</si>
  <si>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</si>
  <si>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</si>
  <si>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</si>
  <si>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</si>
  <si>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</si>
  <si>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</si>
  <si>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</si>
  <si>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</si>
  <si>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</si>
  <si>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</si>
  <si>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</si>
  <si>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</si>
  <si>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</si>
  <si>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</si>
  <si>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</si>
  <si>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</si>
  <si>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</si>
  <si>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</si>
  <si>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</si>
  <si>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</si>
  <si>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</si>
  <si>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</si>
  <si>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</si>
  <si>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</si>
  <si>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</si>
  <si>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</si>
  <si>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</si>
  <si>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</si>
  <si>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</si>
  <si>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</si>
  <si>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</si>
  <si>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</si>
  <si>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</si>
  <si>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</si>
  <si>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</si>
  <si>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</si>
  <si>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</si>
  <si>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</si>
  <si>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</si>
  <si>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</si>
  <si>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</si>
  <si>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</si>
  <si>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</si>
  <si>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</si>
  <si>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</si>
  <si>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</si>
  <si>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</si>
  <si>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</si>
  <si>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</si>
  <si>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</si>
  <si>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</si>
  <si>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</si>
  <si>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</si>
  <si>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</si>
  <si>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</si>
  <si>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</si>
  <si>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</si>
  <si>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</si>
  <si>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</si>
  <si>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</si>
  <si>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</si>
  <si>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</si>
  <si>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</si>
  <si>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</si>
  <si>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</si>
  <si>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</si>
  <si>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</si>
  <si>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</si>
  <si>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</si>
  <si>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</si>
  <si>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</si>
  <si>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</si>
  <si>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</si>
  <si>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</si>
  <si>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</si>
  <si>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</si>
  <si>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</si>
  <si>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</si>
  <si>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</si>
  <si>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</si>
  <si>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</si>
  <si>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</si>
  <si>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</si>
  <si>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</si>
  <si>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</si>
  <si>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</si>
  <si>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</si>
  <si>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</si>
  <si>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</si>
  <si>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</si>
  <si>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</si>
  <si>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</si>
  <si>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</si>
  <si>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</si>
  <si>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</si>
  <si>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</si>
  <si>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</si>
  <si>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</si>
  <si>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</si>
  <si>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</si>
  <si>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</si>
  <si>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</si>
  <si>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</si>
  <si>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</si>
  <si>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</si>
  <si>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</si>
  <si>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</si>
  <si>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</si>
  <si>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</si>
  <si>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</si>
  <si>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</si>
  <si>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</si>
  <si>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</si>
  <si>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</si>
  <si>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</si>
  <si>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</si>
  <si>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</si>
  <si>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</si>
  <si>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</si>
  <si>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</si>
  <si>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</si>
  <si>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</si>
  <si>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</si>
  <si>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</si>
  <si>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</si>
  <si>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</si>
  <si>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</si>
  <si>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</si>
  <si>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</si>
  <si>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</si>
  <si>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</si>
  <si>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</si>
  <si>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</si>
  <si>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</si>
  <si>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</si>
  <si>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</si>
  <si>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</si>
  <si>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</si>
  <si>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</si>
  <si>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</si>
  <si>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</si>
  <si>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</si>
  <si>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</si>
  <si>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</si>
  <si>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</si>
  <si>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</si>
  <si>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</si>
  <si>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</si>
  <si>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</si>
  <si>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</si>
  <si>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</si>
  <si>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</si>
  <si>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</si>
  <si>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</si>
  <si>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</si>
  <si>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</si>
  <si>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</si>
  <si>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</si>
  <si>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</si>
  <si>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</si>
  <si>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</si>
  <si>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</si>
  <si>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</si>
  <si>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</si>
  <si>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</si>
  <si>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</si>
  <si>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</si>
  <si>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</si>
  <si>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</si>
  <si>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</si>
  <si>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</si>
  <si>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</si>
  <si>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</si>
  <si>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</si>
  <si>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</si>
  <si>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</si>
  <si>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</si>
  <si>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</si>
  <si>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</si>
  <si>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</si>
  <si>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</si>
  <si>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</si>
  <si>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</si>
  <si>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</si>
  <si>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</si>
  <si>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</si>
  <si>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</si>
  <si>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</si>
  <si>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</si>
  <si>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</si>
  <si>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</si>
  <si>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</si>
  <si>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</si>
  <si>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</si>
  <si>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</si>
  <si>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</si>
  <si>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</si>
  <si>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</si>
  <si>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</si>
  <si>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</si>
  <si>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</si>
  <si>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</si>
  <si>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</si>
  <si>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</si>
  <si>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</si>
  <si>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</si>
  <si>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</si>
  <si>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</si>
  <si>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</si>
  <si>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</si>
  <si>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</si>
  <si>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</si>
  <si>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</si>
  <si>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</si>
  <si>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</si>
  <si>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</si>
  <si>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</si>
  <si>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</si>
  <si>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</si>
  <si>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</si>
  <si>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</si>
  <si>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</si>
  <si>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</si>
  <si>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</si>
  <si>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</si>
  <si>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</si>
  <si>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</si>
  <si>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</si>
  <si>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</si>
  <si>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</si>
  <si>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</si>
  <si>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</si>
  <si>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</si>
  <si>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</si>
  <si>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</si>
  <si>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</si>
  <si>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</si>
  <si>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</si>
  <si>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</si>
  <si>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</si>
  <si>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</si>
  <si>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</si>
  <si>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</si>
  <si>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</si>
  <si>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</si>
  <si>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</si>
  <si>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</si>
  <si>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</si>
  <si>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</si>
  <si>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</si>
  <si>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</si>
  <si>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</si>
  <si>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</si>
  <si>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</si>
  <si>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</si>
  <si>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</si>
  <si>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</si>
  <si>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</si>
  <si>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</si>
  <si>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</si>
  <si>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</si>
  <si>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</si>
  <si>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</si>
  <si>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</si>
  <si>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</si>
  <si>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</si>
  <si>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</si>
  <si>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</si>
  <si>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</si>
  <si>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</si>
  <si>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</si>
  <si>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</si>
  <si>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</si>
  <si>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</si>
  <si>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</si>
  <si>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</si>
  <si>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</si>
  <si>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</si>
  <si>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</si>
  <si>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</si>
  <si>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</si>
  <si>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</si>
  <si>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</si>
  <si>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</si>
  <si>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</si>
  <si>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</si>
  <si>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</si>
  <si>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</si>
  <si>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</si>
  <si>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</si>
  <si>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</si>
  <si>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</si>
  <si>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</si>
  <si>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</si>
  <si>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</si>
  <si>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</si>
  <si>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</si>
  <si>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</si>
  <si>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</si>
  <si>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</si>
  <si>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</si>
  <si>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</si>
  <si>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</si>
  <si>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</si>
  <si>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</si>
  <si>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</si>
  <si>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</si>
  <si>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</si>
  <si>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</si>
  <si>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</si>
  <si>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</si>
  <si>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</si>
  <si>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</si>
  <si>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</si>
  <si>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</si>
  <si>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</si>
  <si>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</si>
  <si>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</si>
  <si>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</si>
  <si>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</si>
  <si>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</si>
  <si>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</si>
  <si>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</si>
  <si>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</si>
  <si>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</si>
  <si>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</si>
  <si>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</si>
  <si>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</si>
  <si>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</si>
  <si>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</si>
  <si>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</si>
  <si>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</si>
  <si>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</si>
  <si>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</si>
  <si>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</si>
  <si>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</si>
  <si>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</si>
  <si>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</si>
  <si>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</si>
  <si>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</si>
  <si>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</si>
  <si>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</si>
  <si>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</si>
  <si>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</si>
  <si>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</si>
  <si>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</si>
  <si>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</si>
  <si>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</si>
  <si>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</si>
  <si>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</si>
  <si>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</si>
  <si>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</si>
  <si>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</si>
  <si>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</si>
  <si>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</si>
  <si>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</si>
  <si>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</si>
  <si>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</si>
  <si>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</si>
  <si>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</si>
  <si>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</si>
  <si>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</si>
  <si>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</si>
  <si>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</si>
  <si>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</si>
  <si>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</si>
  <si>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</si>
  <si>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</si>
  <si>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</si>
  <si>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</si>
  <si>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</si>
  <si>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</si>
  <si>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</si>
  <si>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</si>
  <si>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</si>
  <si>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</si>
  <si>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</si>
  <si>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</si>
  <si>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</si>
  <si>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</si>
  <si>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</si>
  <si>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</si>
  <si>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</si>
  <si>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</si>
  <si>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</si>
  <si>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</si>
  <si>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</si>
  <si>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</si>
  <si>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</si>
  <si>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</si>
  <si>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</si>
  <si>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</si>
  <si>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</si>
  <si>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</si>
  <si>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</si>
  <si>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</si>
  <si>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</si>
  <si>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</si>
  <si>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</si>
  <si>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</si>
  <si>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</si>
  <si>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</si>
  <si>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</si>
  <si>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</si>
  <si>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</si>
  <si>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</si>
  <si>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</si>
  <si>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</si>
  <si>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</si>
  <si>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</si>
  <si>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</si>
  <si>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</si>
  <si>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</si>
  <si>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</si>
  <si>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</si>
  <si>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</si>
  <si>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</si>
  <si>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</si>
  <si>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</si>
  <si>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</si>
  <si>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</si>
  <si>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</si>
  <si>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</si>
  <si>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</si>
  <si>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</si>
  <si>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</si>
  <si>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</si>
  <si>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</si>
  <si>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</si>
  <si>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</si>
  <si>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</si>
  <si>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</si>
  <si>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</si>
  <si>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</si>
  <si>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</si>
  <si>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</si>
  <si>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</si>
  <si>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</si>
  <si>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</si>
  <si>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</si>
  <si>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</si>
  <si>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</si>
  <si>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</si>
  <si>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</si>
  <si>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</si>
  <si>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</si>
  <si>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</si>
  <si>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</si>
  <si>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</si>
  <si>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</si>
  <si>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</si>
  <si>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</si>
  <si>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</si>
  <si>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</si>
  <si>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</si>
  <si>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</si>
  <si>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</si>
  <si>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</si>
  <si>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</si>
  <si>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</si>
  <si>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</si>
  <si>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</si>
  <si>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</si>
  <si>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</si>
  <si>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</si>
  <si>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</si>
  <si>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</si>
  <si>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</si>
  <si>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</si>
  <si>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</si>
  <si>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</si>
  <si>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</si>
  <si>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</si>
  <si>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</si>
  <si>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</si>
  <si>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</si>
  <si>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</si>
  <si>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</si>
  <si>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</si>
  <si>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</si>
  <si>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</si>
  <si>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</si>
  <si>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</si>
  <si>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</si>
  <si>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</si>
  <si>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</si>
  <si>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</si>
  <si>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</si>
  <si>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</si>
  <si>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</si>
  <si>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</si>
  <si>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</si>
  <si>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</si>
  <si>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</si>
  <si>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</si>
  <si>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</si>
  <si>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</si>
  <si>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</si>
  <si>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</si>
  <si>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</si>
  <si>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</si>
  <si>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</si>
  <si>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</si>
  <si>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</si>
  <si>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</si>
  <si>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</si>
  <si>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</si>
  <si>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</si>
  <si>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</si>
  <si>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</si>
  <si>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</si>
  <si>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</si>
  <si>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</si>
  <si>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</si>
  <si>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</si>
  <si>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</si>
  <si>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</si>
  <si>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</si>
  <si>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</si>
  <si>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</si>
  <si>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</si>
  <si>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</si>
  <si>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</si>
  <si>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</si>
  <si>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</si>
  <si>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</si>
  <si>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</si>
  <si>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</si>
  <si>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</si>
  <si>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</si>
  <si>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</si>
  <si>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</si>
  <si>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</si>
  <si>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</si>
  <si>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</si>
  <si>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</si>
  <si>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</si>
  <si>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</si>
  <si>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</si>
  <si>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</si>
  <si>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</si>
  <si>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</si>
  <si>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</si>
  <si>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</si>
  <si>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</si>
  <si>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</si>
  <si>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</si>
  <si>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</si>
  <si>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</si>
  <si>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</si>
  <si>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</si>
  <si>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</si>
  <si>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</si>
  <si>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</si>
  <si>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</si>
  <si>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</si>
  <si>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</si>
  <si>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</si>
  <si>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</si>
  <si>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</si>
  <si>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</si>
  <si>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</si>
  <si>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</si>
  <si>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</si>
  <si>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</si>
  <si>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</si>
  <si>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</si>
  <si>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</si>
  <si>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</si>
  <si>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</si>
  <si>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</si>
  <si>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</si>
  <si>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</si>
  <si>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</si>
  <si>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</si>
  <si>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</si>
  <si>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</si>
  <si>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</si>
  <si>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</si>
  <si>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</si>
  <si>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</si>
  <si>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</si>
  <si>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</si>
  <si>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</si>
  <si>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</si>
  <si>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</si>
  <si>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</si>
  <si>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</si>
  <si>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</si>
  <si>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</si>
  <si>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</si>
  <si>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</si>
  <si>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</si>
  <si>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</si>
  <si>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</si>
  <si>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</si>
  <si>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</si>
  <si>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</si>
  <si>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</si>
  <si>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</si>
  <si>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</si>
  <si>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</si>
  <si>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</si>
  <si>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</si>
  <si>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</si>
  <si>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</si>
  <si>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</si>
  <si>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</si>
  <si>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</si>
  <si>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</si>
  <si>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</si>
  <si>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</si>
  <si>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</si>
  <si>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</si>
  <si>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</si>
  <si>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</si>
  <si>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</si>
  <si>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</si>
  <si>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</si>
  <si>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</si>
  <si>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</si>
  <si>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</si>
  <si>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</si>
  <si>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</si>
  <si>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</si>
  <si>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</si>
  <si>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</si>
  <si>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</si>
  <si>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</si>
  <si>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</si>
  <si>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</si>
  <si>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</si>
  <si>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</si>
  <si>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</si>
  <si>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</si>
  <si>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</si>
  <si>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</si>
  <si>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</si>
  <si>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</si>
  <si>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</si>
  <si>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</si>
  <si>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</si>
  <si>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</si>
  <si>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</si>
  <si>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</si>
  <si>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</si>
  <si>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</si>
  <si>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</si>
  <si>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</si>
  <si>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</si>
  <si>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</si>
  <si>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</si>
  <si>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</si>
  <si>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</si>
  <si>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</si>
  <si>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</si>
  <si>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</si>
  <si>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</si>
  <si>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</si>
  <si>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</si>
  <si>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</si>
  <si>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</si>
  <si>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</si>
  <si>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</si>
  <si>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</si>
  <si>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</si>
  <si>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</si>
  <si>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</si>
  <si>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</si>
  <si>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</si>
  <si>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</si>
  <si>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</si>
  <si>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</si>
  <si>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</si>
  <si>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</si>
  <si>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</si>
  <si>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</si>
  <si>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</si>
  <si>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</si>
  <si>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</si>
  <si>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</si>
  <si>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</si>
  <si>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</si>
  <si>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</si>
  <si>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</si>
  <si>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</si>
  <si>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</si>
  <si>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</si>
  <si>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</si>
  <si>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</si>
  <si>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</si>
  <si>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</si>
  <si>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</si>
  <si>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</si>
  <si>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</si>
  <si>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</si>
  <si>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</si>
  <si>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</si>
  <si>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</si>
  <si>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</si>
  <si>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</si>
  <si>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</si>
  <si>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</si>
  <si>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</si>
  <si>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</si>
  <si>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</si>
  <si>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</si>
  <si>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</si>
  <si>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</si>
  <si>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</si>
  <si>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</si>
  <si>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</si>
  <si>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</si>
  <si>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</si>
  <si>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</si>
  <si>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</si>
  <si>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</si>
  <si>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</si>
  <si>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</si>
  <si>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</si>
  <si>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</si>
  <si>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</si>
  <si>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</si>
  <si>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</si>
  <si>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</si>
  <si>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</si>
  <si>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</si>
  <si>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</si>
  <si>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</si>
  <si>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</si>
  <si>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</si>
  <si>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</si>
  <si>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</si>
  <si>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</si>
  <si>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</si>
  <si>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</si>
  <si>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</si>
  <si>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</si>
  <si>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</si>
  <si>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</si>
  <si>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</si>
  <si>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</si>
  <si>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</si>
  <si>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</si>
  <si>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</si>
  <si>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</si>
  <si>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</si>
  <si>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</si>
  <si>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</si>
  <si>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</si>
  <si>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</si>
  <si>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</si>
  <si>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</si>
  <si>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</si>
  <si>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</si>
  <si>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</si>
  <si>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</si>
  <si>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</si>
  <si>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</si>
  <si>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</si>
  <si>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</si>
  <si>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</si>
  <si>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</si>
  <si>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</si>
  <si>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</si>
  <si>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</si>
  <si>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</si>
  <si>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</si>
  <si>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</si>
  <si>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</si>
  <si>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</si>
  <si>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</si>
  <si>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</si>
  <si>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</si>
  <si>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</si>
  <si>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</si>
  <si>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</si>
  <si>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</si>
  <si>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</si>
  <si>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</si>
  <si>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</si>
  <si>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</si>
  <si>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</si>
  <si>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</si>
  <si>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</si>
  <si>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</si>
  <si>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</si>
  <si>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</si>
  <si>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</si>
  <si>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</si>
  <si>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</si>
  <si>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</si>
  <si>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</si>
  <si>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</si>
  <si>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</si>
  <si>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</si>
  <si>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</si>
  <si>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</si>
  <si>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</si>
  <si>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</si>
  <si>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</si>
  <si>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</si>
  <si>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</si>
  <si>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</si>
  <si>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</si>
  <si>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</si>
  <si>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</si>
  <si>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</si>
  <si>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</si>
  <si>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</si>
  <si>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</si>
  <si>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</si>
  <si>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</si>
  <si>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</si>
  <si>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</si>
  <si>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</si>
  <si>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</si>
  <si>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</si>
  <si>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</si>
  <si>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</si>
  <si>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</si>
  <si>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</si>
  <si>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</si>
  <si>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</si>
  <si>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</si>
  <si>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</si>
  <si>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</si>
  <si>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</si>
  <si>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</si>
  <si>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</si>
  <si>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</si>
  <si>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</si>
  <si>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</si>
  <si>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</si>
  <si>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</si>
  <si>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</si>
  <si>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</si>
  <si>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</si>
  <si>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</si>
  <si>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</si>
  <si>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</si>
  <si>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</si>
  <si>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</si>
  <si>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</si>
  <si>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</si>
  <si>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</si>
  <si>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</si>
  <si>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</si>
  <si>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</si>
  <si>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</si>
  <si>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</si>
  <si>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</si>
  <si>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</si>
  <si>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</si>
  <si>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</si>
  <si>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</si>
  <si>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</si>
  <si>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</si>
  <si>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</si>
  <si>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</si>
  <si>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</si>
  <si>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</si>
  <si>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</si>
  <si>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</si>
  <si>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</si>
  <si>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</si>
  <si>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</si>
  <si>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</si>
  <si>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</si>
  <si>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</si>
  <si>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</si>
  <si>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</si>
  <si>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</si>
  <si>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</si>
  <si>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</si>
  <si>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</si>
  <si>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</si>
  <si>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</si>
  <si>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</si>
  <si>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</si>
  <si>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</si>
  <si>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</si>
  <si>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</si>
  <si>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</si>
  <si>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</si>
  <si>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</si>
  <si>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</si>
  <si>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</si>
  <si>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</si>
  <si>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</si>
  <si>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</si>
  <si>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</si>
  <si>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</si>
  <si>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</si>
  <si>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</si>
  <si>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</si>
  <si>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</si>
  <si>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</si>
  <si>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</si>
  <si>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</si>
  <si>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</si>
  <si>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</si>
  <si>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</si>
  <si>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</si>
  <si>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</si>
  <si>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</si>
  <si>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</si>
  <si>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</si>
  <si>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</si>
  <si>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</si>
  <si>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</si>
  <si>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</si>
  <si>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</si>
  <si>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</si>
  <si>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</si>
  <si>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</si>
  <si>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</si>
  <si>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</si>
  <si>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</si>
  <si>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</si>
  <si>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</si>
  <si>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</si>
  <si>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</si>
  <si>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</si>
  <si>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</si>
  <si>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</si>
  <si>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</si>
  <si>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</si>
  <si>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</si>
  <si>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</si>
  <si>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</si>
  <si>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</si>
  <si>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</si>
  <si>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</si>
  <si>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</si>
  <si>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</si>
  <si>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</si>
  <si>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</si>
  <si>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</si>
  <si>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</si>
  <si>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</si>
  <si>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</si>
  <si>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</si>
  <si>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</si>
  <si>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</si>
  <si>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</si>
  <si>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</si>
  <si>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</si>
  <si>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</si>
  <si>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</si>
  <si>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</si>
  <si>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</si>
  <si>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</si>
  <si>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</si>
  <si>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</si>
  <si>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</si>
  <si>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</si>
  <si>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</si>
  <si>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</si>
  <si>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</si>
  <si>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</si>
  <si>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</si>
  <si>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</si>
  <si>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</si>
  <si>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</si>
  <si>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</si>
  <si>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</si>
  <si>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</si>
  <si>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</si>
  <si>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</si>
  <si>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</si>
  <si>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</si>
  <si>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</si>
  <si>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</si>
  <si>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</si>
  <si>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</si>
  <si>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</si>
  <si>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</si>
  <si>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</si>
  <si>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</si>
  <si>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</si>
  <si>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</si>
  <si>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</si>
  <si>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</si>
  <si>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</si>
  <si>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</si>
  <si>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</si>
  <si>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</si>
  <si>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</si>
  <si>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</si>
  <si>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</si>
  <si>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</si>
  <si>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</si>
  <si>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</si>
  <si>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</si>
  <si>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</si>
  <si>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</si>
  <si>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</si>
  <si>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</si>
  <si>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</si>
  <si>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</si>
  <si>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</si>
  <si>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</si>
  <si>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</si>
  <si>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</si>
  <si>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</si>
  <si>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</si>
  <si>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</si>
  <si>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</si>
  <si>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</si>
  <si>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</si>
  <si>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</si>
  <si>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</si>
  <si>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</si>
  <si>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</si>
  <si>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</si>
  <si>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</si>
  <si>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</si>
  <si>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</si>
  <si>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</si>
  <si>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</si>
  <si>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</si>
  <si>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</si>
  <si>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</si>
  <si>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</si>
  <si>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</si>
  <si>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</si>
  <si>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</si>
  <si>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</si>
  <si>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</si>
  <si>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</si>
  <si>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</si>
  <si>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</si>
  <si>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</si>
  <si>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</si>
  <si>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</si>
  <si>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</si>
  <si>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</si>
  <si>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</si>
  <si>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</si>
  <si>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</si>
  <si>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</si>
  <si>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</si>
  <si>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</si>
  <si>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</si>
  <si>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</si>
  <si>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</si>
  <si>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</si>
  <si>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</si>
  <si>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</si>
  <si>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</si>
  <si>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</si>
  <si>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</si>
  <si>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</si>
  <si>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</si>
  <si>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</si>
  <si>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</si>
  <si>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</si>
  <si>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</si>
  <si>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</si>
  <si>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</si>
  <si>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</si>
  <si>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</si>
  <si>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</si>
  <si>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</si>
  <si>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</si>
  <si>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</si>
  <si>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</si>
  <si>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</si>
  <si>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</si>
  <si>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</si>
  <si>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</si>
  <si>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</si>
  <si>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</si>
  <si>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</si>
  <si>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</si>
  <si>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</si>
  <si>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</si>
  <si>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</si>
  <si>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</si>
  <si>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</si>
  <si>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</si>
  <si>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</si>
  <si>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</si>
  <si>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</si>
  <si>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</si>
  <si>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</si>
  <si>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</si>
  <si>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</si>
  <si>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</si>
  <si>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</si>
  <si>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</si>
  <si>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</si>
  <si>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</si>
  <si>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</si>
  <si>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</si>
  <si>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</si>
  <si>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</si>
  <si>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</si>
  <si>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</si>
  <si>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</si>
  <si>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</si>
  <si>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</si>
  <si>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</si>
  <si>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</si>
  <si>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</si>
  <si>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</si>
  <si>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</si>
  <si>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</si>
  <si>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</si>
  <si>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</si>
  <si>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</si>
  <si>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</si>
  <si>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</si>
  <si>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</si>
  <si>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</si>
  <si>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</si>
  <si>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</si>
  <si>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</si>
  <si>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</si>
  <si>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</si>
  <si>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</si>
  <si>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</si>
  <si>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</si>
  <si>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</si>
  <si>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</si>
  <si>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</si>
  <si>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</si>
  <si>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</si>
  <si>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</si>
  <si>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</si>
  <si>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</si>
  <si>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</si>
  <si>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</si>
  <si>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</si>
  <si>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</si>
  <si>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</si>
  <si>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</si>
  <si>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</si>
  <si>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</si>
  <si>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</si>
  <si>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</si>
  <si>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</si>
  <si>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</si>
  <si>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</si>
  <si>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</si>
  <si>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</si>
  <si>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</si>
  <si>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</si>
  <si>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</si>
  <si>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</si>
  <si>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</si>
  <si>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</si>
  <si>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</si>
  <si>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</si>
  <si>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</si>
  <si>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</si>
  <si>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</si>
  <si>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</si>
  <si>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</si>
  <si>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</si>
  <si>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</si>
  <si>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</si>
  <si>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</si>
  <si>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</si>
  <si>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</si>
  <si>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</si>
  <si>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</si>
  <si>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</si>
  <si>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</si>
  <si>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</si>
  <si>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</si>
  <si>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</si>
  <si>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</si>
  <si>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</si>
  <si>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</si>
  <si>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</si>
  <si>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</si>
  <si>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</si>
  <si>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</si>
  <si>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</si>
  <si>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</si>
  <si>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</si>
  <si>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</si>
  <si>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</si>
  <si>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</si>
  <si>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</si>
  <si>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</si>
  <si>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</si>
  <si>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</si>
  <si>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</si>
  <si>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</si>
  <si>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</si>
  <si>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</si>
  <si>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</si>
  <si>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</si>
  <si>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</si>
  <si>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</si>
  <si>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</si>
  <si>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</si>
  <si>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</si>
  <si>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</si>
  <si>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</si>
  <si>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</si>
  <si>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</si>
  <si>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</si>
  <si>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</si>
  <si>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</si>
  <si>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</si>
  <si>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</si>
  <si>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</si>
  <si>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</si>
  <si>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</si>
  <si>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</si>
  <si>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</si>
  <si>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</si>
  <si>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</si>
  <si>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</si>
  <si>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</si>
  <si>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</si>
  <si>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</si>
  <si>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</si>
  <si>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</si>
  <si>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</si>
  <si>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</si>
  <si>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</si>
  <si>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</si>
  <si>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</si>
  <si>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</si>
  <si>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</si>
  <si>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</si>
  <si>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</si>
  <si>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</si>
  <si>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</si>
  <si>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</si>
  <si>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</si>
  <si>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</si>
  <si>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</si>
  <si>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</si>
  <si>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</si>
  <si>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</si>
  <si>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</si>
  <si>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</si>
  <si>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</si>
  <si>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</si>
  <si>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</si>
  <si>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</si>
  <si>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</si>
  <si>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</si>
  <si>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</si>
  <si>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</si>
  <si>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</si>
  <si>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</si>
  <si>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</si>
  <si>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</si>
  <si>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</si>
  <si>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</si>
  <si>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</si>
  <si>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</si>
  <si>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</si>
  <si>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</si>
  <si>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</si>
  <si>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</si>
  <si>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</si>
  <si>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</si>
  <si>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</si>
  <si>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</si>
  <si>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</si>
  <si>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</si>
  <si>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</si>
  <si>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</si>
  <si>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</si>
  <si>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</si>
  <si>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</si>
  <si>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</si>
  <si>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</si>
  <si>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</si>
  <si>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</si>
  <si>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</si>
  <si>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</si>
  <si>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</si>
  <si>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</si>
  <si>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</si>
  <si>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</si>
  <si>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</si>
  <si>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</si>
  <si>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</si>
  <si>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</si>
  <si>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</si>
  <si>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</si>
  <si>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</si>
  <si>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</si>
  <si>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</si>
  <si>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</si>
  <si>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</si>
  <si>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</si>
  <si>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</si>
  <si>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</si>
  <si>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</si>
  <si>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</si>
  <si>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</si>
  <si>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</si>
  <si>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</si>
  <si>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</si>
  <si>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</si>
  <si>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</si>
  <si>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</si>
  <si>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</si>
  <si>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</si>
  <si>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</si>
  <si>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</si>
  <si>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</si>
  <si>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</si>
  <si>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</si>
  <si>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</si>
  <si>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</si>
  <si>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</si>
  <si>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</si>
  <si>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</si>
  <si>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</si>
  <si>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</si>
  <si>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</si>
  <si>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</si>
  <si>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</si>
  <si>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</si>
  <si>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</si>
  <si>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</si>
  <si>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</si>
  <si>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</si>
  <si>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</si>
  <si>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</si>
  <si>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</si>
  <si>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</si>
  <si>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</si>
  <si>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</si>
  <si>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</si>
  <si>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</si>
  <si>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</si>
  <si>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</si>
  <si>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</si>
  <si>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</si>
  <si>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</si>
  <si>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</si>
  <si>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</si>
  <si>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</si>
  <si>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</si>
  <si>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</si>
  <si>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</si>
  <si>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</si>
  <si>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</si>
  <si>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</si>
  <si>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</si>
  <si>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</si>
  <si>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</si>
  <si>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</si>
  <si>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</si>
  <si>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</si>
  <si>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</si>
  <si>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</si>
  <si>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</si>
  <si>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</si>
  <si>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</si>
  <si>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</si>
  <si>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</si>
  <si>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</si>
  <si>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</si>
  <si>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</si>
  <si>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</si>
  <si>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</si>
  <si>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</si>
  <si>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</si>
  <si>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</si>
  <si>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</si>
  <si>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</si>
  <si>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</si>
  <si>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</si>
  <si>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</si>
  <si>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</si>
  <si>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</si>
  <si>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</si>
  <si>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</si>
  <si>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</si>
  <si>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</si>
  <si>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</si>
  <si>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</si>
  <si>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</si>
  <si>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</si>
  <si>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</si>
  <si>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</si>
  <si>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</si>
  <si>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</si>
  <si>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</si>
  <si>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</si>
  <si>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</si>
  <si>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</si>
  <si>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</si>
  <si>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</si>
  <si>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</si>
  <si>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</si>
  <si>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</si>
  <si>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</si>
  <si>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</si>
  <si>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</si>
  <si>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</si>
  <si>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</si>
  <si>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</si>
  <si>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</si>
  <si>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</si>
  <si>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</si>
  <si>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</si>
  <si>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</si>
  <si>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</si>
  <si>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</si>
  <si>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</si>
  <si>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</si>
  <si>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</si>
  <si>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</si>
  <si>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</si>
  <si>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</si>
  <si>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</si>
  <si>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</si>
  <si>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</si>
  <si>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</si>
  <si>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</si>
  <si>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</si>
  <si>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</si>
  <si>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</si>
  <si>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</si>
  <si>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</si>
  <si>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</si>
  <si>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</si>
  <si>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</si>
  <si>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</si>
  <si>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</si>
  <si>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</si>
  <si>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</si>
  <si>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</si>
  <si>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</si>
  <si>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</si>
  <si>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</si>
  <si>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</si>
  <si>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</si>
  <si>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</si>
  <si>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</si>
  <si>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</si>
  <si>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</si>
  <si>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</si>
  <si>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</si>
  <si>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</si>
  <si>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</si>
  <si>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</si>
  <si>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</si>
  <si>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</si>
  <si>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</si>
  <si>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</si>
  <si>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</si>
  <si>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</si>
  <si>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</si>
  <si>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</si>
  <si>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</si>
  <si>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</si>
  <si>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</si>
  <si>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</si>
  <si>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</si>
  <si>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</si>
  <si>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</si>
  <si>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</si>
  <si>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</si>
  <si>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</si>
  <si>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</si>
  <si>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</si>
  <si>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</si>
  <si>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</si>
  <si>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</si>
  <si>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</si>
  <si>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</si>
  <si>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</si>
  <si>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</si>
  <si>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</si>
  <si>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</si>
  <si>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</si>
  <si>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</si>
  <si>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</si>
  <si>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</si>
  <si>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</si>
  <si>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</si>
  <si>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</si>
  <si>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</si>
  <si>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</si>
  <si>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</si>
  <si>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</si>
  <si>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</si>
  <si>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</si>
  <si>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</si>
  <si>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</si>
  <si>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</si>
  <si>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</si>
  <si>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</si>
  <si>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</si>
  <si>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</si>
  <si>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</si>
  <si>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</si>
  <si>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</si>
  <si>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</si>
  <si>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</si>
  <si>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</si>
  <si>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</si>
  <si>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</si>
  <si>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</si>
  <si>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</si>
  <si>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</si>
  <si>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</si>
  <si>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</si>
  <si>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</si>
  <si>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</si>
  <si>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</si>
  <si>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</si>
  <si>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</si>
  <si>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</si>
  <si>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</si>
  <si>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</si>
  <si>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</si>
  <si>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</si>
  <si>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</si>
  <si>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</si>
  <si>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</si>
  <si>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</si>
  <si>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</si>
  <si>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</si>
  <si>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</si>
  <si>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</si>
  <si>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</si>
  <si>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</si>
  <si>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</si>
  <si>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</si>
  <si>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</si>
  <si>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</si>
  <si>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</si>
  <si>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</si>
  <si>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</si>
  <si>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</si>
  <si>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</si>
  <si>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</si>
  <si>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</si>
  <si>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</si>
  <si>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</si>
  <si>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</si>
  <si>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</si>
  <si>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</si>
  <si>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</si>
  <si>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</si>
  <si>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</si>
  <si>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</si>
  <si>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</si>
  <si>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</si>
  <si>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</si>
  <si>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</si>
  <si>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</si>
  <si>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</si>
  <si>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</si>
  <si>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</si>
  <si>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</si>
  <si>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</si>
  <si>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</si>
  <si>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</si>
  <si>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</si>
  <si>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</si>
  <si>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</si>
  <si>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</si>
  <si>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</si>
  <si>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</si>
  <si>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</si>
  <si>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</si>
  <si>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</si>
  <si>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</si>
  <si>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</si>
  <si>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</si>
  <si>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</si>
  <si>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</si>
  <si>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</si>
  <si>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</si>
  <si>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</si>
  <si>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</si>
  <si>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</si>
  <si>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</si>
  <si>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</si>
  <si>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</si>
  <si>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</si>
  <si>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</si>
  <si>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</si>
  <si>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</si>
  <si>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</si>
  <si>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</si>
  <si>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</si>
  <si>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</si>
  <si>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</si>
  <si>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</si>
  <si>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</si>
  <si>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</si>
  <si>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</si>
  <si>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</si>
  <si>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</si>
  <si>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</si>
  <si>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</si>
  <si>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</si>
  <si>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</si>
  <si>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</si>
  <si>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</si>
  <si>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</si>
  <si>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</si>
  <si>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</si>
  <si>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</si>
  <si>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</si>
  <si>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</si>
  <si>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</si>
  <si>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</si>
  <si>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</si>
  <si>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</si>
  <si>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</si>
  <si>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</si>
  <si>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</si>
  <si>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</si>
  <si>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</si>
  <si>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</si>
  <si>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</si>
  <si>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</si>
  <si>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</si>
  <si>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</si>
  <si>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</si>
  <si>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</si>
  <si>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</si>
  <si>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</si>
  <si>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</si>
  <si>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</si>
  <si>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</si>
  <si>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</si>
  <si>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</si>
  <si>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</si>
  <si>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</si>
  <si>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</si>
  <si>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</si>
  <si>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</si>
  <si>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</si>
  <si>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</si>
  <si>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</si>
  <si>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</si>
  <si>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</si>
  <si>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</si>
  <si>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</si>
  <si>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</si>
  <si>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</si>
  <si>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</si>
  <si>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</si>
  <si>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</si>
  <si>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</si>
  <si>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</si>
  <si>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</si>
  <si>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</si>
  <si>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</si>
  <si>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</si>
  <si>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</si>
  <si>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</si>
  <si>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</si>
  <si>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</si>
  <si>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</si>
  <si>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</si>
  <si>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</si>
  <si>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</si>
  <si>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</si>
  <si>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</si>
  <si>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</si>
  <si>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</si>
  <si>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</si>
  <si>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</si>
  <si>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</si>
  <si>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</si>
  <si>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</si>
  <si>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</si>
  <si>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</si>
  <si>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</si>
  <si>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</si>
  <si>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</si>
  <si>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</si>
  <si>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</si>
  <si>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</si>
  <si>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</si>
  <si>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</si>
  <si>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</si>
  <si>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</si>
  <si>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</si>
  <si>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</si>
  <si>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</si>
  <si>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</si>
  <si>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</si>
  <si>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</si>
  <si>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</si>
  <si>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</si>
  <si>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</si>
  <si>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</si>
  <si>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</si>
  <si>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</si>
  <si>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</si>
  <si>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</si>
  <si>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</si>
  <si>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</si>
  <si>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</si>
  <si>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</si>
  <si>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</si>
  <si>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</si>
  <si>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</si>
  <si>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</si>
  <si>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</si>
  <si>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</si>
  <si>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</si>
  <si>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</si>
  <si>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</si>
  <si>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</si>
  <si>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</si>
  <si>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</si>
  <si>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</si>
  <si>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</si>
  <si>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</si>
  <si>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</si>
  <si>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</si>
  <si>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</si>
  <si>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</si>
  <si>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</si>
  <si>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</si>
  <si>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</si>
  <si>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</si>
  <si>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</si>
  <si>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</si>
  <si>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</si>
  <si>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</si>
  <si>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</si>
  <si>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</si>
  <si>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</si>
  <si>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</si>
  <si>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</si>
  <si>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</si>
  <si>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</si>
  <si>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</si>
  <si>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</si>
  <si>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</si>
  <si>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</si>
  <si>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</si>
  <si>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</si>
  <si>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</si>
  <si>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</si>
  <si>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</si>
  <si>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</si>
  <si>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</si>
  <si>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</si>
  <si>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</si>
  <si>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</si>
  <si>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</si>
  <si>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</si>
  <si>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</si>
  <si>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</si>
  <si>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</si>
  <si>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</si>
  <si>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</si>
  <si>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</si>
  <si>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</si>
  <si>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</si>
  <si>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</si>
  <si>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</si>
  <si>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</si>
  <si>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</si>
  <si>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</si>
  <si>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</si>
  <si>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</si>
  <si>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</si>
  <si>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</si>
  <si>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</si>
  <si>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</si>
  <si>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</si>
  <si>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</si>
  <si>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</si>
  <si>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</si>
  <si>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</si>
  <si>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</si>
  <si>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</si>
  <si>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</si>
  <si>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</si>
  <si>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</si>
  <si>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</si>
  <si>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</si>
  <si>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</si>
  <si>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</si>
  <si>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</si>
  <si>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</si>
  <si>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</si>
  <si>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</si>
  <si>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</si>
  <si>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</si>
  <si>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</si>
  <si>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</si>
  <si>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</si>
  <si>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</si>
  <si>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</si>
  <si>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</si>
  <si>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</si>
  <si>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</si>
  <si>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</si>
  <si>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</si>
  <si>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</si>
  <si>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</si>
  <si>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</si>
  <si>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</si>
  <si>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</si>
  <si>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</si>
  <si>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</si>
  <si>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</si>
  <si>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</si>
  <si>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</si>
  <si>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</si>
  <si>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</si>
  <si>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</si>
  <si>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</si>
  <si>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</si>
  <si>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</si>
  <si>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</si>
  <si>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</si>
  <si>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</si>
  <si>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</si>
  <si>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</si>
  <si>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</si>
  <si>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</si>
  <si>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</si>
  <si>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</si>
  <si>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</si>
  <si>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</si>
  <si>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</si>
  <si>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</si>
  <si>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</si>
  <si>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</si>
  <si>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</si>
  <si>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</si>
  <si>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</si>
  <si>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</si>
  <si>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</si>
  <si>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</si>
  <si>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</si>
  <si>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</si>
  <si>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</si>
  <si>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</si>
  <si>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</si>
  <si>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</si>
  <si>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</si>
  <si>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</si>
  <si>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</si>
  <si>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</si>
  <si>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</si>
  <si>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</si>
  <si>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</si>
  <si>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</si>
  <si>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</si>
  <si>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</si>
  <si>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</si>
  <si>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</si>
  <si>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</si>
  <si>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</si>
  <si>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</si>
  <si>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</si>
  <si>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</si>
  <si>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</si>
  <si>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</si>
  <si>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</si>
  <si>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</si>
  <si>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</si>
  <si>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</si>
  <si>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</si>
  <si>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</si>
  <si>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</si>
  <si>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</si>
  <si>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</si>
  <si>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</si>
  <si>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</si>
  <si>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</si>
  <si>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</si>
  <si>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</si>
  <si>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</si>
  <si>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</si>
  <si>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</si>
  <si>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</si>
  <si>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</si>
  <si>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</si>
  <si>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</si>
  <si>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</si>
  <si>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</si>
  <si>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</si>
  <si>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</si>
  <si>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</si>
  <si>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</si>
  <si>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</si>
  <si>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</si>
  <si>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</si>
  <si>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</si>
  <si>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</si>
  <si>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</si>
  <si>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</si>
  <si>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</si>
  <si>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</si>
  <si>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</si>
  <si>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</si>
  <si>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</si>
  <si>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</si>
  <si>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</si>
  <si>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</si>
  <si>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</si>
  <si>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</si>
  <si>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</si>
  <si>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</si>
  <si>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</si>
  <si>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</si>
  <si>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</si>
  <si>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</si>
  <si>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</si>
  <si>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</si>
  <si>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</si>
  <si>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</si>
  <si>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</si>
  <si>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</si>
  <si>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</si>
  <si>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</si>
  <si>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</si>
  <si>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</si>
  <si>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</si>
  <si>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</si>
  <si>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</si>
  <si>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</si>
  <si>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</si>
  <si>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</si>
  <si>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</si>
  <si>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</si>
  <si>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</si>
  <si>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</si>
  <si>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</si>
  <si>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</si>
  <si>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</si>
  <si>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</si>
  <si>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</si>
  <si>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</si>
  <si>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</si>
  <si>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</si>
  <si>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</si>
  <si>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</si>
  <si>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</si>
  <si>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</si>
  <si>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</si>
  <si>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</si>
  <si>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</si>
  <si>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</si>
  <si>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</si>
  <si>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</si>
  <si>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</si>
  <si>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</si>
  <si>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</si>
  <si>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</si>
  <si>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</si>
  <si>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</si>
  <si>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</si>
  <si>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</si>
  <si>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</si>
  <si>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</si>
  <si>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</si>
  <si>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</si>
  <si>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</si>
  <si>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</si>
  <si>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</si>
  <si>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</si>
  <si>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</si>
  <si>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</si>
  <si>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</si>
  <si>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</si>
  <si>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</si>
  <si>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</si>
  <si>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</si>
  <si>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</si>
  <si>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</si>
  <si>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</si>
  <si>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</si>
  <si>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</si>
  <si>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</si>
  <si>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</si>
  <si>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</si>
  <si>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</si>
  <si>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</si>
  <si>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</si>
  <si>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</si>
  <si>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</si>
  <si>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</si>
  <si>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</si>
  <si>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</si>
  <si>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</si>
  <si>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</si>
  <si>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</si>
  <si>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</si>
  <si>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</si>
  <si>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</si>
  <si>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</si>
  <si>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</si>
  <si>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</si>
  <si>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</si>
  <si>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</si>
  <si>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</si>
  <si>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</si>
  <si>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</si>
  <si>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</si>
  <si>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</si>
  <si>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</si>
  <si>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</si>
  <si>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</si>
  <si>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</si>
  <si>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</si>
  <si>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</si>
  <si>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</si>
  <si>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</si>
  <si>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</si>
  <si>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</si>
  <si>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</si>
  <si>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</si>
  <si>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</si>
  <si>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</si>
  <si>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</si>
  <si>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</si>
  <si>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</si>
  <si>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</si>
  <si>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</si>
  <si>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</si>
  <si>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</si>
  <si>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</si>
  <si>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</si>
  <si>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</si>
  <si>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</si>
  <si>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</si>
  <si>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</si>
  <si>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</si>
  <si>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</si>
  <si>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</si>
  <si>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</si>
  <si>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</si>
  <si>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</si>
  <si>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</si>
  <si>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</si>
  <si>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</si>
  <si>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</si>
  <si>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</si>
  <si>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</si>
  <si>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</si>
  <si>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</si>
  <si>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</si>
  <si>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</si>
  <si>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</si>
  <si>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</si>
  <si>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</si>
  <si>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</si>
  <si>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</si>
  <si>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</si>
  <si>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</si>
  <si>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</si>
  <si>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</si>
  <si>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</si>
  <si>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</si>
  <si>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</si>
  <si>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</si>
  <si>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</si>
  <si>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</si>
  <si>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</si>
  <si>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</si>
  <si>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</si>
  <si>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</si>
  <si>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</si>
  <si>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</si>
  <si>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</si>
  <si>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</si>
  <si>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</si>
  <si>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</si>
  <si>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</si>
  <si>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</si>
  <si>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</si>
  <si>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</si>
  <si>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</si>
  <si>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</si>
  <si>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</si>
  <si>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</si>
  <si>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</si>
  <si>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</si>
  <si>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</si>
  <si>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</si>
  <si>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</si>
  <si>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</si>
  <si>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</si>
  <si>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</si>
  <si>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</si>
  <si>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</si>
  <si>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</si>
  <si>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</si>
  <si>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</si>
  <si>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</si>
  <si>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</si>
  <si>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</si>
  <si>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</si>
  <si>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</si>
  <si>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</si>
  <si>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</si>
  <si>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</si>
  <si>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</si>
  <si>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</si>
  <si>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</si>
  <si>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</si>
  <si>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</si>
  <si>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</si>
  <si>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</si>
  <si>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</si>
  <si>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</si>
  <si>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</si>
  <si>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</si>
  <si>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</si>
  <si>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</si>
  <si>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</si>
  <si>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</si>
  <si>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</si>
  <si>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</si>
  <si>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</si>
  <si>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</si>
  <si>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</si>
  <si>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</si>
  <si>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</si>
  <si>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</si>
  <si>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</si>
  <si>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</si>
  <si>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</si>
  <si>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</si>
  <si>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</si>
  <si>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</si>
  <si>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</si>
  <si>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</si>
  <si>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</si>
  <si>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</si>
  <si>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</si>
  <si>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</si>
  <si>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</si>
  <si>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</si>
  <si>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</si>
  <si>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</si>
  <si>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</si>
  <si>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</si>
  <si>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</si>
  <si>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</si>
  <si>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</si>
  <si>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</si>
  <si>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</si>
  <si>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</si>
  <si>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</si>
  <si>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</si>
  <si>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</si>
  <si>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</si>
  <si>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</si>
  <si>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</si>
  <si>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</si>
  <si>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</si>
  <si>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</si>
  <si>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</si>
  <si>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</si>
  <si>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</si>
  <si>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</si>
  <si>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</si>
  <si>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</si>
  <si>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</si>
  <si>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</si>
  <si>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</si>
  <si>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</si>
  <si>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</si>
  <si>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</si>
  <si>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</si>
  <si>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</si>
  <si>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</si>
  <si>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</si>
  <si>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</si>
  <si>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</si>
  <si>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</si>
  <si>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</si>
  <si>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</si>
  <si>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</si>
  <si>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</si>
  <si>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</si>
  <si>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</si>
  <si>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</si>
  <si>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</si>
  <si>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</si>
  <si>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</si>
  <si>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</si>
  <si>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</si>
  <si>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</si>
  <si>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</si>
  <si>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</si>
  <si>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</si>
  <si>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</si>
  <si>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</si>
  <si>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</si>
  <si>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</si>
  <si>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</si>
  <si>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</si>
  <si>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</si>
  <si>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</si>
  <si>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</si>
  <si>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</si>
  <si>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</si>
  <si>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</si>
  <si>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</si>
  <si>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</si>
  <si>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</si>
  <si>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</si>
  <si>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</si>
  <si>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</si>
  <si>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</si>
  <si>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</si>
  <si>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</si>
  <si>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</si>
  <si>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</si>
  <si>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</si>
  <si>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</si>
  <si>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</si>
  <si>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</si>
  <si>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</si>
  <si>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</si>
  <si>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</si>
  <si>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</si>
  <si>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</si>
  <si>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</si>
  <si>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</si>
  <si>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</si>
  <si>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</si>
  <si>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</si>
  <si>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</si>
  <si>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</si>
  <si>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</si>
  <si>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</si>
  <si>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</si>
  <si>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</si>
  <si>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</si>
  <si>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</si>
  <si>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</si>
  <si>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</si>
  <si>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</si>
  <si>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</si>
  <si>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</si>
  <si>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</si>
  <si>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</si>
  <si>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</si>
  <si>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</si>
  <si>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</si>
  <si>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</si>
  <si>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</si>
  <si>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</si>
  <si>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</si>
  <si>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</si>
  <si>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</si>
  <si>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</si>
  <si>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</si>
  <si>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</si>
  <si>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</si>
  <si>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</si>
  <si>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</si>
  <si>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</si>
  <si>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</si>
  <si>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</si>
  <si>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</si>
  <si>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</si>
  <si>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</si>
  <si>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</si>
  <si>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</si>
  <si>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</si>
  <si>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</si>
  <si>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</si>
  <si>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</si>
  <si>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</si>
  <si>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</si>
  <si>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</si>
  <si>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</si>
  <si>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</si>
  <si>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</si>
  <si>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</si>
  <si>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</si>
  <si>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</si>
  <si>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</si>
  <si>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</si>
  <si>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</si>
  <si>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</si>
  <si>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</si>
  <si>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</si>
  <si>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</si>
  <si>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</si>
  <si>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</si>
  <si>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</si>
  <si>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</si>
  <si>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</si>
  <si>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</si>
  <si>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</si>
  <si>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</si>
  <si>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</si>
  <si>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</si>
  <si>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</si>
  <si>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</si>
  <si>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</si>
  <si>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</si>
  <si>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</si>
  <si>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</si>
  <si>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</si>
  <si>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</si>
  <si>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</si>
  <si>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</si>
  <si>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</si>
  <si>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</si>
  <si>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</si>
  <si>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</si>
  <si>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</si>
  <si>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</si>
  <si>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</si>
  <si>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</si>
  <si>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</si>
  <si>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</si>
  <si>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</si>
  <si>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</si>
  <si>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</si>
  <si>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</si>
  <si>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</si>
  <si>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</si>
  <si>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</si>
  <si>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</si>
  <si>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</si>
  <si>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</si>
  <si>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</si>
  <si>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</si>
  <si>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</si>
  <si>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</si>
  <si>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</si>
  <si>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</si>
  <si>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</si>
  <si>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</si>
  <si>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</si>
  <si>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</si>
  <si>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</si>
  <si>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</si>
  <si>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</si>
  <si>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</si>
  <si>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</si>
  <si>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</si>
  <si>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</si>
  <si>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</si>
  <si>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</si>
  <si>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</si>
  <si>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</si>
  <si>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</si>
  <si>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</si>
  <si>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</si>
  <si>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</si>
  <si>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</si>
  <si>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</si>
  <si>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</si>
  <si>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</si>
  <si>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</si>
  <si>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</si>
  <si>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</si>
  <si>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</si>
  <si>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</si>
  <si>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</si>
  <si>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</si>
  <si>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</si>
  <si>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</si>
  <si>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</si>
  <si>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</si>
  <si>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</si>
  <si>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</si>
  <si>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</si>
  <si>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</si>
  <si>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</si>
  <si>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</si>
  <si>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</si>
  <si>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</si>
  <si>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</si>
  <si>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</si>
  <si>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</si>
  <si>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</si>
  <si>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</si>
  <si>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</si>
  <si>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</si>
  <si>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</si>
  <si>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</si>
  <si>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</si>
  <si>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</si>
  <si>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</si>
  <si>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</si>
  <si>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</si>
  <si>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</si>
  <si>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</si>
  <si>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</si>
  <si>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</si>
  <si>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</si>
  <si>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</si>
  <si>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</si>
  <si>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</si>
  <si>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</si>
  <si>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</si>
  <si>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</si>
  <si>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</si>
  <si>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</si>
  <si>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</si>
  <si>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</si>
  <si>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</si>
  <si>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</si>
  <si>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</si>
  <si>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</si>
  <si>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</si>
  <si>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</si>
  <si>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</si>
  <si>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</si>
  <si>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</si>
  <si>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</si>
  <si>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</si>
  <si>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</si>
  <si>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</si>
  <si>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</si>
  <si>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</si>
  <si>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</si>
  <si>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</si>
  <si>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</si>
  <si>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</si>
  <si>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</si>
  <si>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</si>
  <si>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</si>
  <si>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</si>
  <si>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</si>
  <si>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</si>
  <si>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</si>
  <si>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</si>
  <si>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</si>
  <si>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</si>
  <si>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</si>
  <si>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</si>
  <si>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</si>
  <si>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</si>
  <si>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</si>
  <si>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</si>
  <si>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</si>
  <si>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</si>
  <si>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</si>
  <si>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</si>
  <si>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</si>
  <si>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</si>
  <si>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</si>
  <si>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</si>
  <si>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</si>
  <si>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</si>
  <si>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</si>
  <si>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</si>
  <si>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</si>
  <si>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</si>
  <si>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</si>
  <si>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</si>
  <si>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</si>
  <si>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</si>
  <si>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</si>
  <si>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</si>
  <si>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</si>
  <si>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</si>
  <si>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</si>
  <si>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</si>
  <si>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</si>
  <si>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</si>
  <si>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</si>
  <si>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</si>
  <si>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</si>
  <si>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</si>
  <si>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</si>
  <si>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</si>
  <si>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</si>
  <si>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</si>
  <si>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</si>
  <si>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</si>
  <si>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</si>
  <si>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</si>
  <si>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</si>
  <si>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</si>
  <si>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</si>
  <si>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</si>
  <si>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</si>
  <si>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</si>
  <si>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</si>
  <si>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</si>
  <si>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</si>
  <si>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</si>
  <si>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</si>
  <si>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</si>
  <si>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</si>
  <si>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</si>
  <si>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</si>
  <si>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</si>
  <si>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</si>
  <si>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</si>
  <si>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</si>
  <si>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</si>
  <si>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</si>
  <si>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</si>
  <si>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</si>
  <si>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</si>
  <si>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</si>
  <si>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</si>
  <si>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</si>
  <si>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</si>
  <si>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</si>
  <si>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</si>
  <si>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</si>
  <si>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</si>
  <si>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</si>
  <si>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</si>
  <si>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</si>
  <si>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</si>
  <si>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</si>
  <si>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</si>
  <si>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</si>
  <si>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</si>
  <si>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</si>
  <si>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</si>
  <si>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</si>
  <si>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</si>
  <si>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</si>
  <si>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</si>
  <si>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</si>
  <si>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</si>
  <si>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</si>
  <si>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</si>
  <si>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</si>
  <si>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</si>
  <si>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</si>
  <si>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</si>
  <si>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</si>
  <si>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</si>
  <si>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</si>
  <si>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</si>
  <si>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</si>
  <si>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</si>
  <si>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</si>
  <si>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</si>
  <si>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</si>
  <si>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</si>
  <si>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</si>
  <si>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</si>
  <si>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</si>
  <si>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</si>
  <si>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</si>
  <si>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</si>
  <si>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</si>
  <si>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</si>
  <si>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</si>
  <si>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</si>
  <si>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</si>
  <si>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</si>
  <si>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</si>
  <si>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</si>
  <si>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</si>
  <si>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</si>
  <si>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</si>
  <si>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</si>
  <si>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</si>
  <si>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</si>
  <si>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</si>
  <si>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</si>
  <si>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</si>
  <si>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</si>
  <si>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</si>
  <si>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</si>
  <si>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</si>
  <si>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</si>
  <si>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</si>
  <si>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</si>
  <si>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</si>
  <si>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</si>
  <si>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</si>
  <si>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</si>
  <si>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</si>
  <si>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</si>
  <si>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</si>
  <si>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</si>
  <si>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</si>
  <si>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</si>
  <si>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</si>
  <si>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</si>
  <si>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</si>
  <si>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</si>
  <si>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</si>
  <si>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</si>
  <si>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</si>
  <si>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</si>
  <si>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</si>
  <si>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</si>
  <si>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</si>
  <si>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</si>
  <si>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</si>
  <si>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</si>
  <si>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</si>
  <si>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</si>
  <si>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</si>
  <si>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</si>
  <si>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</si>
  <si>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</si>
  <si>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</si>
  <si>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</si>
  <si>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</si>
  <si>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</si>
  <si>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</si>
  <si>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</si>
  <si>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</si>
  <si>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</si>
  <si>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</si>
  <si>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</si>
  <si>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</si>
  <si>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</si>
  <si>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</si>
  <si>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</si>
  <si>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</si>
  <si>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</si>
  <si>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</si>
  <si>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</si>
  <si>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</si>
  <si>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</si>
  <si>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</si>
  <si>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</si>
  <si>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</si>
  <si>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</si>
  <si>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</si>
  <si>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</si>
  <si>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</si>
  <si>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</si>
  <si>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</si>
  <si>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</si>
  <si>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</si>
  <si>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</si>
  <si>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</si>
  <si>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</si>
  <si>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</si>
  <si>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</si>
  <si>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</si>
  <si>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</si>
  <si>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</si>
  <si>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</si>
  <si>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</si>
  <si>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</si>
  <si>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</si>
  <si>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</si>
  <si>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</si>
  <si>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</si>
  <si>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</si>
  <si>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</si>
  <si>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</si>
  <si>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</si>
  <si>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</si>
  <si>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</si>
  <si>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</si>
  <si>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</si>
  <si>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</si>
  <si>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</si>
  <si>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</si>
  <si>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</si>
  <si>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</si>
  <si>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</si>
  <si>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</si>
  <si>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</si>
  <si>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</si>
  <si>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</si>
  <si>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</si>
  <si>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</si>
  <si>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</si>
  <si>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</si>
  <si>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</si>
  <si>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</si>
  <si>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</si>
  <si>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</si>
  <si>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</si>
  <si>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</si>
  <si>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</si>
  <si>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</si>
  <si>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</si>
  <si>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</si>
  <si>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</si>
  <si>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</si>
  <si>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</si>
  <si>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</si>
  <si>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</si>
  <si>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</si>
  <si>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</si>
  <si>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</si>
  <si>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</si>
  <si>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</si>
  <si>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</si>
  <si>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</si>
  <si>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</si>
  <si>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</si>
  <si>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</si>
  <si>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</si>
  <si>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</si>
  <si>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</si>
  <si>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</si>
  <si>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</si>
  <si>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</si>
  <si>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</si>
  <si>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</si>
  <si>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</si>
  <si>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</si>
  <si>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</si>
  <si>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</si>
  <si>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</si>
  <si>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</si>
  <si>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</si>
  <si>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</si>
  <si>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</si>
  <si>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</si>
  <si>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</si>
  <si>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</si>
  <si>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</si>
  <si>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</si>
  <si>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</si>
  <si>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</si>
  <si>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</si>
  <si>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</si>
  <si>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</si>
  <si>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</si>
  <si>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</si>
  <si>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</si>
  <si>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</si>
  <si>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</si>
  <si>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</si>
  <si>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</si>
  <si>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</si>
  <si>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</si>
  <si>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</si>
  <si>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</si>
  <si>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</si>
  <si>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</si>
  <si>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</si>
  <si>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</si>
  <si>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</si>
  <si>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</si>
  <si>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</si>
  <si>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</si>
  <si>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</si>
  <si>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</si>
  <si>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</si>
  <si>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</si>
  <si>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</si>
  <si>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</si>
  <si>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</si>
  <si>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</si>
  <si>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</si>
  <si>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</si>
  <si>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</si>
  <si>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</si>
  <si>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</si>
  <si>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</si>
  <si>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</si>
  <si>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</si>
  <si>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</si>
  <si>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</si>
  <si>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</si>
  <si>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</si>
  <si>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</si>
  <si>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</si>
  <si>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</si>
  <si>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</si>
  <si>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</si>
  <si>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</si>
  <si>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</si>
  <si>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</si>
  <si>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</si>
  <si>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</si>
  <si>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</si>
  <si>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</si>
  <si>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</si>
  <si>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</si>
  <si>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</si>
  <si>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</si>
  <si>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</si>
  <si>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</si>
  <si>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</si>
  <si>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</si>
  <si>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</si>
  <si>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</si>
  <si>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</si>
  <si>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</si>
  <si>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</si>
  <si>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</si>
  <si>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</si>
  <si>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</si>
  <si>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</si>
  <si>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</si>
  <si>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</si>
  <si>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</si>
  <si>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</si>
  <si>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</si>
  <si>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</si>
  <si>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</si>
  <si>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</si>
  <si>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</si>
  <si>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</si>
  <si>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</si>
  <si>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</si>
  <si>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</si>
  <si>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</si>
  <si>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</si>
  <si>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</si>
  <si>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</si>
  <si>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</si>
  <si>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</si>
  <si>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</si>
  <si>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</si>
  <si>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</si>
  <si>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</si>
  <si>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</si>
  <si>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</si>
  <si>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</si>
  <si>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</si>
  <si>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</si>
  <si>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</si>
  <si>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</si>
  <si>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</si>
  <si>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</si>
  <si>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</si>
  <si>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</si>
  <si>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</si>
  <si>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</si>
  <si>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</si>
  <si>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</si>
  <si>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</si>
  <si>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</si>
  <si>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</si>
  <si>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</si>
  <si>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</si>
  <si>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</si>
  <si>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</si>
  <si>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</si>
  <si>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</si>
  <si>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</si>
  <si>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</si>
  <si>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</si>
  <si>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</si>
  <si>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</si>
  <si>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</si>
  <si>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</si>
  <si>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</si>
  <si>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</si>
  <si>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</si>
  <si>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</si>
  <si>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</si>
  <si>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</si>
  <si>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</si>
  <si>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</si>
  <si>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</si>
  <si>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</si>
  <si>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</si>
  <si>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</si>
  <si>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</si>
  <si>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</si>
  <si>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</si>
  <si>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</si>
  <si>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</si>
  <si>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</si>
  <si>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</si>
  <si>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</si>
  <si>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</si>
  <si>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</si>
  <si>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</si>
  <si>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</si>
  <si>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</si>
  <si>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</si>
  <si>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</si>
  <si>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</si>
  <si>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</si>
  <si>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</si>
  <si>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</si>
  <si>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</si>
  <si>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</si>
  <si>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</si>
  <si>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</si>
  <si>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</si>
  <si>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</si>
  <si>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</si>
  <si>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</si>
  <si>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</si>
  <si>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</si>
  <si>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</si>
  <si>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</si>
  <si>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</si>
  <si>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</si>
  <si>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</si>
  <si>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</si>
  <si>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</si>
  <si>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</si>
  <si>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</si>
  <si>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</si>
  <si>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</si>
  <si>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</si>
  <si>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</si>
  <si>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</si>
  <si>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</si>
  <si>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</si>
  <si>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</si>
  <si>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</si>
  <si>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</si>
  <si>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</si>
  <si>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</si>
  <si>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</si>
  <si>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</si>
  <si>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</si>
  <si>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</si>
  <si>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</si>
  <si>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</si>
  <si>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</si>
  <si>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</si>
  <si>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</si>
  <si>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</si>
  <si>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</si>
  <si>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</si>
  <si>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</si>
  <si>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</si>
  <si>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</si>
  <si>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</si>
  <si>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</si>
  <si>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</si>
  <si>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</si>
  <si>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</si>
  <si>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</si>
  <si>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</si>
  <si>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</si>
  <si>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</si>
  <si>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</si>
  <si>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</si>
  <si>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</si>
  <si>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</si>
  <si>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</si>
  <si>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</si>
  <si>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</si>
  <si>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</si>
  <si>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</si>
  <si>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</si>
  <si>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</si>
  <si>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</si>
  <si>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</si>
  <si>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</si>
  <si>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</si>
  <si>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</si>
  <si>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</si>
  <si>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</si>
  <si>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</si>
  <si>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</si>
  <si>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</si>
  <si>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</si>
  <si>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</si>
  <si>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</si>
  <si>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</si>
  <si>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</si>
  <si>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</si>
  <si>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</si>
  <si>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</si>
  <si>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</si>
  <si>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</si>
  <si>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</si>
  <si>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</si>
  <si>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</si>
  <si>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</si>
  <si>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</si>
  <si>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</si>
  <si>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</si>
  <si>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</si>
  <si>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</si>
  <si>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</si>
  <si>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</si>
  <si>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</si>
  <si>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</si>
  <si>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</si>
  <si>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</si>
  <si>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</si>
  <si>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</si>
  <si>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</si>
  <si>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</si>
  <si>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</si>
  <si>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</si>
  <si>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</si>
  <si>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</si>
  <si>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</si>
  <si>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</si>
  <si>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</si>
  <si>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</si>
  <si>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</si>
  <si>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</si>
  <si>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</si>
  <si>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</si>
  <si>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</si>
  <si>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</si>
  <si>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</si>
  <si>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</si>
  <si>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</si>
  <si>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</si>
  <si>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</si>
  <si>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</si>
  <si>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</si>
  <si>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</si>
  <si>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</si>
  <si>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</si>
  <si>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</si>
  <si>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</si>
  <si>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</si>
  <si>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</si>
  <si>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</si>
  <si>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</si>
  <si>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</si>
  <si>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</si>
  <si>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</si>
  <si>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</si>
  <si>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</si>
  <si>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</si>
  <si>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</si>
  <si>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</si>
  <si>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</si>
  <si>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</si>
  <si>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</si>
  <si>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</si>
  <si>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</si>
  <si>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</si>
  <si>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</si>
  <si>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</si>
  <si>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</si>
  <si>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</si>
  <si>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</si>
  <si>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</si>
  <si>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</si>
  <si>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</si>
  <si>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</si>
  <si>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</si>
  <si>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</si>
  <si>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</si>
  <si>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</si>
  <si>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</si>
  <si>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</si>
  <si>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</si>
  <si>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</si>
  <si>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</si>
  <si>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</si>
  <si>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</si>
  <si>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</si>
  <si>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</si>
  <si>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</si>
  <si>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</si>
  <si>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</si>
  <si>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</si>
  <si>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</si>
  <si>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</si>
  <si>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</si>
  <si>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</si>
  <si>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</si>
  <si>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</si>
  <si>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</si>
  <si>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</si>
  <si>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</si>
  <si>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</si>
  <si>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</si>
  <si>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</si>
  <si>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</si>
  <si>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</si>
  <si>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</si>
  <si>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</si>
  <si>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</si>
  <si>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</si>
  <si>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</si>
  <si>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</si>
  <si>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</si>
  <si>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</si>
  <si>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</si>
  <si>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</si>
  <si>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</si>
  <si>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</si>
  <si>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</si>
  <si>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</si>
  <si>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</si>
  <si>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</si>
  <si>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</si>
  <si>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</si>
  <si>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</si>
  <si>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</si>
  <si>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</si>
  <si>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</si>
  <si>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</si>
  <si>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</si>
  <si>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</si>
  <si>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</si>
  <si>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</si>
  <si>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</si>
  <si>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</si>
  <si>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</si>
  <si>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</si>
  <si>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</si>
  <si>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</si>
  <si>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</si>
  <si>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</si>
  <si>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</si>
  <si>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</si>
  <si>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</si>
  <si>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</si>
  <si>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</si>
  <si>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</si>
  <si>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</si>
  <si>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</si>
  <si>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</si>
  <si>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</si>
  <si>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</si>
  <si>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</si>
  <si>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</si>
  <si>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</si>
  <si>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</si>
  <si>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</si>
  <si>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</si>
  <si>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</si>
  <si>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</si>
  <si>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</si>
  <si>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</si>
  <si>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</si>
  <si>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</si>
  <si>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</si>
  <si>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</si>
  <si>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</si>
  <si>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</si>
  <si>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</si>
  <si>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</si>
  <si>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</si>
  <si>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</si>
  <si>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</si>
  <si>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</si>
  <si>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</si>
  <si>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</si>
  <si>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</si>
  <si>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</si>
  <si>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</si>
  <si>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</si>
  <si>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</si>
  <si>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</si>
  <si>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</si>
  <si>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</si>
  <si>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</si>
  <si>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</si>
  <si>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</si>
  <si>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</si>
  <si>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</si>
  <si>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</si>
  <si>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</si>
  <si>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</si>
  <si>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</si>
  <si>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</si>
  <si>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</si>
  <si>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</si>
  <si>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</si>
  <si>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</si>
  <si>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</si>
  <si>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</si>
  <si>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</si>
  <si>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</si>
  <si>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</si>
  <si>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</si>
  <si>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</si>
  <si>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</si>
  <si>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</si>
  <si>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</si>
  <si>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</si>
  <si>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</si>
  <si>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</si>
  <si>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</si>
  <si>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</si>
  <si>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</si>
  <si>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</si>
  <si>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</si>
  <si>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</si>
  <si>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</si>
  <si>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</si>
  <si>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</si>
  <si>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</si>
  <si>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</si>
  <si>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</si>
  <si>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</si>
  <si>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</si>
  <si>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</si>
  <si>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</si>
  <si>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</si>
  <si>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</si>
  <si>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</si>
  <si>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</si>
  <si>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</si>
  <si>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</si>
  <si>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</si>
  <si>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</si>
  <si>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</si>
  <si>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</si>
  <si>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</si>
  <si>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</si>
  <si>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</si>
  <si>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</si>
  <si>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</si>
  <si>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</si>
  <si>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</si>
  <si>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</si>
  <si>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</si>
  <si>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</si>
  <si>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</si>
  <si>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</si>
  <si>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</si>
  <si>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</si>
  <si>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</si>
  <si>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</si>
  <si>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</si>
  <si>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</si>
  <si>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</si>
  <si>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</si>
  <si>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</si>
  <si>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</si>
  <si>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</si>
  <si>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</si>
  <si>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</si>
  <si>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</si>
  <si>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</si>
  <si>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</si>
  <si>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</si>
  <si>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</si>
  <si>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</si>
  <si>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</si>
  <si>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</si>
  <si>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</si>
  <si>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</si>
  <si>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</si>
  <si>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</si>
  <si>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</si>
  <si>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</si>
  <si>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</si>
  <si>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</si>
  <si>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</si>
  <si>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</si>
  <si>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</si>
  <si>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</si>
  <si>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</si>
  <si>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</si>
  <si>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</si>
  <si>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</si>
  <si>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</si>
  <si>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</si>
  <si>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</si>
  <si>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</si>
  <si>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</si>
  <si>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</si>
  <si>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</si>
  <si>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</si>
  <si>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</si>
  <si>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</si>
  <si>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</si>
  <si>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</si>
  <si>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</si>
  <si>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</si>
  <si>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</si>
  <si>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</si>
  <si>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</si>
  <si>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</si>
  <si>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</si>
  <si>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</si>
  <si>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</si>
  <si>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</si>
  <si>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</si>
  <si>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</si>
  <si>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</si>
  <si>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</si>
  <si>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</si>
  <si>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</si>
  <si>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</si>
  <si>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</si>
  <si>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</si>
  <si>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</si>
  <si>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</si>
  <si>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</si>
  <si>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</si>
  <si>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</si>
  <si>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</si>
  <si>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</si>
  <si>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</si>
  <si>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</si>
  <si>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</si>
  <si>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</si>
  <si>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</si>
  <si>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</si>
  <si>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</si>
  <si>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</si>
  <si>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</si>
  <si>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</si>
  <si>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</si>
  <si>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</si>
  <si>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</si>
  <si>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</si>
  <si>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</si>
  <si>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</si>
  <si>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</si>
  <si>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</si>
  <si>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</si>
  <si>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</si>
  <si>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</si>
  <si>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</si>
  <si>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</si>
  <si>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</si>
  <si>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</si>
  <si>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</si>
  <si>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</si>
  <si>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</si>
  <si>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</si>
  <si>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</si>
  <si>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</si>
  <si>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</si>
  <si>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</si>
  <si>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</si>
  <si>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</si>
  <si>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</si>
  <si>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</si>
  <si>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</si>
  <si>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</si>
  <si>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</si>
  <si>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</si>
  <si>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</si>
  <si>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</si>
  <si>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</si>
  <si>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</si>
  <si>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</si>
  <si>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</si>
  <si>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</si>
  <si>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</si>
  <si>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</si>
  <si>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</si>
  <si>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</si>
  <si>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</si>
  <si>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</si>
  <si>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</si>
  <si>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</si>
  <si>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</si>
  <si>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</si>
  <si>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</si>
  <si>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</si>
  <si>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</si>
  <si>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</si>
  <si>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</si>
  <si>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</si>
  <si>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</si>
  <si>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</si>
  <si>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</si>
  <si>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</si>
  <si>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</si>
  <si>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</si>
  <si>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</si>
  <si>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</si>
  <si>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</si>
  <si>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</si>
  <si>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</si>
  <si>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</si>
  <si>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</si>
  <si>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</si>
  <si>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</si>
  <si>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</si>
  <si>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</si>
  <si>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</si>
  <si>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</si>
  <si>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</si>
  <si>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</si>
  <si>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</si>
  <si>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</si>
  <si>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</si>
  <si>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</si>
  <si>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</si>
  <si>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</si>
  <si>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</si>
  <si>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</si>
  <si>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</si>
  <si>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</si>
  <si>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</si>
  <si>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</si>
  <si>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</si>
  <si>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</si>
  <si>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</si>
  <si>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</si>
  <si>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</si>
  <si>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</si>
  <si>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</si>
  <si>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</si>
  <si>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</si>
  <si>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</si>
  <si>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</si>
  <si>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</si>
  <si>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</si>
  <si>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</si>
  <si>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</si>
  <si>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</si>
  <si>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</si>
  <si>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</si>
  <si>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</si>
  <si>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</si>
  <si>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</si>
  <si>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</si>
  <si>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</si>
  <si>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</si>
  <si>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</si>
  <si>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</si>
  <si>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</si>
  <si>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</si>
  <si>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</si>
  <si>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</si>
  <si>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</si>
  <si>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</si>
  <si>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</si>
  <si>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</si>
  <si>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</si>
  <si>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</si>
  <si>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</si>
  <si>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</si>
  <si>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</si>
  <si>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</si>
  <si>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</si>
  <si>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</si>
  <si>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</si>
  <si>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</si>
  <si>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</si>
  <si>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</si>
  <si>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</si>
  <si>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</si>
  <si>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</si>
  <si>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</si>
  <si>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</si>
  <si>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</si>
  <si>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</si>
  <si>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</si>
  <si>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</si>
  <si>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</si>
  <si>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</si>
  <si>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</si>
  <si>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</si>
  <si>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</si>
  <si>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</si>
  <si>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</si>
  <si>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</si>
  <si>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</si>
  <si>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</si>
  <si>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</si>
  <si>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</si>
  <si>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</si>
  <si>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</si>
  <si>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</si>
  <si>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</si>
  <si>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</si>
  <si>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</si>
  <si>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</si>
  <si>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</si>
  <si>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</si>
  <si>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</si>
  <si>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</si>
  <si>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</si>
  <si>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</si>
  <si>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</si>
  <si>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</si>
  <si>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</si>
  <si>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</si>
  <si>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</si>
  <si>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</si>
  <si>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</si>
  <si>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</si>
  <si>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</si>
  <si>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</si>
  <si>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</si>
  <si>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</si>
  <si>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</si>
  <si>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</si>
  <si>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</si>
  <si>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</si>
  <si>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</si>
  <si>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</si>
  <si>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</si>
  <si>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</si>
  <si>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</si>
  <si>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</si>
  <si>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</si>
  <si>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</si>
  <si>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</si>
  <si>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</si>
  <si>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</si>
  <si>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</si>
  <si>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</si>
  <si>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</si>
  <si>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</si>
  <si>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</si>
  <si>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</si>
  <si>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</si>
  <si>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</si>
  <si>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</si>
  <si>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</si>
  <si>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</si>
  <si>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</si>
  <si>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</si>
  <si>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</si>
  <si>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</si>
  <si>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</si>
  <si>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</si>
  <si>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</si>
  <si>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</si>
  <si>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</si>
  <si>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</si>
  <si>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</si>
  <si>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</si>
  <si>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</si>
  <si>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</si>
  <si>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</si>
  <si>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</si>
  <si>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</si>
  <si>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</si>
  <si>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</si>
  <si>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</si>
  <si>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</si>
  <si>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</si>
  <si>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</si>
  <si>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</si>
  <si>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</si>
  <si>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</si>
  <si>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</si>
  <si>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</si>
  <si>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</si>
  <si>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</si>
  <si>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</si>
  <si>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</si>
  <si>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</si>
  <si>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</si>
  <si>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</si>
  <si>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</si>
  <si>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</si>
  <si>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</si>
  <si>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</si>
  <si>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</si>
  <si>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</si>
  <si>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</si>
  <si>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</si>
  <si>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</si>
  <si>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</si>
  <si>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</si>
  <si>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</si>
  <si>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</si>
  <si>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</si>
  <si>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</si>
  <si>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</si>
  <si>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</si>
  <si>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</si>
  <si>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</si>
  <si>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</si>
  <si>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</si>
  <si>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</si>
  <si>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</si>
  <si>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</si>
  <si>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</si>
  <si>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</si>
  <si>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</si>
  <si>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</si>
  <si>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</si>
  <si>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</si>
  <si>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</si>
  <si>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</si>
  <si>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</si>
  <si>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</si>
  <si>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</si>
  <si>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</si>
  <si>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</si>
  <si>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</si>
  <si>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</si>
  <si>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</si>
  <si>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</si>
  <si>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</si>
  <si>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</si>
  <si>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</si>
  <si>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</si>
  <si>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</si>
  <si>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</si>
  <si>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</si>
  <si>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</si>
  <si>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</si>
  <si>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</si>
  <si>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</si>
  <si>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</si>
  <si>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</si>
  <si>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</si>
  <si>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</si>
  <si>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</si>
  <si>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</si>
  <si>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</si>
  <si>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</si>
  <si>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</si>
  <si>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</si>
  <si>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</si>
  <si>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</si>
  <si>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</si>
  <si>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</si>
  <si>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</si>
  <si>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</si>
  <si>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</si>
  <si>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</si>
  <si>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</si>
  <si>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</si>
  <si>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</si>
  <si>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</si>
  <si>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</si>
  <si>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</si>
  <si>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</si>
  <si>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</si>
  <si>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</si>
  <si>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</si>
  <si>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</si>
  <si>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</si>
  <si>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</si>
  <si>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</si>
  <si>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</si>
  <si>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</si>
  <si>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</si>
  <si>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</si>
  <si>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</si>
  <si>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</si>
  <si>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</si>
  <si>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</si>
  <si>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</si>
  <si>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</si>
  <si>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</si>
  <si>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</si>
  <si>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</si>
  <si>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</si>
  <si>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</si>
  <si>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</si>
  <si>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</si>
  <si>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</si>
  <si>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</si>
  <si>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</si>
  <si>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</si>
  <si>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</si>
  <si>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</si>
  <si>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</si>
  <si>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</si>
  <si>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</si>
  <si>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</si>
  <si>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</si>
  <si>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</si>
  <si>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</si>
  <si>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</si>
  <si>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</si>
  <si>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</si>
  <si>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</si>
  <si>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</si>
  <si>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</si>
  <si>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</si>
  <si>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</si>
  <si>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</si>
  <si>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</si>
  <si>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</si>
  <si>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</si>
  <si>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</si>
  <si>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</si>
  <si>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</si>
  <si>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</si>
  <si>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</si>
  <si>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</si>
  <si>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</si>
  <si>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</si>
  <si>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</si>
  <si>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</si>
  <si>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</si>
  <si>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</si>
  <si>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</si>
  <si>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</si>
  <si>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</si>
  <si>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</si>
  <si>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</si>
  <si>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</si>
  <si>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</si>
  <si>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</si>
  <si>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</si>
  <si>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</si>
  <si>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</si>
  <si>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</si>
  <si>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</si>
  <si>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</si>
  <si>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</si>
  <si>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</si>
  <si>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</si>
  <si>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</si>
  <si>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</si>
  <si>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</si>
  <si>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</si>
  <si>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</si>
  <si>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</si>
  <si>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</si>
  <si>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</si>
  <si>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</si>
  <si>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</si>
  <si>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</si>
  <si>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</si>
  <si>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</si>
  <si>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</si>
  <si>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</si>
  <si>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</si>
  <si>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</si>
  <si>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</si>
  <si>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</si>
  <si>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</si>
  <si>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</si>
  <si>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</si>
  <si>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</si>
  <si>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</si>
  <si>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</si>
  <si>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</si>
  <si>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</si>
  <si>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</si>
  <si>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</si>
  <si>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</si>
  <si>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</si>
  <si>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</si>
  <si>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</si>
  <si>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</si>
  <si>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</si>
  <si>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</si>
  <si>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</si>
  <si>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</si>
  <si>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</si>
  <si>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</si>
  <si>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</si>
  <si>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</si>
  <si>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</si>
  <si>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</si>
  <si>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</si>
  <si>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</si>
  <si>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</si>
  <si>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</si>
  <si>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</si>
  <si>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</si>
  <si>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</si>
  <si>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</si>
  <si>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</si>
  <si>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</si>
  <si>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</si>
  <si>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</si>
  <si>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</si>
  <si>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</si>
  <si>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</si>
  <si>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</si>
  <si>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</si>
  <si>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</si>
  <si>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</si>
  <si>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</si>
  <si>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</si>
  <si>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</si>
  <si>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</si>
  <si>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</si>
  <si>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</si>
  <si>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</si>
  <si>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</si>
  <si>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</si>
  <si>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</si>
  <si>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</si>
  <si>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</si>
  <si>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</si>
  <si>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</si>
  <si>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</si>
  <si>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</si>
  <si>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</si>
  <si>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</si>
  <si>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</si>
  <si>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</si>
  <si>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</si>
  <si>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</si>
  <si>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</si>
  <si>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</si>
  <si>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</si>
  <si>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</si>
  <si>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</si>
  <si>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</si>
  <si>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</si>
  <si>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</si>
  <si>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</si>
  <si>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</si>
  <si>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</si>
  <si>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</si>
  <si>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</si>
  <si>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</si>
  <si>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</si>
  <si>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</si>
  <si>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</si>
  <si>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</si>
  <si>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</si>
  <si>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</si>
  <si>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</si>
  <si>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</si>
  <si>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</si>
  <si>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</si>
  <si>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</si>
  <si>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</si>
  <si>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</si>
  <si>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</si>
  <si>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</si>
  <si>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</si>
  <si>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</si>
  <si>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</si>
  <si>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</si>
  <si>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</si>
  <si>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</si>
  <si>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</si>
  <si>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</si>
  <si>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</si>
  <si>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</si>
  <si>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</si>
  <si>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</si>
  <si>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</si>
  <si>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</si>
  <si>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</si>
  <si>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</si>
  <si>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</si>
  <si>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</si>
  <si>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</si>
  <si>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</si>
  <si>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</si>
  <si>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</si>
  <si>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</si>
  <si>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</si>
  <si>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</si>
  <si>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</si>
  <si>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</si>
  <si>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</si>
  <si>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</si>
  <si>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</si>
  <si>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</si>
  <si>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</si>
  <si>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</si>
  <si>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</si>
  <si>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</si>
  <si>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</si>
  <si>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</si>
  <si>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</si>
  <si>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</si>
  <si>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</si>
  <si>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</si>
  <si>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</si>
  <si>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</si>
  <si>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</si>
  <si>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</si>
  <si>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</si>
  <si>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</si>
  <si>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</si>
  <si>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</si>
  <si>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</si>
  <si>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</si>
  <si>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</si>
  <si>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</si>
  <si>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</si>
  <si>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</si>
  <si>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</si>
  <si>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</si>
  <si>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</si>
  <si>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</si>
  <si>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</si>
  <si>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</si>
  <si>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</si>
  <si>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</si>
  <si>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</si>
  <si>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</si>
  <si>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</si>
  <si>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</si>
  <si>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</si>
  <si>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</si>
  <si>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</si>
  <si>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</si>
  <si>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</si>
  <si>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</si>
  <si>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</si>
  <si>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</si>
  <si>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</si>
  <si>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</si>
  <si>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</si>
  <si>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</si>
  <si>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</si>
  <si>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</si>
  <si>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</si>
  <si>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</si>
  <si>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</si>
  <si>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</si>
  <si>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</si>
  <si>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</si>
  <si>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</si>
  <si>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</si>
  <si>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</si>
  <si>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</si>
  <si>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</si>
  <si>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</si>
  <si>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</si>
  <si>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</si>
  <si>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</si>
  <si>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</si>
  <si>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</si>
  <si>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</si>
  <si>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</si>
  <si>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</si>
  <si>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</si>
  <si>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</si>
  <si>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</si>
  <si>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</si>
  <si>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</si>
  <si>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</si>
  <si>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</si>
  <si>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</si>
  <si>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</si>
  <si>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</si>
  <si>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</si>
  <si>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</si>
  <si>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</si>
  <si>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</si>
  <si>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</si>
  <si>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</si>
  <si>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</si>
  <si>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</si>
  <si>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</si>
  <si>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</si>
  <si>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</si>
  <si>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</si>
  <si>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</si>
  <si>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</si>
  <si>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</si>
  <si>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</si>
  <si>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</si>
  <si>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</si>
  <si>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</si>
  <si>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</si>
  <si>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</si>
  <si>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</si>
  <si>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</si>
  <si>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</si>
  <si>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</si>
  <si>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</si>
  <si>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</si>
  <si>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</si>
  <si>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</si>
  <si>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</si>
  <si>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</si>
  <si>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</si>
  <si>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</si>
  <si>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</si>
  <si>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</si>
  <si>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</si>
  <si>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</si>
  <si>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</si>
  <si>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</si>
  <si>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</si>
  <si>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</si>
  <si>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</si>
  <si>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</si>
  <si>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</si>
  <si>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</si>
  <si>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</si>
  <si>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</si>
  <si>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</si>
  <si>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</si>
  <si>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</si>
  <si>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</si>
  <si>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</si>
  <si>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</si>
  <si>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</si>
  <si>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</si>
  <si>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</si>
  <si>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</si>
  <si>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</si>
  <si>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</si>
  <si>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</si>
  <si>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</si>
  <si>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</si>
  <si>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</si>
  <si>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</si>
  <si>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</si>
  <si>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</si>
  <si>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</si>
  <si>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</si>
  <si>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</si>
  <si>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</si>
  <si>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</si>
  <si>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</si>
  <si>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</si>
  <si>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</si>
  <si>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</si>
  <si>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</si>
  <si>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</si>
  <si>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</si>
  <si>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</si>
  <si>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</si>
  <si>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</si>
  <si>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</si>
  <si>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</si>
  <si>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</si>
  <si>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</si>
  <si>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</si>
  <si>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</si>
  <si>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</si>
  <si>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</si>
  <si>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</si>
  <si>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</si>
  <si>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</si>
  <si>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</si>
  <si>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</si>
  <si>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</si>
  <si>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</si>
  <si>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</si>
  <si>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</si>
  <si>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</si>
  <si>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</si>
  <si>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</si>
  <si>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</si>
  <si>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</si>
  <si>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</si>
  <si>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</si>
  <si>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</si>
  <si>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</si>
  <si>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</si>
  <si>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</si>
  <si>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</si>
  <si>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</si>
  <si>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</si>
  <si>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</si>
  <si>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</si>
  <si>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</si>
  <si>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</si>
  <si>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</si>
  <si>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</si>
  <si>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</si>
  <si>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</si>
  <si>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</si>
  <si>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</si>
  <si>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</si>
  <si>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</si>
  <si>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</si>
  <si>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</si>
  <si>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</si>
  <si>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</si>
  <si>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</si>
  <si>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</si>
  <si>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</si>
  <si>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</si>
  <si>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</si>
  <si>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</si>
  <si>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</si>
  <si>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</si>
  <si>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</si>
  <si>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</si>
  <si>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</si>
  <si>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</si>
  <si>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</si>
  <si>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</si>
  <si>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</si>
  <si>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</si>
  <si>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</si>
  <si>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</si>
  <si>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</si>
  <si>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</si>
  <si>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</si>
  <si>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</si>
  <si>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</si>
  <si>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</si>
  <si>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</si>
  <si>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</si>
  <si>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</si>
  <si>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</si>
  <si>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</si>
  <si>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</si>
  <si>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</si>
  <si>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</si>
  <si>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</si>
  <si>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</si>
  <si>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</si>
  <si>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</si>
  <si>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</si>
  <si>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</si>
  <si>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</si>
  <si>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</si>
  <si>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</si>
  <si>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</si>
  <si>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</si>
  <si>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</si>
  <si>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</si>
  <si>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</si>
  <si>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</si>
  <si>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</si>
  <si>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</si>
  <si>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</si>
  <si>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</si>
  <si>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</si>
  <si>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</si>
  <si>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</si>
  <si>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</si>
  <si>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</si>
  <si>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</si>
  <si>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</si>
  <si>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</si>
  <si>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</si>
  <si>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</si>
  <si>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</si>
  <si>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</si>
  <si>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</si>
  <si>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</si>
  <si>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</si>
  <si>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</si>
  <si>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</si>
  <si>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</si>
  <si>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</si>
  <si>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</si>
  <si>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</si>
  <si>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</si>
  <si>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</si>
  <si>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</si>
  <si>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</si>
  <si>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</si>
  <si>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</si>
  <si>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</si>
  <si>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</si>
  <si>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</si>
  <si>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</si>
  <si>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</si>
  <si>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</si>
  <si>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</si>
  <si>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</si>
  <si>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</si>
  <si>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</si>
  <si>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</si>
  <si>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</si>
  <si>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</si>
  <si>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</si>
  <si>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</si>
  <si>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</si>
  <si>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</si>
  <si>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</si>
  <si>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</si>
  <si>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</si>
  <si>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</si>
  <si>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</si>
  <si>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</si>
  <si>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</si>
  <si>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</si>
  <si>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</si>
  <si>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</si>
  <si>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</si>
  <si>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</si>
  <si>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</si>
  <si>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</si>
  <si>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</si>
  <si>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</si>
  <si>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</si>
  <si>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</si>
  <si>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</si>
  <si>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</si>
  <si>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</si>
  <si>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</si>
  <si>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</si>
  <si>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</si>
  <si>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</si>
  <si>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</si>
  <si>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</si>
  <si>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</si>
  <si>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</si>
  <si>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</si>
  <si>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</si>
  <si>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</si>
  <si>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</si>
  <si>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</si>
  <si>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</si>
  <si>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</si>
  <si>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</si>
  <si>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</si>
  <si>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</si>
  <si>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</si>
  <si>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</si>
  <si>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</si>
  <si>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</si>
  <si>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</si>
  <si>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</si>
  <si>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</si>
  <si>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</si>
  <si>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</si>
  <si>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</si>
  <si>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</si>
  <si>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</si>
  <si>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</si>
  <si>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</si>
  <si>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</si>
  <si>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</si>
  <si>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</si>
  <si>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</si>
  <si>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</si>
  <si>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</si>
  <si>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</si>
  <si>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</si>
  <si>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</si>
  <si>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</si>
  <si>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</si>
  <si>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</si>
  <si>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</si>
  <si>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</si>
  <si>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</si>
  <si>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</si>
  <si>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</si>
  <si>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</si>
  <si>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</si>
  <si>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</si>
  <si>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</si>
  <si>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</si>
  <si>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</si>
  <si>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</si>
  <si>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</si>
  <si>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</si>
  <si>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</si>
  <si>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</si>
  <si>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</si>
  <si>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</si>
  <si>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</si>
  <si>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</si>
  <si>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</si>
  <si>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</si>
  <si>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</si>
  <si>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</si>
  <si>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</si>
  <si>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</si>
  <si>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</si>
  <si>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</si>
  <si>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</si>
  <si>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</si>
  <si>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</si>
  <si>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</si>
  <si>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</si>
  <si>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</si>
  <si>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</si>
  <si>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</si>
  <si>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</si>
  <si>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</si>
  <si>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</si>
  <si>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</si>
  <si>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</si>
  <si>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</si>
  <si>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</si>
  <si>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</si>
  <si>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</si>
  <si>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</si>
  <si>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</si>
  <si>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</si>
  <si>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</si>
  <si>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</si>
  <si>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</si>
  <si>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</si>
  <si>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</si>
  <si>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</si>
  <si>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</si>
  <si>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</si>
  <si>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</si>
  <si>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</si>
  <si>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</si>
  <si>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</si>
  <si>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</si>
  <si>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</si>
  <si>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</si>
  <si>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</si>
  <si>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</si>
  <si>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</si>
  <si>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</si>
  <si>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</si>
  <si>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</si>
  <si>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</si>
  <si>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</si>
  <si>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</si>
  <si>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</si>
  <si>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</si>
  <si>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</si>
  <si>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</si>
  <si>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</si>
  <si>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</si>
  <si>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</si>
  <si>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</si>
  <si>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</si>
  <si>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</si>
  <si>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</si>
  <si>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</si>
  <si>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</si>
  <si>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</si>
  <si>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</si>
  <si>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</si>
  <si>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</si>
  <si>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</si>
  <si>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</si>
  <si>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</si>
  <si>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</si>
  <si>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</si>
  <si>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</si>
  <si>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</si>
  <si>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</si>
  <si>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</si>
  <si>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</si>
  <si>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</si>
  <si>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</si>
  <si>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</si>
  <si>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</si>
  <si>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</si>
  <si>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</si>
  <si>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</si>
  <si>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</si>
  <si>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</si>
  <si>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</si>
  <si>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</si>
  <si>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</si>
  <si>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</si>
  <si>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</si>
  <si>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</si>
  <si>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</si>
  <si>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</si>
  <si>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</si>
  <si>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</si>
  <si>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</si>
  <si>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</si>
  <si>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</si>
  <si>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</si>
  <si>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</si>
  <si>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</si>
  <si>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</si>
  <si>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</si>
  <si>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</si>
  <si>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</si>
  <si>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</si>
  <si>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</si>
  <si>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</si>
  <si>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</si>
  <si>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</si>
  <si>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</si>
  <si>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</si>
  <si>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</si>
  <si>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</si>
  <si>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</si>
  <si>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</si>
  <si>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</si>
  <si>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</si>
  <si>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</si>
  <si>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</si>
  <si>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</si>
  <si>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</si>
  <si>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</si>
  <si>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</si>
  <si>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</si>
  <si>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</si>
  <si>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</si>
  <si>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</si>
  <si>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</si>
  <si>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</si>
  <si>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</si>
  <si>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</si>
  <si>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</si>
  <si>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</si>
  <si>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</si>
  <si>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</si>
  <si>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</si>
  <si>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</si>
  <si>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</si>
  <si>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</si>
  <si>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</si>
  <si>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</si>
  <si>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</si>
  <si>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</si>
  <si>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</si>
  <si>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</si>
  <si>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</si>
  <si>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</si>
  <si>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</si>
  <si>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</si>
  <si>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</si>
  <si>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</si>
  <si>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</si>
  <si>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</si>
  <si>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</si>
  <si>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</si>
  <si>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</si>
  <si>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</si>
  <si>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</si>
  <si>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</si>
  <si>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</si>
  <si>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</si>
  <si>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</si>
  <si>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</si>
  <si>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</si>
  <si>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</si>
  <si>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</si>
  <si>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</si>
  <si>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</si>
  <si>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</si>
  <si>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</si>
  <si>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</si>
  <si>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</si>
  <si>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</si>
  <si>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</si>
  <si>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</si>
  <si>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</si>
  <si>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</si>
  <si>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</si>
  <si>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</si>
  <si>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</si>
  <si>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</si>
  <si>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</si>
  <si>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</si>
  <si>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</si>
  <si>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</si>
  <si>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</si>
  <si>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</si>
  <si>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</si>
  <si>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</si>
  <si>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</si>
  <si>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</si>
  <si>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</si>
  <si>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</si>
  <si>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</si>
  <si>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</si>
  <si>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</si>
  <si>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</si>
  <si>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</si>
  <si>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</si>
  <si>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</si>
  <si>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</si>
  <si>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</si>
  <si>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</si>
  <si>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</si>
  <si>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</si>
  <si>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</si>
  <si>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</si>
  <si>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</si>
  <si>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</si>
  <si>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</si>
  <si>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</si>
  <si>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</si>
  <si>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</si>
  <si>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</si>
  <si>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</si>
  <si>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</si>
  <si>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</si>
  <si>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</si>
  <si>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</si>
  <si>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</si>
  <si>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</si>
  <si>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</si>
  <si>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</si>
  <si>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</si>
  <si>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</si>
  <si>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</si>
  <si>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</si>
  <si>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</si>
  <si>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</si>
  <si>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</si>
  <si>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</si>
  <si>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</si>
  <si>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</si>
  <si>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</si>
  <si>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</si>
  <si>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</si>
  <si>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</si>
  <si>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</si>
  <si>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</si>
  <si>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</si>
  <si>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</si>
  <si>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</si>
  <si>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</si>
  <si>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</si>
  <si>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</si>
  <si>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</si>
  <si>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</si>
  <si>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</si>
  <si>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</si>
  <si>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</si>
  <si>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</si>
  <si>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</si>
  <si>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</si>
  <si>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</si>
  <si>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</si>
  <si>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</si>
  <si>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</si>
  <si>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</si>
  <si>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</si>
  <si>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</si>
  <si>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</si>
  <si>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</si>
  <si>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</si>
  <si>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</si>
  <si>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</si>
  <si>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</si>
  <si>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</si>
  <si>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</si>
  <si>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</si>
  <si>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</si>
  <si>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</si>
  <si>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</si>
  <si>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</si>
  <si>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</si>
  <si>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</si>
  <si>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</si>
  <si>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</si>
  <si>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</si>
  <si>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</si>
  <si>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</si>
  <si>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</si>
  <si>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</si>
  <si>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</si>
  <si>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</si>
  <si>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</si>
  <si>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</si>
  <si>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</si>
  <si>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</si>
  <si>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</si>
  <si>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</si>
  <si>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</si>
  <si>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</si>
  <si>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</si>
  <si>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</si>
  <si>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</si>
  <si>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</si>
  <si>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</si>
  <si>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</si>
  <si>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</si>
  <si>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</si>
  <si>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</si>
  <si>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</si>
  <si>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</si>
  <si>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</si>
  <si>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</si>
  <si>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</si>
  <si>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</si>
  <si>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</si>
  <si>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</si>
  <si>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</si>
  <si>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</si>
  <si>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</si>
  <si>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</si>
  <si>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</si>
  <si>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</si>
  <si>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</si>
  <si>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</si>
  <si>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</si>
  <si>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</si>
  <si>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</si>
  <si>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</si>
  <si>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</si>
  <si>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</si>
  <si>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</si>
  <si>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</si>
  <si>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</si>
  <si>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</si>
  <si>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</si>
  <si>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</si>
  <si>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</si>
  <si>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</si>
  <si>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</si>
  <si>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</si>
  <si>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</si>
  <si>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</si>
  <si>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</si>
  <si>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</si>
  <si>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</si>
  <si>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</si>
  <si>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</si>
  <si>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</si>
  <si>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</si>
  <si>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</si>
  <si>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</si>
  <si>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</si>
  <si>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</si>
  <si>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</si>
  <si>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</si>
  <si>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</si>
  <si>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</si>
  <si>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</si>
  <si>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</si>
  <si>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</si>
  <si>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</si>
  <si>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</si>
  <si>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</si>
  <si>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</si>
  <si>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</si>
  <si>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</si>
  <si>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</si>
  <si>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</si>
  <si>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</si>
  <si>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</si>
  <si>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</si>
  <si>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</si>
  <si>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</si>
  <si>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</si>
  <si>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</si>
  <si>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</si>
  <si>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</si>
  <si>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</si>
  <si>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</si>
  <si>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</si>
  <si>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</si>
  <si>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</si>
  <si>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</si>
  <si>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</si>
  <si>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</si>
  <si>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</si>
  <si>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</si>
  <si>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</si>
  <si>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</si>
  <si>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</si>
  <si>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</si>
  <si>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</si>
  <si>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</si>
  <si>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</si>
  <si>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</si>
  <si>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</si>
  <si>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</si>
  <si>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</si>
  <si>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</si>
  <si>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</si>
  <si>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</si>
  <si>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</si>
  <si>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</si>
  <si>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</si>
  <si>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</si>
  <si>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</si>
  <si>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</si>
  <si>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</si>
  <si>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</si>
  <si>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</si>
  <si>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</si>
  <si>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</si>
  <si>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</si>
  <si>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</si>
  <si>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</si>
  <si>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</si>
  <si>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</si>
  <si>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</si>
  <si>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</si>
  <si>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</si>
  <si>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</si>
  <si>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</si>
  <si>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</si>
  <si>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</si>
  <si>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</si>
  <si>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</si>
  <si>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</si>
  <si>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</si>
  <si>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</si>
  <si>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</si>
  <si>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</si>
  <si>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</si>
  <si>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</si>
  <si>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</si>
  <si>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</si>
  <si>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</si>
  <si>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</si>
  <si>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</si>
  <si>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</si>
  <si>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</si>
  <si>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</si>
  <si>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</si>
  <si>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</si>
  <si>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</si>
  <si>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</si>
  <si>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</si>
  <si>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</si>
  <si>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</si>
  <si>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</si>
  <si>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</si>
  <si>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</si>
  <si>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</si>
  <si>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</si>
  <si>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</si>
  <si>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</si>
  <si>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</si>
  <si>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</si>
  <si>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</si>
  <si>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</si>
  <si>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</si>
  <si>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</si>
  <si>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</si>
  <si>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</si>
  <si>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</si>
  <si>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</si>
  <si>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</si>
  <si>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</si>
  <si>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</si>
  <si>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</si>
  <si>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</si>
  <si>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</si>
  <si>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</si>
  <si>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</si>
  <si>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</si>
  <si>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</si>
  <si>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</si>
  <si>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</si>
  <si>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</si>
  <si>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</si>
  <si>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</si>
  <si>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</si>
  <si>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</si>
  <si>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</si>
  <si>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</si>
  <si>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</si>
  <si>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</si>
  <si>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</si>
  <si>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</si>
  <si>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</si>
  <si>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</si>
  <si>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</si>
  <si>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</si>
  <si>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</si>
  <si>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</si>
  <si>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</si>
  <si>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</si>
  <si>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</si>
  <si>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</si>
  <si>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</si>
  <si>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</si>
  <si>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</si>
  <si>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</si>
  <si>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</si>
  <si>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</si>
  <si>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</si>
  <si>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</si>
  <si>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</si>
  <si>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</si>
  <si>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</si>
  <si>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</si>
  <si>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</si>
  <si>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</si>
  <si>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</si>
  <si>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</si>
  <si>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</si>
  <si>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</si>
  <si>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</si>
  <si>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</si>
  <si>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</si>
  <si>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</si>
  <si>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</si>
  <si>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</si>
  <si>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</si>
  <si>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</si>
  <si>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</si>
  <si>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</si>
  <si>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</si>
  <si>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</si>
  <si>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</si>
  <si>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</si>
  <si>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</si>
  <si>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</si>
  <si>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</si>
  <si>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</si>
  <si>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</si>
  <si>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</si>
  <si>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</si>
  <si>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</si>
  <si>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</si>
  <si>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</si>
  <si>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</si>
  <si>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</si>
  <si>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</si>
  <si>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</si>
  <si>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</si>
  <si>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</si>
  <si>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</si>
  <si>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</si>
  <si>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</si>
  <si>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</si>
  <si>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</si>
  <si>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</si>
  <si>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</si>
  <si>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</si>
  <si>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</si>
  <si>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</si>
  <si>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</si>
  <si>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</si>
  <si>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</si>
  <si>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</si>
  <si>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</si>
  <si>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</si>
  <si>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</si>
  <si>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</si>
  <si>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</si>
  <si>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</si>
  <si>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</si>
  <si>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</si>
  <si>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</si>
  <si>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</si>
  <si>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</si>
  <si>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</si>
  <si>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</si>
  <si>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</si>
  <si>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</si>
  <si>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</si>
  <si>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</si>
  <si>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</si>
  <si>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</si>
  <si>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</si>
  <si>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</si>
  <si>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</si>
  <si>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</si>
  <si>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</si>
  <si>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</si>
  <si>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</si>
  <si>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</si>
  <si>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</si>
  <si>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</si>
  <si>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</si>
  <si>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</si>
  <si>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</si>
  <si>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</si>
  <si>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</si>
  <si>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</si>
  <si>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</si>
  <si>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</si>
  <si>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</si>
  <si>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</si>
  <si>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</si>
  <si>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</si>
  <si>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</si>
  <si>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</si>
  <si>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</si>
  <si>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</si>
  <si>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</si>
  <si>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</si>
  <si>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</si>
  <si>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</si>
  <si>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</si>
  <si>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</si>
  <si>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</si>
  <si>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</si>
  <si>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</si>
  <si>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</si>
  <si>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</si>
  <si>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</si>
  <si>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</si>
  <si>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</si>
  <si>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</si>
  <si>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</si>
  <si>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</si>
  <si>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</si>
  <si>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</si>
  <si>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</si>
  <si>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</si>
  <si>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</si>
  <si>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</si>
  <si>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</si>
  <si>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</si>
  <si>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</si>
  <si>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</si>
  <si>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</si>
  <si>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</si>
  <si>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</si>
  <si>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</si>
  <si>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</si>
  <si>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</si>
  <si>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</si>
  <si>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</si>
  <si>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</si>
  <si>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</si>
  <si>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</si>
  <si>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</si>
  <si>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</si>
  <si>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</si>
  <si>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</si>
  <si>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</si>
  <si>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</si>
  <si>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</si>
  <si>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</si>
  <si>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</si>
  <si>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</si>
  <si>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</si>
  <si>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</si>
  <si>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</si>
  <si>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</si>
  <si>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</si>
  <si>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</si>
  <si>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</si>
  <si>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</si>
  <si>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</si>
  <si>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</si>
  <si>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</si>
  <si>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</si>
  <si>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</si>
  <si>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</si>
  <si>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</si>
  <si>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</si>
  <si>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</si>
  <si>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</si>
  <si>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</si>
  <si>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</si>
  <si>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</si>
  <si>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</si>
  <si>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</si>
  <si>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</si>
  <si>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</si>
  <si>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</si>
  <si>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</si>
  <si>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</si>
  <si>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</si>
  <si>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</si>
  <si>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</si>
  <si>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</si>
  <si>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</si>
  <si>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</si>
  <si>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</si>
  <si>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</si>
  <si>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</si>
  <si>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</si>
  <si>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</si>
  <si>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</si>
  <si>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</si>
  <si>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</si>
  <si>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</si>
  <si>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</si>
  <si>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</si>
  <si>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</si>
  <si>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</si>
  <si>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</si>
  <si>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</si>
  <si>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</si>
  <si>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</si>
  <si>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</si>
  <si>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</si>
  <si>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</si>
  <si>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</si>
  <si>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</si>
  <si>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</si>
  <si>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</si>
  <si>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</si>
  <si>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</si>
  <si>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</si>
  <si>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</si>
  <si>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</si>
  <si>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</si>
  <si>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</si>
  <si>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</si>
  <si>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</si>
  <si>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</si>
  <si>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</si>
  <si>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</si>
  <si>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</si>
  <si>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</si>
  <si>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</si>
  <si>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</si>
  <si>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</si>
  <si>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</si>
  <si>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</si>
  <si>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</si>
  <si>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</si>
  <si>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</si>
  <si>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</si>
  <si>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</si>
  <si>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</si>
  <si>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</si>
  <si>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</si>
  <si>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</si>
  <si>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</si>
  <si>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</si>
  <si>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</si>
  <si>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</si>
  <si>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</si>
  <si>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</si>
  <si>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</si>
  <si>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</si>
  <si>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</si>
  <si>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</si>
  <si>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</si>
  <si>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</si>
  <si>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</si>
  <si>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</si>
  <si>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</si>
  <si>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</si>
  <si>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</si>
  <si>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</si>
  <si>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</si>
  <si>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</si>
  <si>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</si>
  <si>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</si>
  <si>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</si>
  <si>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</si>
  <si>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</si>
  <si>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</si>
  <si>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</si>
  <si>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</si>
  <si>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</si>
  <si>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</si>
  <si>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</si>
  <si>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</si>
  <si>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</si>
  <si>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</si>
  <si>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</si>
  <si>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</si>
  <si>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</si>
  <si>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</si>
  <si>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</si>
  <si>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</si>
  <si>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</si>
  <si>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</si>
  <si>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</si>
  <si>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</si>
  <si>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</si>
  <si>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</si>
  <si>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</si>
  <si>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</si>
  <si>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</si>
  <si>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</si>
  <si>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</si>
  <si>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</si>
  <si>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</si>
  <si>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</si>
  <si>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</si>
  <si>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</si>
  <si>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</si>
  <si>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</si>
  <si>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</si>
  <si>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</si>
  <si>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</si>
  <si>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</si>
  <si>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</si>
  <si>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</si>
  <si>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</si>
  <si>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</si>
  <si>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</si>
  <si>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</si>
  <si>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</si>
  <si>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</si>
  <si>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</si>
  <si>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</si>
  <si>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</si>
  <si>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</si>
  <si>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</si>
  <si>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</si>
  <si>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</si>
  <si>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</si>
  <si>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</si>
  <si>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</si>
  <si>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</si>
  <si>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</si>
  <si>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</si>
  <si>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</si>
  <si>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</si>
  <si>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</si>
  <si>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</si>
  <si>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</si>
  <si>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</si>
  <si>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</si>
  <si>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</si>
  <si>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</si>
  <si>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</si>
  <si>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</si>
  <si>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</si>
  <si>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</si>
  <si>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</si>
  <si>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</si>
  <si>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</si>
  <si>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</si>
  <si>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</si>
  <si>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</si>
  <si>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</si>
  <si>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</si>
  <si>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</si>
  <si>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</si>
  <si>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</si>
  <si>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</si>
  <si>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</si>
  <si>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</si>
  <si>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</si>
  <si>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</si>
  <si>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</si>
  <si>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</si>
  <si>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</si>
  <si>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</si>
  <si>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</si>
  <si>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</si>
  <si>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</si>
  <si>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</si>
  <si>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</si>
  <si>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</si>
  <si>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</si>
  <si>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</si>
  <si>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</si>
  <si>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</si>
  <si>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</si>
  <si>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</si>
  <si>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</si>
  <si>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</si>
  <si>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</si>
  <si>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</si>
  <si>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</si>
  <si>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</si>
  <si>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</si>
  <si>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</si>
  <si>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</si>
  <si>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</si>
  <si>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</si>
  <si>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</si>
  <si>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</si>
  <si>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</si>
  <si>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</si>
  <si>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</si>
  <si>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</si>
  <si>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</si>
  <si>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</si>
  <si>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</si>
  <si>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</si>
  <si>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</si>
  <si>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</si>
  <si>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</si>
  <si>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</si>
  <si>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</si>
  <si>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</si>
  <si>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</si>
  <si>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</si>
  <si>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</si>
  <si>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</si>
  <si>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</si>
  <si>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</si>
  <si>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</si>
  <si>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</si>
  <si>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</si>
  <si>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</si>
  <si>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</si>
  <si>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</si>
  <si>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</si>
  <si>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</si>
  <si>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</si>
  <si>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</si>
  <si>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</si>
  <si>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</si>
  <si>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</si>
  <si>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</si>
  <si>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</si>
  <si>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</si>
  <si>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</si>
  <si>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</si>
  <si>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</si>
  <si>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</si>
  <si>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</si>
  <si>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</si>
  <si>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</si>
  <si>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</si>
  <si>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</si>
  <si>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</si>
  <si>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</si>
  <si>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</si>
  <si>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</si>
  <si>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</si>
  <si>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</si>
  <si>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</si>
  <si>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</si>
  <si>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</si>
  <si>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</si>
  <si>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</si>
  <si>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</si>
  <si>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</si>
  <si>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</si>
  <si>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</si>
  <si>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</si>
  <si>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</si>
  <si>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</si>
  <si>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</si>
  <si>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</si>
  <si>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</si>
  <si>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</si>
  <si>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</si>
  <si>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</si>
  <si>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</si>
  <si>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</si>
  <si>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</si>
  <si>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</si>
  <si>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</si>
  <si>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</si>
  <si>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</si>
  <si>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</si>
  <si>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</si>
  <si>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</si>
  <si>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</si>
  <si>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</si>
  <si>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</si>
  <si>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</si>
  <si>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</si>
  <si>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</si>
  <si>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</si>
  <si>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</si>
  <si>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</si>
  <si>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</si>
  <si>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</si>
  <si>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</si>
  <si>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</si>
  <si>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</si>
  <si>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</si>
  <si>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</si>
  <si>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</si>
  <si>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</si>
  <si>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</si>
  <si>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</si>
  <si>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</si>
  <si>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</si>
  <si>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</si>
  <si>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</si>
  <si>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</si>
  <si>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</si>
  <si>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</si>
  <si>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</si>
  <si>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</si>
  <si>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</si>
  <si>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</si>
  <si>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</si>
  <si>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</si>
  <si>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</si>
  <si>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</si>
  <si>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</si>
  <si>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</si>
  <si>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</si>
  <si>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</si>
  <si>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</si>
  <si>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</si>
  <si>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</si>
  <si>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</si>
  <si>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</si>
  <si>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</si>
  <si>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</si>
  <si>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</si>
  <si>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</si>
  <si>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</si>
  <si>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</si>
  <si>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</si>
  <si>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</si>
  <si>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</si>
  <si>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</si>
  <si>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</si>
  <si>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</si>
  <si>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</si>
  <si>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</si>
  <si>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</si>
  <si>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</si>
  <si>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</si>
  <si>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</si>
  <si>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</si>
  <si>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</si>
  <si>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</si>
  <si>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</si>
  <si>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</si>
  <si>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</si>
  <si>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</si>
  <si>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</si>
  <si>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</si>
  <si>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</si>
  <si>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</si>
  <si>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</si>
  <si>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</si>
  <si>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</si>
  <si>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</si>
  <si>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</si>
  <si>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</si>
  <si>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</si>
  <si>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</si>
  <si>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</si>
  <si>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</si>
  <si>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</si>
  <si>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</si>
  <si>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</si>
  <si>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</si>
  <si>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</si>
  <si>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</si>
  <si>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</si>
  <si>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</si>
  <si>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</si>
  <si>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</si>
  <si>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</si>
  <si>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</si>
  <si>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</si>
  <si>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</si>
  <si>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</si>
  <si>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</si>
  <si>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</si>
  <si>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</si>
  <si>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</si>
  <si>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</si>
  <si>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</si>
  <si>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</si>
  <si>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</si>
  <si>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</si>
  <si>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</si>
  <si>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</si>
  <si>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</si>
  <si>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</si>
  <si>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</si>
  <si>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</si>
  <si>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</si>
  <si>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</si>
  <si>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</si>
  <si>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</si>
  <si>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</si>
  <si>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</si>
  <si>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</si>
  <si>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</si>
  <si>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</si>
  <si>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</si>
  <si>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</si>
  <si>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</si>
  <si>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</si>
  <si>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</si>
  <si>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</si>
  <si>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</si>
  <si>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</si>
  <si>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</si>
  <si>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</si>
  <si>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</si>
  <si>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</si>
  <si>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</si>
  <si>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</si>
  <si>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</si>
  <si>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</si>
  <si>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</si>
  <si>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</si>
  <si>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</si>
  <si>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</si>
  <si>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</si>
  <si>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</si>
  <si>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</si>
  <si>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</si>
  <si>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</si>
  <si>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</si>
  <si>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</si>
  <si>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</si>
  <si>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</si>
  <si>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</si>
  <si>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</si>
  <si>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</si>
  <si>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</si>
  <si>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</si>
  <si>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</si>
  <si>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</si>
  <si>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</si>
  <si>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</si>
  <si>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</si>
  <si>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</si>
  <si>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</si>
  <si>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</si>
  <si>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</si>
  <si>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</si>
  <si>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</si>
  <si>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</si>
  <si>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</si>
  <si>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</si>
  <si>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</si>
  <si>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</si>
  <si>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</si>
  <si>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</si>
  <si>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</si>
  <si>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</si>
  <si>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</si>
  <si>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</si>
  <si>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</si>
  <si>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</si>
  <si>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</si>
  <si>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</si>
  <si>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</si>
  <si>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</si>
  <si>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</si>
  <si>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</si>
  <si>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</si>
  <si>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</si>
  <si>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</si>
  <si>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</si>
  <si>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</si>
  <si>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</si>
  <si>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</si>
  <si>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</si>
  <si>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</si>
  <si>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</si>
  <si>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</si>
  <si>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</si>
  <si>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</si>
  <si>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</si>
  <si>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</si>
  <si>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</si>
  <si>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</si>
  <si>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</si>
  <si>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</si>
  <si>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</si>
  <si>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</si>
  <si>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</si>
  <si>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</si>
  <si>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</si>
  <si>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</si>
  <si>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</si>
  <si>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</si>
  <si>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</si>
  <si>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</si>
  <si>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</si>
  <si>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</si>
  <si>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</si>
  <si>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</si>
  <si>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</si>
  <si>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</si>
  <si>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</si>
  <si>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</si>
  <si>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</si>
  <si>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</si>
  <si>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</si>
  <si>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</si>
  <si>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</si>
  <si>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</si>
  <si>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</si>
  <si>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</si>
  <si>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</si>
  <si>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</si>
  <si>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</si>
  <si>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</si>
  <si>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</si>
  <si>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</si>
  <si>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</si>
  <si>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</si>
  <si>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</si>
  <si>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</si>
  <si>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</si>
  <si>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</si>
  <si>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</si>
  <si>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</si>
  <si>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</si>
  <si>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</si>
  <si>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</si>
  <si>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</si>
  <si>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</si>
  <si>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</si>
  <si>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</si>
  <si>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</si>
  <si>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</si>
  <si>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</si>
  <si>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</si>
  <si>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</si>
  <si>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</si>
  <si>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</si>
  <si>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</si>
  <si>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</si>
  <si>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</si>
  <si>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</si>
  <si>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</si>
  <si>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</si>
  <si>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</si>
  <si>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</si>
  <si>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</si>
  <si>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</si>
  <si>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</si>
  <si>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</si>
  <si>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</si>
  <si>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</si>
  <si>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</si>
  <si>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</si>
  <si>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</si>
  <si>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</si>
  <si>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</si>
  <si>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</si>
  <si>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</si>
  <si>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</si>
  <si>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</si>
  <si>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</si>
  <si>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</si>
  <si>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</si>
  <si>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</si>
  <si>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</si>
  <si>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</si>
  <si>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</si>
  <si>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</si>
  <si>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</si>
  <si>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</si>
  <si>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</si>
  <si>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</si>
  <si>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</si>
  <si>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</si>
  <si>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</si>
  <si>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</si>
  <si>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</si>
  <si>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</si>
  <si>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</si>
  <si>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</si>
  <si>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</si>
  <si>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</si>
  <si>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</si>
  <si>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</si>
  <si>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</si>
  <si>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</si>
  <si>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</si>
  <si>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</si>
  <si>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</si>
  <si>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</si>
  <si>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</si>
  <si>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</si>
  <si>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</si>
  <si>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</si>
  <si>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</si>
  <si>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</si>
  <si>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</si>
  <si>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</si>
  <si>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</si>
  <si>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</si>
  <si>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</si>
  <si>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</si>
  <si>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</si>
  <si>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</si>
  <si>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</si>
  <si>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</si>
  <si>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</si>
  <si>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</si>
  <si>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</si>
  <si>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</si>
  <si>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</si>
  <si>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</si>
  <si>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</si>
  <si>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</si>
  <si>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</si>
  <si>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</si>
  <si>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</si>
  <si>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</si>
  <si>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</si>
  <si>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</si>
  <si>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</si>
  <si>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</si>
  <si>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</si>
  <si>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</si>
  <si>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</si>
  <si>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</si>
  <si>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</si>
  <si>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</si>
  <si>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</si>
  <si>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</si>
  <si>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</si>
  <si>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</si>
  <si>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</si>
  <si>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</si>
  <si>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</si>
  <si>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</si>
  <si>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</si>
  <si>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</si>
  <si>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</si>
  <si>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</si>
  <si>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</si>
  <si>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</si>
  <si>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</si>
  <si>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</si>
  <si>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</si>
  <si>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</si>
  <si>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</si>
  <si>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</si>
  <si>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</si>
  <si>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</si>
  <si>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</si>
  <si>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</si>
  <si>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</si>
  <si>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</si>
  <si>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</si>
  <si>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</si>
  <si>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</si>
  <si>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</si>
  <si>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</si>
  <si>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</si>
  <si>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</si>
  <si>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</si>
  <si>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</si>
  <si>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</si>
  <si>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</si>
  <si>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</si>
  <si>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</si>
  <si>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</si>
  <si>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</si>
  <si>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</si>
  <si>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</si>
  <si>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</si>
  <si>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</si>
  <si>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</si>
  <si>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</si>
  <si>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</si>
  <si>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</si>
  <si>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</si>
  <si>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</si>
  <si>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</si>
  <si>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</si>
  <si>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</si>
  <si>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</si>
  <si>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</si>
  <si>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</si>
  <si>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</si>
  <si>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</si>
  <si>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</si>
  <si>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</si>
  <si>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</si>
  <si>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</si>
  <si>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</si>
  <si>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</si>
  <si>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</si>
  <si>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</si>
  <si>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</si>
  <si>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</si>
  <si>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</si>
  <si>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</si>
  <si>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</si>
  <si>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</si>
  <si>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</si>
  <si>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</si>
  <si>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</si>
  <si>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</si>
  <si>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</si>
  <si>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</si>
  <si>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</si>
  <si>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</si>
  <si>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</si>
  <si>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</si>
  <si>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</si>
  <si>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</si>
  <si>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</si>
  <si>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</si>
  <si>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</si>
  <si>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</si>
  <si>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</si>
  <si>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</si>
  <si>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</si>
  <si>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</si>
  <si>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</si>
  <si>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</si>
  <si>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</si>
  <si>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</si>
  <si>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</si>
  <si>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</si>
  <si>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</si>
  <si>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</si>
  <si>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</si>
  <si>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</si>
  <si>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</si>
  <si>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</si>
  <si>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</si>
  <si>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</si>
  <si>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</si>
  <si>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</si>
  <si>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</si>
  <si>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</si>
  <si>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</si>
  <si>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</si>
  <si>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</si>
  <si>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</si>
  <si>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</si>
  <si>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</si>
  <si>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</si>
  <si>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</si>
  <si>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</si>
  <si>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</si>
  <si>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</si>
  <si>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</si>
  <si>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</si>
  <si>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</si>
  <si>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</si>
  <si>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</si>
  <si>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</si>
  <si>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</si>
  <si>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</si>
  <si>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</si>
  <si>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</si>
  <si>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</si>
  <si>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</si>
  <si>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</si>
  <si>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</si>
  <si>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</si>
  <si>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</si>
  <si>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</si>
  <si>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</si>
  <si>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</si>
  <si>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</si>
  <si>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</si>
  <si>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</si>
  <si>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</si>
  <si>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</si>
  <si>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</si>
  <si>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</si>
  <si>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</si>
  <si>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</si>
  <si>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</si>
  <si>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</si>
  <si>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</si>
  <si>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</si>
  <si>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</si>
  <si>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</si>
  <si>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</si>
  <si>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</si>
  <si>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</si>
  <si>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</si>
  <si>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</si>
  <si>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</si>
  <si>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</si>
  <si>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</si>
  <si>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</si>
  <si>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</si>
  <si>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</si>
  <si>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</si>
  <si>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</si>
  <si>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</si>
  <si>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</si>
  <si>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</si>
  <si>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</si>
  <si>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</si>
  <si>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</si>
  <si>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</si>
  <si>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</si>
  <si>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</si>
  <si>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</si>
  <si>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</si>
  <si>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</si>
  <si>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</si>
  <si>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</si>
  <si>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</si>
  <si>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</si>
  <si>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</si>
  <si>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</si>
  <si>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</si>
  <si>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</si>
  <si>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</si>
  <si>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</si>
  <si>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</si>
  <si>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</si>
  <si>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</si>
  <si>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</si>
  <si>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</si>
  <si>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</si>
  <si>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</si>
  <si>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</si>
  <si>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</si>
  <si>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</si>
  <si>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</si>
  <si>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</si>
  <si>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</si>
  <si>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</si>
  <si>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</si>
  <si>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</si>
  <si>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</si>
  <si>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</si>
  <si>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</si>
  <si>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</si>
  <si>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</si>
  <si>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</si>
  <si>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</si>
  <si>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</si>
  <si>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</si>
  <si>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</si>
  <si>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</si>
  <si>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</si>
  <si>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</si>
  <si>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</si>
  <si>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</si>
  <si>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</si>
  <si>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</si>
  <si>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</si>
  <si>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</si>
  <si>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</si>
  <si>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</si>
  <si>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</si>
  <si>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</si>
  <si>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</si>
  <si>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</si>
  <si>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</si>
  <si>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</si>
  <si>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</si>
  <si>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</si>
  <si>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</si>
  <si>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</si>
  <si>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</si>
  <si>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</si>
  <si>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</si>
  <si>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</si>
  <si>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</si>
  <si>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</si>
  <si>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</si>
  <si>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</si>
  <si>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</si>
  <si>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</si>
  <si>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</si>
  <si>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</si>
  <si>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</si>
  <si>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</si>
  <si>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</si>
  <si>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</si>
  <si>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</si>
  <si>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</si>
  <si>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</si>
  <si>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</si>
  <si>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</si>
  <si>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</si>
  <si>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</si>
  <si>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</si>
  <si>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</si>
  <si>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</si>
  <si>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</si>
  <si>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</si>
  <si>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</si>
  <si>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</si>
  <si>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</si>
  <si>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</si>
  <si>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</si>
  <si>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</si>
  <si>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</si>
  <si>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</si>
  <si>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</si>
  <si>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</si>
  <si>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</si>
  <si>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</si>
  <si>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</si>
  <si>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</si>
  <si>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</si>
  <si>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</si>
  <si>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</si>
  <si>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</si>
  <si>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</si>
  <si>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</si>
  <si>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</si>
  <si>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</si>
  <si>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</si>
  <si>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</si>
  <si>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</si>
  <si>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</si>
  <si>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</si>
  <si>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</si>
  <si>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</si>
  <si>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</si>
  <si>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</si>
  <si>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</si>
  <si>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</si>
  <si>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</si>
  <si>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</si>
  <si>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</si>
  <si>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</si>
  <si>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</si>
  <si>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</si>
  <si>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</si>
  <si>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</si>
  <si>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</si>
  <si>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</si>
  <si>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</si>
  <si>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</si>
  <si>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</si>
  <si>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</si>
  <si>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</si>
  <si>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</si>
  <si>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</si>
  <si>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</si>
  <si>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</si>
  <si>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</si>
  <si>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</si>
  <si>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</si>
  <si>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</si>
  <si>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</si>
  <si>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</si>
  <si>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</si>
  <si>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</si>
  <si>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</si>
  <si>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</si>
  <si>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</si>
  <si>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</si>
  <si>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</si>
  <si>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</si>
  <si>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</si>
  <si>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</si>
  <si>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</si>
  <si>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</si>
  <si>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</si>
  <si>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</si>
  <si>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</si>
  <si>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</si>
  <si>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</si>
  <si>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</si>
  <si>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</si>
  <si>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</si>
  <si>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</si>
  <si>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</si>
  <si>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</si>
  <si>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</si>
  <si>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</si>
  <si>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</si>
  <si>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</si>
  <si>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</si>
  <si>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</si>
  <si>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</si>
  <si>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</si>
  <si>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</si>
  <si>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</si>
  <si>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</si>
  <si>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</si>
  <si>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</si>
  <si>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</si>
  <si>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</si>
  <si>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</si>
  <si>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</si>
  <si>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</si>
  <si>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</si>
  <si>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</si>
  <si>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</si>
  <si>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</si>
  <si>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</si>
  <si>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</si>
  <si>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</si>
  <si>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</si>
  <si>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</si>
  <si>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</si>
  <si>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</si>
  <si>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</si>
  <si>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</si>
  <si>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</si>
  <si>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</si>
  <si>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</si>
  <si>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</si>
  <si>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</si>
  <si>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</si>
  <si>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</si>
  <si>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</si>
  <si>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</si>
  <si>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</si>
  <si>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</si>
  <si>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</si>
  <si>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</si>
  <si>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</si>
  <si>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</si>
  <si>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</si>
  <si>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</si>
  <si>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</si>
  <si>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</si>
  <si>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</si>
  <si>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</si>
  <si>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</si>
  <si>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</si>
  <si>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</si>
  <si>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</si>
  <si>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</si>
  <si>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</si>
  <si>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</si>
  <si>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</si>
  <si>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</si>
  <si>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</si>
  <si>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</si>
  <si>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</si>
  <si>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</si>
  <si>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</si>
  <si>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</si>
  <si>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</si>
  <si>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</si>
  <si>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</si>
  <si>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</si>
  <si>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</si>
  <si>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</si>
  <si>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</si>
  <si>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</si>
  <si>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</si>
  <si>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</si>
  <si>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</si>
  <si>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</si>
  <si>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</si>
  <si>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</si>
  <si>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</si>
  <si>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</si>
  <si>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</si>
  <si>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</si>
  <si>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</si>
  <si>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</si>
  <si>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</si>
  <si>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</si>
  <si>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</si>
  <si>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</si>
  <si>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</si>
  <si>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</si>
  <si>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</si>
  <si>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</si>
  <si>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</si>
  <si>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</si>
  <si>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</si>
  <si>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</si>
  <si>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</si>
  <si>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</si>
  <si>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</si>
  <si>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</si>
  <si>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</si>
  <si>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</si>
  <si>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</si>
  <si>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</si>
  <si>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</si>
  <si>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</si>
  <si>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</si>
  <si>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</si>
  <si>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</si>
  <si>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</si>
  <si>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</si>
  <si>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</si>
  <si>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</si>
  <si>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</si>
  <si>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</si>
  <si>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</si>
  <si>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</si>
  <si>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</si>
  <si>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</si>
  <si>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</si>
  <si>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</si>
  <si>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</si>
  <si>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</si>
  <si>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</si>
  <si>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</si>
  <si>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</si>
  <si>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</si>
  <si>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</si>
  <si>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</si>
  <si>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</si>
  <si>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</si>
  <si>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</si>
  <si>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</si>
  <si>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</si>
  <si>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</si>
  <si>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</si>
  <si>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</si>
  <si>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</si>
  <si>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</si>
  <si>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</si>
  <si>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</si>
  <si>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</si>
  <si>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</si>
  <si>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</si>
  <si>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</si>
  <si>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</si>
  <si>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</si>
  <si>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</si>
  <si>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</si>
  <si>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</si>
  <si>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</si>
  <si>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</si>
  <si>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</si>
  <si>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</si>
  <si>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</si>
  <si>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</si>
  <si>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</si>
  <si>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</si>
  <si>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</si>
  <si>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</si>
  <si>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</si>
  <si>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</si>
  <si>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</si>
  <si>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</si>
  <si>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</si>
  <si>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</si>
  <si>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</si>
  <si>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</si>
  <si>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</si>
  <si>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</si>
  <si>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</si>
  <si>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</si>
  <si>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</si>
  <si>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</si>
  <si>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</si>
  <si>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</si>
  <si>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</si>
  <si>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</si>
  <si>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</si>
  <si>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</si>
  <si>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</si>
  <si>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</si>
  <si>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</si>
  <si>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</si>
  <si>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</si>
  <si>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</si>
  <si>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</si>
  <si>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</si>
  <si>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</si>
  <si>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</si>
  <si>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</si>
  <si>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</si>
  <si>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</si>
  <si>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</si>
  <si>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</si>
  <si>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</si>
  <si>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</si>
  <si>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</si>
  <si>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</si>
  <si>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</si>
  <si>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</si>
  <si>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</si>
  <si>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</si>
  <si>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</si>
  <si>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</si>
  <si>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</si>
  <si>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</si>
  <si>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</si>
  <si>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</si>
  <si>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</si>
  <si>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</si>
  <si>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</si>
  <si>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</si>
  <si>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</si>
  <si>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</si>
  <si>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</si>
  <si>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</si>
  <si>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</si>
  <si>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</si>
  <si>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</si>
  <si>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</si>
  <si>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</si>
  <si>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</si>
  <si>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</si>
  <si>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</si>
  <si>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</si>
  <si>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</si>
  <si>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</si>
  <si>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</si>
  <si>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</si>
  <si>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</si>
  <si>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</si>
  <si>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</si>
  <si>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</si>
  <si>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</si>
  <si>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</si>
  <si>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</si>
  <si>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</si>
  <si>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</si>
  <si>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</si>
  <si>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</si>
  <si>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</si>
  <si>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</si>
  <si>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</si>
  <si>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</si>
  <si>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</si>
  <si>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</si>
  <si>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</si>
  <si>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</si>
  <si>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</si>
  <si>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</si>
  <si>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</si>
  <si>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</si>
  <si>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</si>
  <si>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</si>
  <si>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</si>
  <si>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</si>
  <si>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</si>
  <si>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</si>
  <si>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</si>
  <si>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</si>
  <si>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</si>
  <si>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</si>
  <si>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</si>
  <si>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</si>
  <si>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</si>
  <si>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</si>
  <si>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</si>
  <si>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</si>
  <si>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</si>
  <si>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</si>
  <si>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</si>
  <si>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</si>
  <si>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</si>
  <si>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</si>
  <si>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</si>
  <si>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</si>
  <si>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</si>
  <si>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</si>
  <si>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</si>
  <si>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</si>
  <si>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</si>
  <si>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</si>
  <si>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</si>
  <si>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</si>
  <si>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</si>
  <si>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</si>
  <si>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</si>
  <si>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</si>
  <si>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</si>
  <si>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</si>
  <si>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</si>
  <si>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</si>
  <si>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</si>
  <si>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</si>
  <si>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</si>
  <si>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</si>
  <si>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</si>
  <si>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</si>
  <si>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</si>
  <si>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</si>
  <si>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</si>
  <si>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</si>
  <si>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</si>
  <si>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</si>
  <si>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</si>
  <si>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</si>
  <si>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</si>
  <si>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</si>
  <si>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</si>
  <si>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</si>
  <si>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</si>
  <si>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</si>
  <si>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</si>
  <si>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</si>
  <si>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</si>
  <si>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</si>
  <si>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</si>
  <si>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</si>
  <si>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</si>
  <si>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</si>
  <si>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</si>
  <si>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</si>
  <si>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</si>
  <si>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</si>
  <si>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</si>
  <si>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</si>
  <si>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</si>
  <si>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</si>
  <si>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</si>
  <si>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</si>
  <si>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</si>
  <si>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</si>
  <si>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</si>
  <si>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</si>
  <si>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</si>
  <si>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</si>
  <si>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</si>
  <si>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</si>
  <si>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</si>
  <si>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</si>
  <si>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</si>
  <si>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</si>
  <si>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</si>
  <si>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</si>
  <si>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</si>
  <si>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</si>
  <si>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</si>
  <si>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</si>
  <si>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</si>
  <si>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</si>
  <si>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</si>
  <si>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</si>
  <si>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</si>
  <si>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</si>
  <si>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</si>
  <si>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</si>
  <si>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</si>
  <si>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</si>
  <si>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</si>
  <si>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</si>
  <si>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</si>
  <si>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</si>
  <si>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</si>
  <si>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</si>
  <si>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</si>
  <si>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</si>
  <si>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</si>
  <si>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</si>
  <si>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</si>
  <si>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</si>
  <si>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</si>
  <si>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</si>
  <si>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</si>
  <si>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</si>
  <si>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</si>
  <si>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</si>
  <si>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</si>
  <si>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</si>
  <si>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</si>
  <si>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</si>
  <si>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</si>
  <si>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</si>
  <si>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</si>
  <si>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</si>
  <si>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</si>
  <si>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</si>
  <si>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</si>
  <si>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</si>
  <si>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</si>
  <si>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</si>
  <si>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</si>
  <si>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</si>
  <si>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</si>
  <si>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</si>
  <si>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</si>
  <si>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</si>
  <si>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</si>
  <si>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</si>
  <si>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</si>
  <si>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</si>
  <si>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</si>
  <si>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</si>
  <si>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</si>
  <si>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</si>
  <si>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</si>
  <si>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</si>
  <si>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</si>
  <si>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</si>
  <si>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</si>
  <si>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</si>
  <si>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</si>
  <si>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</si>
  <si>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</si>
  <si>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</si>
  <si>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</si>
  <si>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</si>
  <si>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</si>
  <si>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</si>
  <si>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</si>
  <si>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</si>
  <si>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</si>
  <si>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</si>
  <si>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</si>
  <si>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</si>
  <si>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</si>
  <si>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</si>
  <si>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</si>
  <si>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</si>
  <si>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</si>
  <si>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</si>
  <si>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</si>
  <si>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</si>
  <si>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</si>
  <si>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</si>
  <si>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</si>
  <si>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</si>
  <si>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</si>
  <si>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</si>
  <si>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</si>
  <si>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</si>
  <si>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</si>
  <si>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</si>
  <si>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</si>
  <si>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</si>
  <si>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</si>
  <si>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</si>
  <si>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</si>
  <si>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</si>
  <si>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</si>
  <si>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</si>
  <si>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</si>
  <si>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</si>
  <si>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</si>
  <si>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</si>
  <si>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</si>
  <si>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</si>
  <si>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</si>
  <si>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</si>
  <si>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</si>
  <si>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</si>
  <si>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</si>
  <si>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</si>
  <si>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</si>
  <si>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</si>
  <si>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</si>
  <si>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</si>
  <si>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</si>
  <si>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</si>
  <si>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</si>
  <si>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</si>
  <si>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</si>
  <si>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</si>
  <si>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</si>
  <si>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</si>
  <si>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</si>
  <si>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</si>
  <si>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</si>
  <si>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</si>
  <si>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</si>
  <si>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</si>
  <si>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</si>
  <si>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</si>
  <si>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</si>
  <si>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</si>
  <si>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</si>
  <si>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</si>
  <si>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</si>
  <si>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</si>
  <si>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</si>
  <si>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</si>
  <si>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</si>
  <si>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</si>
  <si>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</si>
  <si>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</si>
  <si>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</si>
  <si>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</si>
  <si>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</si>
  <si>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</si>
  <si>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</si>
  <si>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</si>
  <si>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</si>
  <si>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</si>
  <si>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</si>
  <si>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</si>
  <si>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</si>
  <si>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</si>
  <si>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</si>
  <si>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</si>
  <si>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</si>
  <si>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</si>
  <si>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</si>
  <si>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</si>
  <si>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</si>
  <si>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</si>
  <si>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</si>
  <si>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</si>
  <si>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</si>
  <si>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</si>
  <si>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</si>
  <si>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</si>
  <si>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</si>
  <si>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</si>
  <si>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</si>
  <si>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</si>
  <si>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</si>
  <si>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</si>
  <si>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</si>
  <si>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</si>
  <si>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</si>
  <si>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</si>
  <si>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</si>
  <si>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</si>
  <si>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</si>
  <si>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</si>
  <si>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</si>
  <si>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</si>
  <si>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</si>
  <si>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</si>
  <si>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</si>
  <si>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</si>
  <si>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</si>
  <si>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</si>
  <si>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</si>
  <si>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</si>
  <si>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</si>
  <si>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</si>
  <si>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</si>
  <si>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</si>
  <si>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</si>
  <si>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</si>
  <si>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</si>
  <si>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</si>
  <si>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</si>
  <si>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</si>
  <si>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</si>
  <si>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</si>
  <si>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</si>
  <si>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</si>
  <si>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</si>
  <si>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</si>
  <si>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</si>
  <si>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</si>
  <si>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</si>
  <si>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</si>
  <si>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</si>
  <si>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</si>
  <si>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</si>
  <si>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</si>
  <si>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</si>
  <si>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</si>
  <si>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</si>
  <si>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</si>
  <si>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</si>
  <si>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</si>
  <si>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</si>
  <si>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</si>
  <si>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</si>
  <si>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</si>
  <si>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</si>
  <si>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</si>
  <si>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</si>
  <si>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</si>
  <si>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</si>
  <si>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</si>
  <si>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</si>
  <si>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</si>
  <si>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</si>
  <si>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</si>
  <si>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</si>
  <si>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</si>
  <si>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</si>
  <si>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</si>
  <si>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</si>
  <si>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</si>
  <si>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</si>
  <si>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</si>
  <si>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</si>
  <si>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</si>
  <si>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</si>
  <si>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</si>
  <si>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</si>
  <si>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</si>
  <si>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</si>
  <si>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</si>
  <si>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</si>
  <si>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</si>
  <si>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</si>
  <si>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</si>
  <si>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</si>
  <si>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</si>
  <si>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</si>
  <si>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</si>
  <si>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</si>
  <si>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</si>
  <si>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</si>
  <si>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</si>
  <si>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</si>
  <si>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</si>
  <si>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</si>
  <si>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</si>
  <si>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</si>
  <si>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</si>
  <si>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</si>
  <si>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</si>
  <si>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</si>
  <si>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</si>
  <si>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</si>
  <si>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</si>
  <si>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</si>
  <si>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</si>
  <si>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</si>
  <si>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</si>
  <si>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</si>
  <si>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</si>
  <si>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</si>
  <si>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</si>
  <si>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</si>
  <si>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</si>
  <si>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</si>
  <si>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</si>
  <si>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</si>
  <si>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</si>
  <si>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</si>
  <si>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</si>
  <si>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</si>
  <si>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</si>
  <si>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</si>
  <si>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</si>
  <si>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</si>
  <si>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</si>
  <si>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</si>
  <si>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</si>
  <si>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</si>
  <si>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</si>
  <si>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</si>
  <si>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</si>
  <si>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</si>
  <si>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</si>
  <si>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</si>
  <si>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</si>
  <si>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</si>
  <si>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</si>
  <si>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</si>
  <si>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</si>
  <si>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</si>
  <si>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</si>
  <si>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</si>
  <si>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</si>
  <si>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</si>
  <si>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</si>
  <si>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</si>
  <si>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</si>
  <si>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</si>
  <si>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</si>
  <si>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</si>
  <si>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</si>
  <si>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</si>
  <si>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</si>
  <si>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</si>
  <si>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</si>
  <si>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</si>
  <si>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</si>
  <si>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</si>
  <si>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</si>
  <si>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</si>
  <si>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</si>
  <si>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</si>
  <si>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</si>
  <si>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</si>
  <si>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</si>
  <si>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</si>
  <si>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</si>
  <si>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</si>
  <si>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</si>
  <si>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</si>
  <si>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</si>
  <si>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</si>
  <si>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</si>
  <si>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</si>
  <si>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</si>
  <si>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</si>
  <si>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</si>
  <si>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</si>
  <si>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</si>
  <si>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</si>
  <si>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</si>
  <si>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</si>
  <si>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</si>
  <si>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</si>
  <si>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</si>
  <si>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</si>
  <si>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</si>
  <si>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</si>
  <si>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</si>
  <si>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</si>
  <si>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</si>
  <si>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</si>
  <si>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</si>
  <si>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</si>
  <si>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</si>
  <si>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</si>
  <si>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</si>
  <si>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</si>
  <si>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</si>
  <si>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</si>
  <si>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</si>
  <si>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</si>
  <si>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</si>
  <si>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</si>
  <si>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</si>
  <si>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</si>
  <si>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</si>
  <si>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</si>
  <si>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</si>
  <si>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</si>
  <si>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</si>
  <si>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</si>
  <si>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</si>
  <si>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</si>
  <si>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</si>
  <si>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</si>
  <si>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</si>
  <si>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</si>
  <si>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</si>
  <si>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</si>
  <si>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</si>
  <si>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</si>
  <si>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</si>
  <si>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</si>
  <si>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</si>
  <si>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</si>
  <si>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</si>
  <si>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</si>
  <si>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</si>
  <si>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</si>
  <si>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</si>
  <si>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</si>
  <si>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</si>
  <si>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</si>
  <si>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</si>
  <si>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</si>
  <si>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</si>
  <si>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</si>
  <si>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</si>
  <si>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</si>
  <si>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</si>
  <si>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</si>
  <si>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</si>
  <si>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</si>
  <si>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</si>
  <si>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</si>
  <si>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</si>
  <si>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</si>
  <si>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</si>
  <si>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</si>
  <si>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</si>
  <si>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</si>
  <si>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</si>
  <si>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</si>
  <si>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</si>
  <si>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</si>
  <si>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</si>
  <si>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</si>
  <si>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</si>
  <si>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</si>
  <si>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</si>
  <si>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</si>
  <si>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</si>
  <si>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</si>
  <si>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</si>
  <si>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</si>
  <si>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</si>
  <si>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</si>
  <si>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</si>
  <si>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</si>
  <si>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</si>
  <si>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</si>
  <si>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</si>
  <si>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</si>
  <si>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</si>
  <si>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</si>
  <si>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</si>
  <si>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</si>
  <si>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</si>
  <si>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</si>
  <si>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</si>
  <si>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</si>
  <si>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</si>
  <si>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</si>
  <si>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</si>
  <si>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</si>
  <si>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</si>
  <si>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</si>
  <si>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</si>
  <si>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</si>
  <si>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</si>
  <si>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</si>
  <si>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</si>
  <si>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</si>
  <si>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</si>
  <si>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</si>
  <si>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</si>
  <si>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</si>
  <si>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</si>
  <si>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Avearge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</si>
  <si>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</si>
  <si>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</si>
  <si>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</si>
  <si>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</si>
  <si>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</si>
  <si>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</si>
  <si>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</si>
  <si>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</si>
  <si>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</si>
  <si>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</si>
  <si>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</si>
  <si>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</si>
  <si>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</si>
  <si>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</si>
  <si>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</si>
  <si>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</si>
  <si>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</si>
  <si>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</si>
  <si>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</si>
  <si>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</si>
  <si>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</si>
  <si>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</si>
  <si>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</si>
  <si>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</si>
  <si>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</si>
  <si>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</si>
  <si>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</si>
  <si>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</si>
  <si>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</si>
  <si>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</si>
  <si>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</si>
  <si>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</si>
  <si>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</si>
  <si>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</si>
  <si>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</si>
  <si>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</si>
  <si>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</si>
  <si>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</si>
  <si>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</si>
  <si>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</si>
  <si>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</si>
  <si>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</si>
  <si>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</si>
  <si>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</si>
  <si>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</si>
  <si>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</si>
  <si>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</si>
  <si>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</si>
  <si>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</si>
  <si>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</si>
  <si>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Cateogory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</si>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</sst>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8" fontId="0" fillId="0" borderId="0" xfId="0" applyNumberFormat="1"/>
  </cellXfs>
  <cellStyles count="1">
    <cellStyle name="Normal" xfId="0" builtinId="0"/>
  </cellStyles>
  <dxfs count="16"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439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FORMATTED.xlsx]Category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Parent Category Outcomes</a:t>
            </a:r>
          </a:p>
        </c:rich>
      </c:tx>
      <c:layout>
        <c:manualLayout>
          <c:xMode val="edge"/>
          <c:yMode val="edge"/>
          <c:x val="0.32445069841554969"/>
          <c:y val="6.97446641041346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E-4CF6-9606-C3945A5B42F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BE-4CF6-9606-C3945A5B42F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BE-4CF6-9606-C3945A5B42F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BE-4CF6-9606-C3945A5B4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602431"/>
        <c:axId val="2031589839"/>
      </c:barChart>
      <c:catAx>
        <c:axId val="197760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89839"/>
        <c:crosses val="autoZero"/>
        <c:auto val="1"/>
        <c:lblAlgn val="ctr"/>
        <c:lblOffset val="100"/>
        <c:noMultiLvlLbl val="0"/>
      </c:catAx>
      <c:valAx>
        <c:axId val="203158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60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FORMATTED.xlsx]Subcategory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Theatrical</a:t>
            </a:r>
            <a:r>
              <a:rPr lang="en-US" sz="1600" b="1" baseline="0"/>
              <a:t> </a:t>
            </a:r>
            <a:r>
              <a:rPr lang="en-US" sz="1600" b="1"/>
              <a:t>Subcategory Outcomes </a:t>
            </a:r>
          </a:p>
        </c:rich>
      </c:tx>
      <c:layout>
        <c:manualLayout>
          <c:xMode val="edge"/>
          <c:yMode val="edge"/>
          <c:x val="0.343698068473485"/>
          <c:y val="8.66280603813412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E-469F-A5B1-36B9987568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E-469F-A5B1-36B9987568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5E-469F-A5B1-36B998756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6979823"/>
        <c:axId val="2036978575"/>
      </c:barChart>
      <c:catAx>
        <c:axId val="203697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978575"/>
        <c:crosses val="autoZero"/>
        <c:auto val="1"/>
        <c:lblAlgn val="ctr"/>
        <c:lblOffset val="100"/>
        <c:noMultiLvlLbl val="0"/>
      </c:catAx>
      <c:valAx>
        <c:axId val="203697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97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FORMATTED.xlsx]Launch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Launch Date</a:t>
            </a:r>
            <a:endParaRPr lang="en-US" sz="1600" b="1"/>
          </a:p>
        </c:rich>
      </c:tx>
      <c:layout>
        <c:manualLayout>
          <c:xMode val="edge"/>
          <c:yMode val="edge"/>
          <c:x val="0.27412489063867018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A-4A85-9FC2-03F86706931F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A-4A85-9FC2-03F86706931F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5A-4A85-9FC2-03F86706931F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5A-4A85-9FC2-03F867069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982847"/>
        <c:axId val="507991999"/>
      </c:lineChart>
      <c:catAx>
        <c:axId val="50798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91999"/>
        <c:crosses val="autoZero"/>
        <c:auto val="1"/>
        <c:lblAlgn val="ctr"/>
        <c:lblOffset val="100"/>
        <c:noMultiLvlLbl val="0"/>
      </c:catAx>
      <c:valAx>
        <c:axId val="50799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8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Outliers for Goals and Pledges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F398858F-28A6-47C1-8EE6-F397CCCA5E6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898B9F9-6AF9-42D5-B233-98B641E87B1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BA4D0C-B4F5-438B-A5E7-37B82D242106}">
  <sheetPr/>
  <sheetViews>
    <sheetView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2</xdr:row>
      <xdr:rowOff>19050</xdr:rowOff>
    </xdr:from>
    <xdr:to>
      <xdr:col>15</xdr:col>
      <xdr:colOff>518160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96B6B-91D7-43C6-A616-341A5955A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5</xdr:row>
      <xdr:rowOff>11430</xdr:rowOff>
    </xdr:from>
    <xdr:to>
      <xdr:col>16</xdr:col>
      <xdr:colOff>73152</xdr:colOff>
      <xdr:row>23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1C71A-1CD7-4808-BDA7-5E8721305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167640</xdr:colOff>
      <xdr:row>3</xdr:row>
      <xdr:rowOff>3810</xdr:rowOff>
    </xdr:from>
    <xdr:to>
      <xdr:col>17</xdr:col>
      <xdr:colOff>88392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135EC-B35B-4A9C-8CB1-C3384D69C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987" cy="629392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BB22AC-E7A7-4FD0-BFF4-CC429F4009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1B32B66-90FC-4DF4-B134-E9978F3E6D3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987" cy="629392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" refreshedDate="44668.787981712965" createdVersion="7" refreshedVersion="7" minRefreshableVersion="3" recordCount="4115" xr:uid="{FDC7CCE8-647B-47C4-BB67-FE066A167D9D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arge Donation" numFmtId="0">
      <sharedItems containsSemiMixedTypes="0" containsString="0" containsNumber="1" minValue="0" maxValue="3304"/>
    </cacheField>
    <cacheField name="Parent Cateo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" refreshedDate="44668.813312500002" createdVersion="7" refreshedVersion="7" minRefreshableVersion="3" recordCount="4115" xr:uid="{8C9A32C9-CCD9-4228-880A-E8ED5DBA092A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arge Donation" numFmtId="0">
      <sharedItems containsSemiMixedTypes="0" containsString="0" containsNumber="1" minValue="0" maxValue="3304"/>
    </cacheField>
    <cacheField name="Parent Cateo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CC0CF7-849A-4DD0-AE83-2848781113A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CA13E-4FB3-4277-8515-78DD55913E2D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97FA2-5FE5-474C-845A-110D1812C073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80" zoomScaleNormal="80" workbookViewId="0"/>
  </sheetViews>
  <sheetFormatPr defaultColWidth="8.77734375" defaultRowHeight="14.4" x14ac:dyDescent="0.3"/>
  <cols>
    <col min="2" max="2" width="38.44140625" style="3" customWidth="1"/>
    <col min="3" max="3" width="49.44140625" style="3" bestFit="1" customWidth="1"/>
    <col min="4" max="4" width="13.33203125" style="6" customWidth="1"/>
    <col min="5" max="5" width="19.2187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23.109375" bestFit="1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21875" bestFit="1" customWidth="1"/>
    <col min="16" max="16" width="28.33203125" customWidth="1"/>
    <col min="17" max="17" width="41.109375" customWidth="1"/>
    <col min="18" max="18" width="18.21875" bestFit="1" customWidth="1"/>
    <col min="19" max="19" width="30.33203125" style="15" bestFit="1" customWidth="1"/>
    <col min="20" max="20" width="23.21875" style="1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28.8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28.8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ROUND((E67/D67)*100,0)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ROUND((E131/D131)*100,0)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28.8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ROUND((E195/D195)*100,0)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28.8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28.8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28.8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28.8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28.8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ROUND((E259/D259)*100,0)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28.8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28.8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ROUND((E323/D323)*100,0)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28.8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28.8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28.8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ROUND((E387/D387)*100,0)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28.8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ROUND((E451/D451)*100,0)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28.8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28.8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ROUND((E515/D515)*100,0)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28.8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ROUND((E579/D579)*100,0)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ROUND((E643/D643)*100,0)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ROUND((E707/D707)*100,0)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28.8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28.8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28.8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ROUND((E771/D771)*100,0)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ROUND((E835/D835)*100,0)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28.8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43.2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28.8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28.8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ROUND((E899/D899)*100,0)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28.8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28.8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ROUND((E963/D963)*100,0)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28.8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ROUND((E1027/D1027)*100,0)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ROUND((E1091/D1091)*100,0)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ROUND((E1155/D1155)*100,0)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ROUND((E1219/D1219)*100,0)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ROUND((E1283/D1283)*100,0)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ROUND((E1347/D1347)*100,0)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ROUND((E1411/D1411)*100,0)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ROUND((E1475/D1475)*100,0)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ROUND((E1539/D1539)*100,0)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ROUND((E1603/D1603)*100,0)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ROUND((E1667/D1667)*100,0)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ROUND((E1731/D1731)*100,0)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ROUND((E1795/D1795)*100,0)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ROUND((E1859/D1859)*100,0)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ROUND((E1923/D1923)*100,0)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ROUND((E1987/D1987)*100,0)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ROUND((E2051/D2051)*100,0)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ROUND((E2115/D2115)*100,0)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ROUND((E2179/D2179)*100,0)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ROUND((E2243/D2243)*100,0)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ROUND((E2307/D2307)*100,0)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ROUND((E2371/D2371)*100,0)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ROUND((E2435/D2435)*100,0)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ROUND((E2499/D2499)*100,0)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ROUND((E2563/D2563)*100,0)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ROUND((E2627/D2627)*100,0)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ROUND((E2691/D2691)*100,0)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ROUND((E2755/D2755)*100,0)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ROUND((E2819/D2819)*100,0)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ROUND((E2883/D2883)*100,0)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ROUND((E2947/D2947)*100,0)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ROUND((E3011/D3011)*100,0)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ROUND((E3075/D3075)*100,0)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ROUND((E3139/D3139)*100,0)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ROUND((E3203/D3203)*100,0)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ROUND((E3267/D3267)*100,0)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ROUND((E3331/D3331)*100,0)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ROUND((E3395/D3395)*100,0)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ROUND((E3459/D3459)*100,0)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ROUND((E3523/D3523)*100,0)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ROUND((E3587/D3587)*100,0)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ROUND((E3651/D3651)*100,0)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ROUND((E3715/D3715)*100,0)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ROUND((E3779/D3779)*100,0)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ROUND((E3843/D3843)*100,0)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43.2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ROUND((E3907/D3907)*100,0)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ROUND((E3971/D3971)*100,0)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ROUND((E4035/D4035)*100,0)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56">ROUND((E4099/D4099)*100,0)</f>
        <v>0</v>
      </c>
      <c r="P4099">
        <f t="shared" ref="P4099:P4116" si="257">IFERROR(ROUND(E4099/L4099,2),0)</f>
        <v>0</v>
      </c>
      <c r="Q4099" s="10" t="s">
        <v>8315</v>
      </c>
      <c r="R4099" t="s">
        <v>8316</v>
      </c>
      <c r="S4099" s="15">
        <f t="shared" ref="S4099:S4116" si="258">(((J4099/60)/60)/24)+DATE(1970,1,1)</f>
        <v>42344.824502314819</v>
      </c>
      <c r="T4099" s="15">
        <f t="shared" ref="T4099:T4116" si="259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x14ac:dyDescent="0.3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</sheetData>
  <autoFilter ref="A1:T4116" xr:uid="{00000000-0001-0000-0000-000000000000}"/>
  <conditionalFormatting sqref="F1:F1048576">
    <cfRule type="cellIs" dxfId="15" priority="5" operator="equal">
      <formula>"canceled"</formula>
    </cfRule>
    <cfRule type="cellIs" dxfId="14" priority="6" operator="equal">
      <formula>"successful"</formula>
    </cfRule>
    <cfRule type="cellIs" dxfId="13" priority="7" operator="equal">
      <formula>"live"</formula>
    </cfRule>
  </conditionalFormatting>
  <conditionalFormatting sqref="A1:N1048576 P1:XFD1048576">
    <cfRule type="cellIs" dxfId="12" priority="4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A4A52-458C-400D-A9A3-179E6D996C2F}">
  <dimension ref="A1:F6"/>
  <sheetViews>
    <sheetView workbookViewId="0">
      <selection activeCell="A9" sqref="A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A5C3-2263-402D-8153-A5BD6A544D85}">
  <dimension ref="A1:E7"/>
  <sheetViews>
    <sheetView workbookViewId="0">
      <selection activeCell="A4" activeCellId="1" sqref="A1:B2 A4:G4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8362</v>
      </c>
    </row>
    <row r="4" spans="1:5" x14ac:dyDescent="0.3">
      <c r="A4" s="11" t="s">
        <v>8364</v>
      </c>
      <c r="B4" s="11" t="s">
        <v>8360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59054-3E7D-42D1-AF1C-F1C11A6977C5}">
  <dimension ref="A1:F18"/>
  <sheetViews>
    <sheetView workbookViewId="0">
      <selection activeCell="B25" sqref="B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8362</v>
      </c>
    </row>
    <row r="4" spans="1:6" x14ac:dyDescent="0.3">
      <c r="A4" s="11" t="s">
        <v>8364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7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7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7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7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7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7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38B3A-45DC-4ACC-8393-FD7BE530E596}">
  <dimension ref="A1:U4116"/>
  <sheetViews>
    <sheetView workbookViewId="0"/>
  </sheetViews>
  <sheetFormatPr defaultColWidth="8.77734375" defaultRowHeight="14.4" x14ac:dyDescent="0.3"/>
  <cols>
    <col min="1" max="1" width="30.5546875" bestFit="1" customWidth="1"/>
    <col min="2" max="2" width="42.33203125" style="3" customWidth="1"/>
    <col min="3" max="3" width="5" bestFit="1" customWidth="1"/>
    <col min="4" max="4" width="7.77734375" style="3" bestFit="1" customWidth="1"/>
    <col min="5" max="5" width="16.21875" style="6" bestFit="1" customWidth="1"/>
    <col min="6" max="6" width="17.21875" style="8" bestFit="1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23.109375" bestFit="1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23.21875" bestFit="1" customWidth="1"/>
    <col min="17" max="17" width="28.33203125" customWidth="1"/>
    <col min="18" max="18" width="41.109375" customWidth="1"/>
    <col min="19" max="19" width="18.21875" bestFit="1" customWidth="1"/>
    <col min="20" max="20" width="30.33203125" style="15" bestFit="1" customWidth="1"/>
    <col min="21" max="21" width="23.21875" style="15" customWidth="1"/>
  </cols>
  <sheetData>
    <row r="1" spans="1:21" s="18" customFormat="1" x14ac:dyDescent="0.3">
      <c r="A1" s="18" t="s">
        <v>8380</v>
      </c>
      <c r="B1" s="19" t="s">
        <v>4110</v>
      </c>
      <c r="C1" s="18" t="s">
        <v>8381</v>
      </c>
      <c r="D1" s="18" t="s">
        <v>8382</v>
      </c>
      <c r="E1" s="18" t="s">
        <v>8383</v>
      </c>
      <c r="F1" s="18" t="s">
        <v>8384</v>
      </c>
    </row>
    <row r="2" spans="1:21" ht="43.2" x14ac:dyDescent="0.3">
      <c r="A2" t="s">
        <v>3473</v>
      </c>
      <c r="B2" s="3" t="str">
        <f>VLOOKUP($A2,Kickstarter!$B:$C,2,FALSE)</f>
        <v>Help us get actor-writer Ian Bonar's debut play - a hilarious, heartbreaking story of grief and loss - to the 2016 Edinburgh Fringe.</v>
      </c>
      <c r="C2" s="3">
        <f>VLOOKUP($A2,Kickstarter!$B:$E,3,FALSE)</f>
        <v>2000</v>
      </c>
      <c r="D2" s="3">
        <f>VLOOKUP($A2,Kickstarter!$B:$E,4,FALSE)</f>
        <v>2020</v>
      </c>
      <c r="E2" s="3">
        <f>VLOOKUP($A2,Kickstarter!$B:$T,15,FALSE)</f>
        <v>51.79</v>
      </c>
      <c r="F2" s="3">
        <f>VLOOKUP($A2,Kickstarter!$B:$T,11,FALSE)</f>
        <v>39</v>
      </c>
      <c r="T2"/>
      <c r="U2"/>
    </row>
    <row r="3" spans="1:21" ht="43.2" x14ac:dyDescent="0.3">
      <c r="A3" t="s">
        <v>3616</v>
      </c>
      <c r="B3" s="3" t="str">
        <f>VLOOKUP($A3,Kickstarter!$B:$C,2,FALSE)</f>
        <v>The play yet to be described as "A surefire Edinburgh Fringe Festival Cult Hit". Coming to the Underbelly, Edinburgh, 5th-30th August.</v>
      </c>
      <c r="C3" s="3">
        <f>VLOOKUP($A3,Kickstarter!$B:$E,3,FALSE)</f>
        <v>2000</v>
      </c>
      <c r="D3" s="3">
        <f>VLOOKUP($A3,Kickstarter!$B:$E,4,FALSE)</f>
        <v>2020</v>
      </c>
      <c r="E3" s="3">
        <f>VLOOKUP($A3,Kickstarter!$B:$T,15,FALSE)</f>
        <v>36.07</v>
      </c>
      <c r="F3" s="3">
        <f>VLOOKUP($A3,Kickstarter!$B:$T,11,FALSE)</f>
        <v>56</v>
      </c>
      <c r="T3"/>
      <c r="U3"/>
    </row>
    <row r="4" spans="1:21" ht="43.2" x14ac:dyDescent="0.3">
      <c r="A4" t="s">
        <v>3178</v>
      </c>
      <c r="B4" s="3" t="str">
        <f>VLOOKUP($A4,Kickstarter!$B:$C,2,FALSE)</f>
        <v>Cutting Off Kate Bush is a one-woman show written &amp; performed by Lucy Benson-Brown, premiering at the Edinburgh Fringe Festival 2014</v>
      </c>
      <c r="C4" s="3">
        <f>VLOOKUP($A4,Kickstarter!$B:$E,3,FALSE)</f>
        <v>1500</v>
      </c>
      <c r="D4" s="3">
        <f>VLOOKUP($A4,Kickstarter!$B:$E,4,FALSE)</f>
        <v>2576</v>
      </c>
      <c r="E4" s="3">
        <f>VLOOKUP($A4,Kickstarter!$B:$T,15,FALSE)</f>
        <v>33.03</v>
      </c>
      <c r="F4" s="3">
        <f>VLOOKUP($A4,Kickstarter!$B:$T,11,FALSE)</f>
        <v>78</v>
      </c>
      <c r="T4"/>
      <c r="U4"/>
    </row>
    <row r="5" spans="1:21" ht="43.2" x14ac:dyDescent="0.3">
      <c r="A5" t="s">
        <v>3329</v>
      </c>
      <c r="B5" s="3" t="str">
        <f>VLOOKUP($A5,Kickstarter!$B:$C,2,FALSE)</f>
        <v>Jestia and Raedon is a brand new romantic comedy play going to the Edinburgh Fringe Festival this summer.</v>
      </c>
      <c r="C5" s="3">
        <f>VLOOKUP($A5,Kickstarter!$B:$E,3,FALSE)</f>
        <v>1000</v>
      </c>
      <c r="D5" s="3">
        <f>VLOOKUP($A5,Kickstarter!$B:$E,4,FALSE)</f>
        <v>1168</v>
      </c>
      <c r="E5" s="3">
        <f>VLOOKUP($A5,Kickstarter!$B:$T,15,FALSE)</f>
        <v>44.92</v>
      </c>
      <c r="F5" s="3">
        <f>VLOOKUP($A5,Kickstarter!$B:$T,11,FALSE)</f>
        <v>26</v>
      </c>
      <c r="T5"/>
      <c r="U5"/>
    </row>
    <row r="6" spans="1:21" ht="57.6" x14ac:dyDescent="0.3">
      <c r="A6" t="s">
        <v>3221</v>
      </c>
      <c r="B6" s="3" t="str">
        <f>VLOOKUP($A6,Kickstarter!$B:$C,2,FALSE)</f>
        <v>A one-man show about love, loss, and motorways, written &amp; performed by Ben Norris. Help us get to the 2015 Edinburgh Fringe and beyond!</v>
      </c>
      <c r="C6" s="3">
        <f>VLOOKUP($A6,Kickstarter!$B:$E,3,FALSE)</f>
        <v>4000</v>
      </c>
      <c r="D6" s="3">
        <f>VLOOKUP($A6,Kickstarter!$B:$E,4,FALSE)</f>
        <v>4137</v>
      </c>
      <c r="E6" s="3">
        <f>VLOOKUP($A6,Kickstarter!$B:$T,15,FALSE)</f>
        <v>36.61</v>
      </c>
      <c r="F6" s="3">
        <f>VLOOKUP($A6,Kickstarter!$B:$T,11,FALSE)</f>
        <v>113</v>
      </c>
      <c r="T6"/>
      <c r="U6"/>
    </row>
    <row r="7" spans="1:21" x14ac:dyDescent="0.3">
      <c r="D7"/>
      <c r="E7"/>
      <c r="F7"/>
      <c r="T7"/>
      <c r="U7"/>
    </row>
    <row r="8" spans="1:21" x14ac:dyDescent="0.3">
      <c r="D8"/>
      <c r="E8"/>
      <c r="F8"/>
      <c r="T8"/>
      <c r="U8"/>
    </row>
    <row r="9" spans="1:21" x14ac:dyDescent="0.3">
      <c r="D9"/>
      <c r="E9"/>
      <c r="F9"/>
      <c r="T9"/>
      <c r="U9"/>
    </row>
    <row r="10" spans="1:21" x14ac:dyDescent="0.3">
      <c r="D10"/>
      <c r="E10"/>
      <c r="F10"/>
      <c r="T10"/>
      <c r="U10"/>
    </row>
    <row r="11" spans="1:21" x14ac:dyDescent="0.3">
      <c r="D11"/>
      <c r="E11"/>
      <c r="F11"/>
      <c r="T11"/>
      <c r="U11"/>
    </row>
    <row r="12" spans="1:21" x14ac:dyDescent="0.3">
      <c r="D12"/>
      <c r="E12"/>
      <c r="F12"/>
      <c r="T12"/>
      <c r="U12"/>
    </row>
    <row r="13" spans="1:21" x14ac:dyDescent="0.3">
      <c r="D13"/>
      <c r="E13"/>
      <c r="F13"/>
      <c r="T13"/>
      <c r="U13"/>
    </row>
    <row r="14" spans="1:21" x14ac:dyDescent="0.3">
      <c r="D14"/>
      <c r="E14"/>
      <c r="F14"/>
      <c r="T14"/>
      <c r="U14"/>
    </row>
    <row r="15" spans="1:21" x14ac:dyDescent="0.3">
      <c r="D15"/>
      <c r="E15"/>
      <c r="F15"/>
      <c r="T15"/>
      <c r="U15"/>
    </row>
    <row r="16" spans="1:21" x14ac:dyDescent="0.3">
      <c r="D16"/>
      <c r="E16"/>
      <c r="F16"/>
      <c r="T16"/>
      <c r="U16"/>
    </row>
    <row r="17" spans="4:21" x14ac:dyDescent="0.3">
      <c r="D17"/>
      <c r="E17"/>
      <c r="F17"/>
      <c r="T17"/>
      <c r="U17"/>
    </row>
    <row r="18" spans="4:21" x14ac:dyDescent="0.3">
      <c r="D18"/>
      <c r="E18"/>
      <c r="F18"/>
      <c r="T18"/>
      <c r="U18"/>
    </row>
    <row r="19" spans="4:21" x14ac:dyDescent="0.3">
      <c r="D19"/>
      <c r="E19"/>
      <c r="F19"/>
      <c r="T19"/>
      <c r="U19"/>
    </row>
    <row r="20" spans="4:21" x14ac:dyDescent="0.3">
      <c r="D20"/>
      <c r="E20"/>
      <c r="F20"/>
      <c r="T20"/>
      <c r="U20"/>
    </row>
    <row r="21" spans="4:21" x14ac:dyDescent="0.3">
      <c r="D21"/>
      <c r="E21"/>
      <c r="F21"/>
      <c r="T21"/>
      <c r="U21"/>
    </row>
    <row r="22" spans="4:21" x14ac:dyDescent="0.3">
      <c r="D22"/>
      <c r="E22"/>
      <c r="F22"/>
      <c r="T22"/>
      <c r="U22"/>
    </row>
    <row r="23" spans="4:21" x14ac:dyDescent="0.3">
      <c r="D23"/>
      <c r="E23"/>
      <c r="F23"/>
      <c r="T23"/>
      <c r="U23"/>
    </row>
    <row r="24" spans="4:21" x14ac:dyDescent="0.3">
      <c r="D24"/>
      <c r="E24"/>
      <c r="F24"/>
      <c r="T24"/>
      <c r="U24"/>
    </row>
    <row r="25" spans="4:21" x14ac:dyDescent="0.3">
      <c r="D25"/>
      <c r="E25"/>
      <c r="F25"/>
      <c r="T25"/>
      <c r="U25"/>
    </row>
    <row r="26" spans="4:21" x14ac:dyDescent="0.3">
      <c r="D26"/>
      <c r="E26"/>
      <c r="F26"/>
      <c r="T26"/>
      <c r="U26"/>
    </row>
    <row r="27" spans="4:21" x14ac:dyDescent="0.3">
      <c r="D27"/>
      <c r="E27"/>
      <c r="F27"/>
      <c r="T27"/>
      <c r="U27"/>
    </row>
    <row r="28" spans="4:21" x14ac:dyDescent="0.3">
      <c r="D28"/>
      <c r="E28"/>
      <c r="F28"/>
      <c r="T28"/>
      <c r="U28"/>
    </row>
    <row r="29" spans="4:21" x14ac:dyDescent="0.3">
      <c r="D29"/>
      <c r="E29"/>
      <c r="F29"/>
      <c r="T29"/>
      <c r="U29"/>
    </row>
    <row r="30" spans="4:21" x14ac:dyDescent="0.3">
      <c r="D30"/>
      <c r="E30"/>
      <c r="F30"/>
      <c r="T30"/>
      <c r="U30"/>
    </row>
    <row r="31" spans="4:21" x14ac:dyDescent="0.3">
      <c r="D31"/>
      <c r="E31"/>
      <c r="F31"/>
      <c r="T31"/>
      <c r="U31"/>
    </row>
    <row r="32" spans="4:21" x14ac:dyDescent="0.3">
      <c r="D32"/>
      <c r="E32"/>
      <c r="F32"/>
      <c r="T32"/>
      <c r="U32"/>
    </row>
    <row r="33" spans="4:21" x14ac:dyDescent="0.3">
      <c r="D33"/>
      <c r="E33"/>
      <c r="F33"/>
      <c r="T33"/>
      <c r="U33"/>
    </row>
    <row r="34" spans="4:21" x14ac:dyDescent="0.3">
      <c r="D34"/>
      <c r="E34"/>
      <c r="F34"/>
      <c r="T34"/>
      <c r="U34"/>
    </row>
    <row r="35" spans="4:21" x14ac:dyDescent="0.3">
      <c r="D35"/>
      <c r="E35"/>
      <c r="F35"/>
      <c r="T35"/>
      <c r="U35"/>
    </row>
    <row r="36" spans="4:21" x14ac:dyDescent="0.3">
      <c r="D36"/>
      <c r="E36"/>
      <c r="F36"/>
      <c r="T36"/>
      <c r="U36"/>
    </row>
    <row r="37" spans="4:21" x14ac:dyDescent="0.3">
      <c r="D37"/>
      <c r="E37"/>
      <c r="F37"/>
      <c r="T37"/>
      <c r="U37"/>
    </row>
    <row r="38" spans="4:21" x14ac:dyDescent="0.3">
      <c r="D38"/>
      <c r="E38"/>
      <c r="F38"/>
      <c r="T38"/>
      <c r="U38"/>
    </row>
    <row r="39" spans="4:21" x14ac:dyDescent="0.3">
      <c r="D39"/>
      <c r="E39"/>
      <c r="F39"/>
      <c r="T39"/>
      <c r="U39"/>
    </row>
    <row r="40" spans="4:21" x14ac:dyDescent="0.3">
      <c r="D40"/>
      <c r="E40"/>
      <c r="F40"/>
      <c r="T40"/>
      <c r="U40"/>
    </row>
    <row r="41" spans="4:21" x14ac:dyDescent="0.3">
      <c r="D41"/>
      <c r="E41"/>
      <c r="F41"/>
      <c r="T41"/>
      <c r="U41"/>
    </row>
    <row r="42" spans="4:21" x14ac:dyDescent="0.3">
      <c r="D42"/>
      <c r="E42"/>
      <c r="F42"/>
      <c r="T42"/>
      <c r="U42"/>
    </row>
    <row r="43" spans="4:21" x14ac:dyDescent="0.3">
      <c r="D43"/>
      <c r="E43"/>
      <c r="F43"/>
      <c r="T43"/>
      <c r="U43"/>
    </row>
    <row r="44" spans="4:21" x14ac:dyDescent="0.3">
      <c r="D44"/>
      <c r="E44"/>
      <c r="F44"/>
      <c r="T44"/>
      <c r="U44"/>
    </row>
    <row r="45" spans="4:21" x14ac:dyDescent="0.3">
      <c r="D45"/>
      <c r="E45"/>
      <c r="F45"/>
      <c r="T45"/>
      <c r="U45"/>
    </row>
    <row r="46" spans="4:21" x14ac:dyDescent="0.3">
      <c r="D46"/>
      <c r="E46"/>
      <c r="F46"/>
      <c r="T46"/>
      <c r="U46"/>
    </row>
    <row r="47" spans="4:21" x14ac:dyDescent="0.3">
      <c r="D47"/>
      <c r="E47"/>
      <c r="F47"/>
      <c r="T47"/>
      <c r="U47"/>
    </row>
    <row r="48" spans="4:21" x14ac:dyDescent="0.3">
      <c r="D48"/>
      <c r="E48"/>
      <c r="F48"/>
      <c r="T48"/>
      <c r="U48"/>
    </row>
    <row r="49" spans="4:21" x14ac:dyDescent="0.3">
      <c r="D49"/>
      <c r="E49"/>
      <c r="F49"/>
      <c r="T49"/>
      <c r="U49"/>
    </row>
    <row r="50" spans="4:21" x14ac:dyDescent="0.3">
      <c r="D50"/>
      <c r="E50"/>
      <c r="F50"/>
      <c r="T50"/>
      <c r="U50"/>
    </row>
    <row r="51" spans="4:21" x14ac:dyDescent="0.3">
      <c r="D51"/>
      <c r="E51"/>
      <c r="F51"/>
      <c r="T51"/>
      <c r="U51"/>
    </row>
    <row r="52" spans="4:21" x14ac:dyDescent="0.3">
      <c r="D52"/>
      <c r="E52"/>
      <c r="F52"/>
      <c r="T52"/>
      <c r="U52"/>
    </row>
    <row r="53" spans="4:21" x14ac:dyDescent="0.3">
      <c r="D53"/>
      <c r="E53"/>
      <c r="F53"/>
      <c r="T53"/>
      <c r="U53"/>
    </row>
    <row r="54" spans="4:21" x14ac:dyDescent="0.3">
      <c r="D54"/>
      <c r="E54"/>
      <c r="F54"/>
      <c r="T54"/>
      <c r="U54"/>
    </row>
    <row r="55" spans="4:21" x14ac:dyDescent="0.3">
      <c r="D55"/>
      <c r="E55"/>
      <c r="F55"/>
      <c r="T55"/>
      <c r="U55"/>
    </row>
    <row r="56" spans="4:21" x14ac:dyDescent="0.3">
      <c r="D56"/>
      <c r="E56"/>
      <c r="F56"/>
      <c r="T56"/>
      <c r="U56"/>
    </row>
    <row r="57" spans="4:21" x14ac:dyDescent="0.3">
      <c r="D57"/>
      <c r="E57"/>
      <c r="F57"/>
      <c r="T57"/>
      <c r="U57"/>
    </row>
    <row r="58" spans="4:21" x14ac:dyDescent="0.3">
      <c r="D58"/>
      <c r="E58"/>
      <c r="F58"/>
      <c r="T58"/>
      <c r="U58"/>
    </row>
    <row r="59" spans="4:21" x14ac:dyDescent="0.3">
      <c r="D59"/>
      <c r="E59"/>
      <c r="F59"/>
      <c r="T59"/>
      <c r="U59"/>
    </row>
    <row r="60" spans="4:21" x14ac:dyDescent="0.3">
      <c r="D60"/>
      <c r="E60"/>
      <c r="F60"/>
      <c r="T60"/>
      <c r="U60"/>
    </row>
    <row r="61" spans="4:21" x14ac:dyDescent="0.3">
      <c r="D61"/>
      <c r="E61"/>
      <c r="F61"/>
      <c r="T61"/>
      <c r="U61"/>
    </row>
    <row r="62" spans="4:21" x14ac:dyDescent="0.3">
      <c r="D62"/>
      <c r="E62"/>
      <c r="F62"/>
      <c r="T62"/>
      <c r="U62"/>
    </row>
    <row r="63" spans="4:21" x14ac:dyDescent="0.3">
      <c r="D63"/>
      <c r="E63"/>
      <c r="F63"/>
      <c r="T63"/>
      <c r="U63"/>
    </row>
    <row r="64" spans="4:21" x14ac:dyDescent="0.3">
      <c r="D64"/>
      <c r="E64"/>
      <c r="F64"/>
      <c r="T64"/>
      <c r="U64"/>
    </row>
    <row r="65" spans="4:21" x14ac:dyDescent="0.3">
      <c r="D65"/>
      <c r="E65"/>
      <c r="F65"/>
      <c r="T65"/>
      <c r="U65"/>
    </row>
    <row r="66" spans="4:21" x14ac:dyDescent="0.3">
      <c r="D66"/>
      <c r="E66"/>
      <c r="F66"/>
      <c r="T66"/>
      <c r="U66"/>
    </row>
    <row r="67" spans="4:21" x14ac:dyDescent="0.3">
      <c r="D67"/>
      <c r="E67"/>
      <c r="F67"/>
      <c r="T67"/>
      <c r="U67"/>
    </row>
    <row r="68" spans="4:21" x14ac:dyDescent="0.3">
      <c r="D68"/>
      <c r="E68"/>
      <c r="F68"/>
      <c r="T68"/>
      <c r="U68"/>
    </row>
    <row r="69" spans="4:21" x14ac:dyDescent="0.3">
      <c r="D69"/>
      <c r="E69"/>
      <c r="F69"/>
      <c r="T69"/>
      <c r="U69"/>
    </row>
    <row r="70" spans="4:21" x14ac:dyDescent="0.3">
      <c r="D70"/>
      <c r="E70"/>
      <c r="F70"/>
      <c r="T70"/>
      <c r="U70"/>
    </row>
    <row r="71" spans="4:21" x14ac:dyDescent="0.3">
      <c r="D71"/>
      <c r="E71"/>
      <c r="F71"/>
      <c r="T71"/>
      <c r="U71"/>
    </row>
    <row r="72" spans="4:21" x14ac:dyDescent="0.3">
      <c r="D72"/>
      <c r="E72"/>
      <c r="F72"/>
      <c r="T72"/>
      <c r="U72"/>
    </row>
    <row r="73" spans="4:21" x14ac:dyDescent="0.3">
      <c r="D73"/>
      <c r="E73"/>
      <c r="F73"/>
      <c r="T73"/>
      <c r="U73"/>
    </row>
    <row r="74" spans="4:21" x14ac:dyDescent="0.3">
      <c r="D74"/>
      <c r="E74"/>
      <c r="F74"/>
      <c r="T74"/>
      <c r="U74"/>
    </row>
    <row r="75" spans="4:21" x14ac:dyDescent="0.3">
      <c r="D75"/>
      <c r="E75"/>
      <c r="F75"/>
      <c r="T75"/>
      <c r="U75"/>
    </row>
    <row r="76" spans="4:21" x14ac:dyDescent="0.3">
      <c r="D76"/>
      <c r="E76"/>
      <c r="F76"/>
      <c r="T76"/>
      <c r="U76"/>
    </row>
    <row r="77" spans="4:21" x14ac:dyDescent="0.3">
      <c r="D77"/>
      <c r="E77"/>
      <c r="F77"/>
      <c r="T77"/>
      <c r="U77"/>
    </row>
    <row r="78" spans="4:21" x14ac:dyDescent="0.3">
      <c r="D78"/>
      <c r="E78"/>
      <c r="F78"/>
      <c r="T78"/>
      <c r="U78"/>
    </row>
    <row r="79" spans="4:21" x14ac:dyDescent="0.3">
      <c r="D79"/>
      <c r="E79"/>
      <c r="F79"/>
      <c r="T79"/>
      <c r="U79"/>
    </row>
    <row r="80" spans="4:21" x14ac:dyDescent="0.3">
      <c r="D80"/>
      <c r="E80"/>
      <c r="F80"/>
      <c r="T80"/>
      <c r="U80"/>
    </row>
    <row r="81" spans="4:21" x14ac:dyDescent="0.3">
      <c r="D81"/>
      <c r="E81"/>
      <c r="F81"/>
      <c r="T81"/>
      <c r="U81"/>
    </row>
    <row r="82" spans="4:21" x14ac:dyDescent="0.3">
      <c r="D82"/>
      <c r="E82"/>
      <c r="F82"/>
      <c r="T82"/>
      <c r="U82"/>
    </row>
    <row r="83" spans="4:21" x14ac:dyDescent="0.3">
      <c r="D83"/>
      <c r="E83"/>
      <c r="F83"/>
      <c r="T83"/>
      <c r="U83"/>
    </row>
    <row r="84" spans="4:21" x14ac:dyDescent="0.3">
      <c r="D84"/>
      <c r="E84"/>
      <c r="F84"/>
      <c r="T84"/>
      <c r="U84"/>
    </row>
    <row r="85" spans="4:21" x14ac:dyDescent="0.3">
      <c r="D85"/>
      <c r="E85"/>
      <c r="F85"/>
      <c r="T85"/>
      <c r="U85"/>
    </row>
    <row r="86" spans="4:21" x14ac:dyDescent="0.3">
      <c r="D86"/>
      <c r="E86"/>
      <c r="F86"/>
      <c r="T86"/>
      <c r="U86"/>
    </row>
    <row r="87" spans="4:21" x14ac:dyDescent="0.3">
      <c r="D87"/>
      <c r="E87"/>
      <c r="F87"/>
      <c r="T87"/>
      <c r="U87"/>
    </row>
    <row r="88" spans="4:21" x14ac:dyDescent="0.3">
      <c r="D88"/>
      <c r="E88"/>
      <c r="F88"/>
      <c r="T88"/>
      <c r="U88"/>
    </row>
    <row r="89" spans="4:21" x14ac:dyDescent="0.3">
      <c r="D89"/>
      <c r="E89"/>
      <c r="F89"/>
      <c r="T89"/>
      <c r="U89"/>
    </row>
    <row r="90" spans="4:21" x14ac:dyDescent="0.3">
      <c r="D90"/>
      <c r="E90"/>
      <c r="F90"/>
      <c r="T90"/>
      <c r="U90"/>
    </row>
    <row r="91" spans="4:21" x14ac:dyDescent="0.3">
      <c r="D91"/>
      <c r="E91"/>
      <c r="F91"/>
      <c r="T91"/>
      <c r="U91"/>
    </row>
    <row r="92" spans="4:21" x14ac:dyDescent="0.3">
      <c r="D92"/>
      <c r="E92"/>
      <c r="F92"/>
      <c r="T92"/>
      <c r="U92"/>
    </row>
    <row r="93" spans="4:21" x14ac:dyDescent="0.3">
      <c r="D93"/>
      <c r="E93"/>
      <c r="F93"/>
      <c r="T93"/>
      <c r="U93"/>
    </row>
    <row r="94" spans="4:21" x14ac:dyDescent="0.3">
      <c r="D94"/>
      <c r="E94"/>
      <c r="F94"/>
      <c r="T94"/>
      <c r="U94"/>
    </row>
    <row r="95" spans="4:21" x14ac:dyDescent="0.3">
      <c r="D95"/>
      <c r="E95"/>
      <c r="F95"/>
      <c r="T95"/>
      <c r="U95"/>
    </row>
    <row r="96" spans="4:21" x14ac:dyDescent="0.3">
      <c r="D96"/>
      <c r="E96"/>
      <c r="F96"/>
      <c r="T96"/>
      <c r="U96"/>
    </row>
    <row r="97" spans="4:21" x14ac:dyDescent="0.3">
      <c r="D97"/>
      <c r="E97"/>
      <c r="F97"/>
      <c r="T97"/>
      <c r="U97"/>
    </row>
    <row r="98" spans="4:21" x14ac:dyDescent="0.3">
      <c r="D98"/>
      <c r="E98"/>
      <c r="F98"/>
      <c r="T98"/>
      <c r="U98"/>
    </row>
    <row r="99" spans="4:21" x14ac:dyDescent="0.3">
      <c r="D99"/>
      <c r="E99"/>
      <c r="F99"/>
      <c r="T99"/>
      <c r="U99"/>
    </row>
    <row r="100" spans="4:21" x14ac:dyDescent="0.3">
      <c r="D100"/>
      <c r="E100"/>
      <c r="F100"/>
      <c r="T100"/>
      <c r="U100"/>
    </row>
    <row r="101" spans="4:21" x14ac:dyDescent="0.3">
      <c r="D101"/>
      <c r="E101"/>
      <c r="F101"/>
      <c r="T101"/>
      <c r="U101"/>
    </row>
    <row r="102" spans="4:21" x14ac:dyDescent="0.3">
      <c r="D102"/>
      <c r="E102"/>
      <c r="F102"/>
      <c r="T102"/>
      <c r="U102"/>
    </row>
    <row r="103" spans="4:21" x14ac:dyDescent="0.3">
      <c r="D103"/>
      <c r="E103"/>
      <c r="F103"/>
      <c r="T103"/>
      <c r="U103"/>
    </row>
    <row r="104" spans="4:21" x14ac:dyDescent="0.3">
      <c r="D104"/>
      <c r="E104"/>
      <c r="F104"/>
      <c r="T104"/>
      <c r="U104"/>
    </row>
    <row r="105" spans="4:21" x14ac:dyDescent="0.3">
      <c r="D105"/>
      <c r="E105"/>
      <c r="F105"/>
      <c r="T105"/>
      <c r="U105"/>
    </row>
    <row r="106" spans="4:21" x14ac:dyDescent="0.3">
      <c r="D106"/>
      <c r="E106"/>
      <c r="F106"/>
      <c r="T106"/>
      <c r="U106"/>
    </row>
    <row r="107" spans="4:21" x14ac:dyDescent="0.3">
      <c r="D107"/>
      <c r="E107"/>
      <c r="F107"/>
      <c r="T107"/>
      <c r="U107"/>
    </row>
    <row r="108" spans="4:21" x14ac:dyDescent="0.3">
      <c r="D108"/>
      <c r="E108"/>
      <c r="F108"/>
      <c r="T108"/>
      <c r="U108"/>
    </row>
    <row r="109" spans="4:21" x14ac:dyDescent="0.3">
      <c r="D109"/>
      <c r="E109"/>
      <c r="F109"/>
      <c r="T109"/>
      <c r="U109"/>
    </row>
    <row r="110" spans="4:21" x14ac:dyDescent="0.3">
      <c r="D110"/>
      <c r="E110"/>
      <c r="F110"/>
      <c r="T110"/>
      <c r="U110"/>
    </row>
    <row r="111" spans="4:21" x14ac:dyDescent="0.3">
      <c r="D111"/>
      <c r="E111"/>
      <c r="F111"/>
      <c r="T111"/>
      <c r="U111"/>
    </row>
    <row r="112" spans="4:21" x14ac:dyDescent="0.3">
      <c r="D112"/>
      <c r="E112"/>
      <c r="F112"/>
      <c r="T112"/>
      <c r="U112"/>
    </row>
    <row r="113" spans="4:21" x14ac:dyDescent="0.3">
      <c r="D113"/>
      <c r="E113"/>
      <c r="F113"/>
      <c r="T113"/>
      <c r="U113"/>
    </row>
    <row r="114" spans="4:21" x14ac:dyDescent="0.3">
      <c r="D114"/>
      <c r="E114"/>
      <c r="F114"/>
      <c r="T114"/>
      <c r="U114"/>
    </row>
    <row r="115" spans="4:21" x14ac:dyDescent="0.3">
      <c r="D115"/>
      <c r="E115"/>
      <c r="F115"/>
      <c r="T115"/>
      <c r="U115"/>
    </row>
    <row r="116" spans="4:21" x14ac:dyDescent="0.3">
      <c r="D116"/>
      <c r="E116"/>
      <c r="F116"/>
      <c r="T116"/>
      <c r="U116"/>
    </row>
    <row r="117" spans="4:21" x14ac:dyDescent="0.3">
      <c r="D117"/>
      <c r="E117"/>
      <c r="F117"/>
      <c r="T117"/>
      <c r="U117"/>
    </row>
    <row r="118" spans="4:21" x14ac:dyDescent="0.3">
      <c r="D118"/>
      <c r="E118"/>
      <c r="F118"/>
      <c r="T118"/>
      <c r="U118"/>
    </row>
    <row r="119" spans="4:21" x14ac:dyDescent="0.3">
      <c r="D119"/>
      <c r="E119"/>
      <c r="F119"/>
      <c r="T119"/>
      <c r="U119"/>
    </row>
    <row r="120" spans="4:21" x14ac:dyDescent="0.3">
      <c r="D120"/>
      <c r="E120"/>
      <c r="F120"/>
      <c r="T120"/>
      <c r="U120"/>
    </row>
    <row r="121" spans="4:21" x14ac:dyDescent="0.3">
      <c r="D121"/>
      <c r="E121"/>
      <c r="F121"/>
      <c r="T121"/>
      <c r="U121"/>
    </row>
    <row r="122" spans="4:21" x14ac:dyDescent="0.3">
      <c r="D122"/>
      <c r="E122"/>
      <c r="F122"/>
      <c r="T122"/>
      <c r="U122"/>
    </row>
    <row r="123" spans="4:21" x14ac:dyDescent="0.3">
      <c r="D123"/>
      <c r="E123"/>
      <c r="F123"/>
      <c r="T123"/>
      <c r="U123"/>
    </row>
    <row r="124" spans="4:21" x14ac:dyDescent="0.3">
      <c r="D124"/>
      <c r="E124"/>
      <c r="F124"/>
      <c r="T124"/>
      <c r="U124"/>
    </row>
    <row r="125" spans="4:21" x14ac:dyDescent="0.3">
      <c r="D125"/>
      <c r="E125"/>
      <c r="F125"/>
      <c r="T125"/>
      <c r="U125"/>
    </row>
    <row r="126" spans="4:21" x14ac:dyDescent="0.3">
      <c r="D126"/>
      <c r="E126"/>
      <c r="F126"/>
      <c r="T126"/>
      <c r="U126"/>
    </row>
    <row r="127" spans="4:21" x14ac:dyDescent="0.3">
      <c r="D127"/>
      <c r="E127"/>
      <c r="F127"/>
      <c r="T127"/>
      <c r="U127"/>
    </row>
    <row r="128" spans="4:21" x14ac:dyDescent="0.3">
      <c r="D128"/>
      <c r="E128"/>
      <c r="F128"/>
      <c r="T128"/>
      <c r="U128"/>
    </row>
    <row r="129" spans="4:21" x14ac:dyDescent="0.3">
      <c r="D129"/>
      <c r="E129"/>
      <c r="F129"/>
      <c r="T129"/>
      <c r="U129"/>
    </row>
    <row r="130" spans="4:21" x14ac:dyDescent="0.3">
      <c r="D130"/>
      <c r="E130"/>
      <c r="F130"/>
      <c r="T130"/>
      <c r="U130"/>
    </row>
    <row r="131" spans="4:21" x14ac:dyDescent="0.3">
      <c r="D131"/>
      <c r="E131"/>
      <c r="F131"/>
      <c r="T131"/>
      <c r="U131"/>
    </row>
    <row r="132" spans="4:21" x14ac:dyDescent="0.3">
      <c r="D132"/>
      <c r="E132"/>
      <c r="F132"/>
      <c r="T132"/>
      <c r="U132"/>
    </row>
    <row r="133" spans="4:21" x14ac:dyDescent="0.3">
      <c r="D133"/>
      <c r="E133"/>
      <c r="F133"/>
      <c r="T133"/>
      <c r="U133"/>
    </row>
    <row r="134" spans="4:21" x14ac:dyDescent="0.3">
      <c r="D134"/>
      <c r="E134"/>
      <c r="F134"/>
      <c r="T134"/>
      <c r="U134"/>
    </row>
    <row r="135" spans="4:21" x14ac:dyDescent="0.3">
      <c r="D135"/>
      <c r="E135"/>
      <c r="F135"/>
      <c r="T135"/>
      <c r="U135"/>
    </row>
    <row r="136" spans="4:21" x14ac:dyDescent="0.3">
      <c r="D136"/>
      <c r="E136"/>
      <c r="F136"/>
      <c r="T136"/>
      <c r="U136"/>
    </row>
    <row r="137" spans="4:21" x14ac:dyDescent="0.3">
      <c r="D137"/>
      <c r="E137"/>
      <c r="F137"/>
      <c r="T137"/>
      <c r="U137"/>
    </row>
    <row r="138" spans="4:21" x14ac:dyDescent="0.3">
      <c r="D138"/>
      <c r="E138"/>
      <c r="F138"/>
      <c r="T138"/>
      <c r="U138"/>
    </row>
    <row r="139" spans="4:21" x14ac:dyDescent="0.3">
      <c r="D139"/>
      <c r="E139"/>
      <c r="F139"/>
      <c r="T139"/>
      <c r="U139"/>
    </row>
    <row r="140" spans="4:21" x14ac:dyDescent="0.3">
      <c r="D140"/>
      <c r="E140"/>
      <c r="F140"/>
      <c r="T140"/>
      <c r="U140"/>
    </row>
    <row r="141" spans="4:21" x14ac:dyDescent="0.3">
      <c r="D141"/>
      <c r="E141"/>
      <c r="F141"/>
      <c r="T141"/>
      <c r="U141"/>
    </row>
    <row r="142" spans="4:21" x14ac:dyDescent="0.3">
      <c r="D142"/>
      <c r="E142"/>
      <c r="F142"/>
      <c r="T142"/>
      <c r="U142"/>
    </row>
    <row r="143" spans="4:21" x14ac:dyDescent="0.3">
      <c r="D143"/>
      <c r="E143"/>
      <c r="F143"/>
      <c r="T143"/>
      <c r="U143"/>
    </row>
    <row r="144" spans="4:21" x14ac:dyDescent="0.3">
      <c r="D144"/>
      <c r="E144"/>
      <c r="F144"/>
      <c r="T144"/>
      <c r="U144"/>
    </row>
    <row r="145" spans="4:21" x14ac:dyDescent="0.3">
      <c r="D145"/>
      <c r="E145"/>
      <c r="F145"/>
      <c r="T145"/>
      <c r="U145"/>
    </row>
    <row r="146" spans="4:21" x14ac:dyDescent="0.3">
      <c r="D146"/>
      <c r="E146"/>
      <c r="F146"/>
      <c r="T146"/>
      <c r="U146"/>
    </row>
    <row r="147" spans="4:21" x14ac:dyDescent="0.3">
      <c r="D147"/>
      <c r="E147"/>
      <c r="F147"/>
      <c r="T147"/>
      <c r="U147"/>
    </row>
    <row r="148" spans="4:21" x14ac:dyDescent="0.3">
      <c r="D148"/>
      <c r="E148"/>
      <c r="F148"/>
      <c r="T148"/>
      <c r="U148"/>
    </row>
    <row r="149" spans="4:21" x14ac:dyDescent="0.3">
      <c r="D149"/>
      <c r="E149"/>
      <c r="F149"/>
      <c r="T149"/>
      <c r="U149"/>
    </row>
    <row r="150" spans="4:21" x14ac:dyDescent="0.3">
      <c r="D150"/>
      <c r="E150"/>
      <c r="F150"/>
      <c r="T150"/>
      <c r="U150"/>
    </row>
    <row r="151" spans="4:21" x14ac:dyDescent="0.3">
      <c r="D151"/>
      <c r="E151"/>
      <c r="F151"/>
      <c r="T151"/>
      <c r="U151"/>
    </row>
    <row r="152" spans="4:21" x14ac:dyDescent="0.3">
      <c r="D152"/>
      <c r="E152"/>
      <c r="F152"/>
      <c r="T152"/>
      <c r="U152"/>
    </row>
    <row r="153" spans="4:21" x14ac:dyDescent="0.3">
      <c r="D153"/>
      <c r="E153"/>
      <c r="F153"/>
      <c r="T153"/>
      <c r="U153"/>
    </row>
    <row r="154" spans="4:21" x14ac:dyDescent="0.3">
      <c r="D154"/>
      <c r="E154"/>
      <c r="F154"/>
      <c r="T154"/>
      <c r="U154"/>
    </row>
    <row r="155" spans="4:21" x14ac:dyDescent="0.3">
      <c r="D155"/>
      <c r="E155"/>
      <c r="F155"/>
      <c r="T155"/>
      <c r="U155"/>
    </row>
    <row r="156" spans="4:21" x14ac:dyDescent="0.3">
      <c r="D156"/>
      <c r="E156"/>
      <c r="F156"/>
      <c r="T156"/>
      <c r="U156"/>
    </row>
    <row r="157" spans="4:21" x14ac:dyDescent="0.3">
      <c r="D157"/>
      <c r="E157"/>
      <c r="F157"/>
      <c r="T157"/>
      <c r="U157"/>
    </row>
    <row r="158" spans="4:21" x14ac:dyDescent="0.3">
      <c r="D158"/>
      <c r="E158"/>
      <c r="F158"/>
      <c r="T158"/>
      <c r="U158"/>
    </row>
    <row r="159" spans="4:21" x14ac:dyDescent="0.3">
      <c r="D159"/>
      <c r="E159"/>
      <c r="F159"/>
      <c r="T159"/>
      <c r="U159"/>
    </row>
    <row r="160" spans="4:21" x14ac:dyDescent="0.3">
      <c r="D160"/>
      <c r="E160"/>
      <c r="F160"/>
      <c r="T160"/>
      <c r="U160"/>
    </row>
    <row r="161" spans="4:21" x14ac:dyDescent="0.3">
      <c r="D161"/>
      <c r="E161"/>
      <c r="F161"/>
      <c r="T161"/>
      <c r="U161"/>
    </row>
    <row r="162" spans="4:21" x14ac:dyDescent="0.3">
      <c r="D162"/>
      <c r="E162"/>
      <c r="F162"/>
      <c r="T162"/>
      <c r="U162"/>
    </row>
    <row r="163" spans="4:21" x14ac:dyDescent="0.3">
      <c r="D163"/>
      <c r="E163"/>
      <c r="F163"/>
      <c r="T163"/>
      <c r="U163"/>
    </row>
    <row r="164" spans="4:21" x14ac:dyDescent="0.3">
      <c r="D164"/>
      <c r="E164"/>
      <c r="F164"/>
      <c r="T164"/>
      <c r="U164"/>
    </row>
    <row r="165" spans="4:21" x14ac:dyDescent="0.3">
      <c r="D165"/>
      <c r="E165"/>
      <c r="F165"/>
      <c r="T165"/>
      <c r="U165"/>
    </row>
    <row r="166" spans="4:21" x14ac:dyDescent="0.3">
      <c r="D166"/>
      <c r="E166"/>
      <c r="F166"/>
      <c r="T166"/>
      <c r="U166"/>
    </row>
    <row r="167" spans="4:21" x14ac:dyDescent="0.3">
      <c r="D167"/>
      <c r="E167"/>
      <c r="F167"/>
      <c r="T167"/>
      <c r="U167"/>
    </row>
    <row r="168" spans="4:21" x14ac:dyDescent="0.3">
      <c r="D168"/>
      <c r="E168"/>
      <c r="F168"/>
      <c r="T168"/>
      <c r="U168"/>
    </row>
    <row r="169" spans="4:21" x14ac:dyDescent="0.3">
      <c r="D169"/>
      <c r="E169"/>
      <c r="F169"/>
      <c r="T169"/>
      <c r="U169"/>
    </row>
    <row r="170" spans="4:21" x14ac:dyDescent="0.3">
      <c r="D170"/>
      <c r="E170"/>
      <c r="F170"/>
      <c r="T170"/>
      <c r="U170"/>
    </row>
    <row r="171" spans="4:21" x14ac:dyDescent="0.3">
      <c r="D171"/>
      <c r="E171"/>
      <c r="F171"/>
      <c r="T171"/>
      <c r="U171"/>
    </row>
    <row r="172" spans="4:21" x14ac:dyDescent="0.3">
      <c r="D172"/>
      <c r="E172"/>
      <c r="F172"/>
      <c r="T172"/>
      <c r="U172"/>
    </row>
    <row r="173" spans="4:21" x14ac:dyDescent="0.3">
      <c r="D173"/>
      <c r="E173"/>
      <c r="F173"/>
      <c r="T173"/>
      <c r="U173"/>
    </row>
    <row r="174" spans="4:21" x14ac:dyDescent="0.3">
      <c r="D174"/>
      <c r="E174"/>
      <c r="F174"/>
      <c r="T174"/>
      <c r="U174"/>
    </row>
    <row r="175" spans="4:21" x14ac:dyDescent="0.3">
      <c r="D175"/>
      <c r="E175"/>
      <c r="F175"/>
      <c r="T175"/>
      <c r="U175"/>
    </row>
    <row r="176" spans="4:21" x14ac:dyDescent="0.3">
      <c r="D176"/>
      <c r="E176"/>
      <c r="F176"/>
      <c r="T176"/>
      <c r="U176"/>
    </row>
    <row r="177" spans="4:21" x14ac:dyDescent="0.3">
      <c r="D177"/>
      <c r="E177"/>
      <c r="F177"/>
      <c r="T177"/>
      <c r="U177"/>
    </row>
    <row r="178" spans="4:21" x14ac:dyDescent="0.3">
      <c r="D178"/>
      <c r="E178"/>
      <c r="F178"/>
      <c r="T178"/>
      <c r="U178"/>
    </row>
    <row r="179" spans="4:21" x14ac:dyDescent="0.3">
      <c r="D179"/>
      <c r="E179"/>
      <c r="F179"/>
      <c r="T179"/>
      <c r="U179"/>
    </row>
    <row r="180" spans="4:21" x14ac:dyDescent="0.3">
      <c r="D180"/>
      <c r="E180"/>
      <c r="F180"/>
      <c r="T180"/>
      <c r="U180"/>
    </row>
    <row r="181" spans="4:21" x14ac:dyDescent="0.3">
      <c r="D181"/>
      <c r="E181"/>
      <c r="F181"/>
      <c r="T181"/>
      <c r="U181"/>
    </row>
    <row r="182" spans="4:21" x14ac:dyDescent="0.3">
      <c r="D182"/>
      <c r="E182"/>
      <c r="F182"/>
      <c r="T182"/>
      <c r="U182"/>
    </row>
    <row r="183" spans="4:21" x14ac:dyDescent="0.3">
      <c r="D183"/>
      <c r="E183"/>
      <c r="F183"/>
      <c r="T183"/>
      <c r="U183"/>
    </row>
    <row r="184" spans="4:21" x14ac:dyDescent="0.3">
      <c r="D184"/>
      <c r="E184"/>
      <c r="F184"/>
      <c r="T184"/>
      <c r="U184"/>
    </row>
    <row r="185" spans="4:21" x14ac:dyDescent="0.3">
      <c r="D185"/>
      <c r="E185"/>
      <c r="F185"/>
      <c r="T185"/>
      <c r="U185"/>
    </row>
    <row r="186" spans="4:21" x14ac:dyDescent="0.3">
      <c r="D186"/>
      <c r="E186"/>
      <c r="F186"/>
      <c r="T186"/>
      <c r="U186"/>
    </row>
    <row r="187" spans="4:21" x14ac:dyDescent="0.3">
      <c r="D187"/>
      <c r="E187"/>
      <c r="F187"/>
      <c r="T187"/>
      <c r="U187"/>
    </row>
    <row r="188" spans="4:21" x14ac:dyDescent="0.3">
      <c r="D188"/>
      <c r="E188"/>
      <c r="F188"/>
      <c r="T188"/>
      <c r="U188"/>
    </row>
    <row r="189" spans="4:21" x14ac:dyDescent="0.3">
      <c r="D189"/>
      <c r="E189"/>
      <c r="F189"/>
      <c r="T189"/>
      <c r="U189"/>
    </row>
    <row r="190" spans="4:21" x14ac:dyDescent="0.3">
      <c r="D190"/>
      <c r="E190"/>
      <c r="F190"/>
      <c r="T190"/>
      <c r="U190"/>
    </row>
    <row r="191" spans="4:21" x14ac:dyDescent="0.3">
      <c r="D191"/>
      <c r="E191"/>
      <c r="F191"/>
      <c r="T191"/>
      <c r="U191"/>
    </row>
    <row r="192" spans="4:21" x14ac:dyDescent="0.3">
      <c r="D192"/>
      <c r="E192"/>
      <c r="F192"/>
      <c r="T192"/>
      <c r="U192"/>
    </row>
    <row r="193" spans="4:21" x14ac:dyDescent="0.3">
      <c r="D193"/>
      <c r="E193"/>
      <c r="F193"/>
      <c r="T193"/>
      <c r="U193"/>
    </row>
    <row r="194" spans="4:21" x14ac:dyDescent="0.3">
      <c r="D194"/>
      <c r="E194"/>
      <c r="F194"/>
      <c r="T194"/>
      <c r="U194"/>
    </row>
    <row r="195" spans="4:21" x14ac:dyDescent="0.3">
      <c r="D195"/>
      <c r="E195"/>
      <c r="F195"/>
      <c r="T195"/>
      <c r="U195"/>
    </row>
    <row r="196" spans="4:21" x14ac:dyDescent="0.3">
      <c r="D196"/>
      <c r="E196"/>
      <c r="F196"/>
      <c r="T196"/>
      <c r="U196"/>
    </row>
    <row r="197" spans="4:21" x14ac:dyDescent="0.3">
      <c r="D197"/>
      <c r="E197"/>
      <c r="F197"/>
      <c r="T197"/>
      <c r="U197"/>
    </row>
    <row r="198" spans="4:21" x14ac:dyDescent="0.3">
      <c r="D198"/>
      <c r="E198"/>
      <c r="F198"/>
      <c r="T198"/>
      <c r="U198"/>
    </row>
    <row r="199" spans="4:21" x14ac:dyDescent="0.3">
      <c r="D199"/>
      <c r="E199"/>
      <c r="F199"/>
      <c r="T199"/>
      <c r="U199"/>
    </row>
    <row r="200" spans="4:21" x14ac:dyDescent="0.3">
      <c r="D200"/>
      <c r="E200"/>
      <c r="F200"/>
      <c r="T200"/>
      <c r="U200"/>
    </row>
    <row r="201" spans="4:21" x14ac:dyDescent="0.3">
      <c r="D201"/>
      <c r="E201"/>
      <c r="F201"/>
      <c r="T201"/>
      <c r="U201"/>
    </row>
    <row r="202" spans="4:21" x14ac:dyDescent="0.3">
      <c r="D202"/>
      <c r="E202"/>
      <c r="F202"/>
      <c r="T202"/>
      <c r="U202"/>
    </row>
    <row r="203" spans="4:21" x14ac:dyDescent="0.3">
      <c r="D203"/>
      <c r="E203"/>
      <c r="F203"/>
      <c r="T203"/>
      <c r="U203"/>
    </row>
    <row r="204" spans="4:21" x14ac:dyDescent="0.3">
      <c r="D204"/>
      <c r="E204"/>
      <c r="F204"/>
      <c r="T204"/>
      <c r="U204"/>
    </row>
    <row r="205" spans="4:21" x14ac:dyDescent="0.3">
      <c r="D205"/>
      <c r="E205"/>
      <c r="F205"/>
      <c r="T205"/>
      <c r="U205"/>
    </row>
    <row r="206" spans="4:21" x14ac:dyDescent="0.3">
      <c r="D206"/>
      <c r="E206"/>
      <c r="F206"/>
      <c r="T206"/>
      <c r="U206"/>
    </row>
    <row r="207" spans="4:21" x14ac:dyDescent="0.3">
      <c r="D207"/>
      <c r="E207"/>
      <c r="F207"/>
      <c r="T207"/>
      <c r="U207"/>
    </row>
    <row r="208" spans="4:21" x14ac:dyDescent="0.3">
      <c r="D208"/>
      <c r="E208"/>
      <c r="F208"/>
      <c r="T208"/>
      <c r="U208"/>
    </row>
    <row r="209" spans="4:21" x14ac:dyDescent="0.3">
      <c r="D209"/>
      <c r="E209"/>
      <c r="F209"/>
      <c r="T209"/>
      <c r="U209"/>
    </row>
    <row r="210" spans="4:21" x14ac:dyDescent="0.3">
      <c r="D210"/>
      <c r="E210"/>
      <c r="F210"/>
      <c r="T210"/>
      <c r="U210"/>
    </row>
    <row r="211" spans="4:21" x14ac:dyDescent="0.3">
      <c r="D211"/>
      <c r="E211"/>
      <c r="F211"/>
      <c r="T211"/>
      <c r="U211"/>
    </row>
    <row r="212" spans="4:21" x14ac:dyDescent="0.3">
      <c r="D212"/>
      <c r="E212"/>
      <c r="F212"/>
      <c r="T212"/>
      <c r="U212"/>
    </row>
    <row r="213" spans="4:21" x14ac:dyDescent="0.3">
      <c r="D213"/>
      <c r="E213"/>
      <c r="F213"/>
      <c r="T213"/>
      <c r="U213"/>
    </row>
    <row r="214" spans="4:21" x14ac:dyDescent="0.3">
      <c r="D214"/>
      <c r="E214"/>
      <c r="F214"/>
      <c r="T214"/>
      <c r="U214"/>
    </row>
    <row r="215" spans="4:21" x14ac:dyDescent="0.3">
      <c r="D215"/>
      <c r="E215"/>
      <c r="F215"/>
      <c r="T215"/>
      <c r="U215"/>
    </row>
    <row r="216" spans="4:21" x14ac:dyDescent="0.3">
      <c r="D216"/>
      <c r="E216"/>
      <c r="F216"/>
      <c r="T216"/>
      <c r="U216"/>
    </row>
    <row r="217" spans="4:21" x14ac:dyDescent="0.3">
      <c r="D217"/>
      <c r="E217"/>
      <c r="F217"/>
      <c r="T217"/>
      <c r="U217"/>
    </row>
    <row r="218" spans="4:21" x14ac:dyDescent="0.3">
      <c r="D218"/>
      <c r="E218"/>
      <c r="F218"/>
      <c r="T218"/>
      <c r="U218"/>
    </row>
    <row r="219" spans="4:21" x14ac:dyDescent="0.3">
      <c r="D219"/>
      <c r="E219"/>
      <c r="F219"/>
      <c r="T219"/>
      <c r="U219"/>
    </row>
    <row r="220" spans="4:21" x14ac:dyDescent="0.3">
      <c r="D220"/>
      <c r="E220"/>
      <c r="F220"/>
      <c r="T220"/>
      <c r="U220"/>
    </row>
    <row r="221" spans="4:21" x14ac:dyDescent="0.3">
      <c r="D221"/>
      <c r="E221"/>
      <c r="F221"/>
      <c r="T221"/>
      <c r="U221"/>
    </row>
    <row r="222" spans="4:21" x14ac:dyDescent="0.3">
      <c r="D222"/>
      <c r="E222"/>
      <c r="F222"/>
      <c r="T222"/>
      <c r="U222"/>
    </row>
    <row r="223" spans="4:21" x14ac:dyDescent="0.3">
      <c r="D223"/>
      <c r="E223"/>
      <c r="F223"/>
      <c r="T223"/>
      <c r="U223"/>
    </row>
    <row r="224" spans="4:21" x14ac:dyDescent="0.3">
      <c r="D224"/>
      <c r="E224"/>
      <c r="F224"/>
      <c r="T224"/>
      <c r="U224"/>
    </row>
    <row r="225" spans="4:21" x14ac:dyDescent="0.3">
      <c r="D225"/>
      <c r="E225"/>
      <c r="F225"/>
      <c r="T225"/>
      <c r="U225"/>
    </row>
    <row r="226" spans="4:21" x14ac:dyDescent="0.3">
      <c r="D226"/>
      <c r="E226"/>
      <c r="F226"/>
      <c r="T226"/>
      <c r="U226"/>
    </row>
    <row r="227" spans="4:21" x14ac:dyDescent="0.3">
      <c r="D227"/>
      <c r="E227"/>
      <c r="F227"/>
      <c r="T227"/>
      <c r="U227"/>
    </row>
    <row r="228" spans="4:21" x14ac:dyDescent="0.3">
      <c r="D228"/>
      <c r="E228"/>
      <c r="F228"/>
      <c r="T228"/>
      <c r="U228"/>
    </row>
    <row r="229" spans="4:21" x14ac:dyDescent="0.3">
      <c r="D229"/>
      <c r="E229"/>
      <c r="F229"/>
      <c r="T229"/>
      <c r="U229"/>
    </row>
    <row r="230" spans="4:21" x14ac:dyDescent="0.3">
      <c r="D230"/>
      <c r="E230"/>
      <c r="F230"/>
      <c r="T230"/>
      <c r="U230"/>
    </row>
    <row r="231" spans="4:21" x14ac:dyDescent="0.3">
      <c r="D231"/>
      <c r="E231"/>
      <c r="F231"/>
      <c r="T231"/>
      <c r="U231"/>
    </row>
    <row r="232" spans="4:21" x14ac:dyDescent="0.3">
      <c r="D232"/>
      <c r="E232"/>
      <c r="F232"/>
      <c r="T232"/>
      <c r="U232"/>
    </row>
    <row r="233" spans="4:21" x14ac:dyDescent="0.3">
      <c r="D233"/>
      <c r="E233"/>
      <c r="F233"/>
      <c r="T233"/>
      <c r="U233"/>
    </row>
    <row r="234" spans="4:21" x14ac:dyDescent="0.3">
      <c r="D234"/>
      <c r="E234"/>
      <c r="F234"/>
      <c r="T234"/>
      <c r="U234"/>
    </row>
    <row r="235" spans="4:21" x14ac:dyDescent="0.3">
      <c r="D235"/>
      <c r="E235"/>
      <c r="F235"/>
      <c r="T235"/>
      <c r="U235"/>
    </row>
    <row r="236" spans="4:21" x14ac:dyDescent="0.3">
      <c r="D236"/>
      <c r="E236"/>
      <c r="F236"/>
      <c r="T236"/>
      <c r="U236"/>
    </row>
    <row r="237" spans="4:21" x14ac:dyDescent="0.3">
      <c r="D237"/>
      <c r="E237"/>
      <c r="F237"/>
      <c r="T237"/>
      <c r="U237"/>
    </row>
    <row r="238" spans="4:21" x14ac:dyDescent="0.3">
      <c r="D238"/>
      <c r="E238"/>
      <c r="F238"/>
      <c r="T238"/>
      <c r="U238"/>
    </row>
    <row r="239" spans="4:21" x14ac:dyDescent="0.3">
      <c r="D239"/>
      <c r="E239"/>
      <c r="F239"/>
      <c r="T239"/>
      <c r="U239"/>
    </row>
    <row r="240" spans="4:21" x14ac:dyDescent="0.3">
      <c r="D240"/>
      <c r="E240"/>
      <c r="F240"/>
      <c r="T240"/>
      <c r="U240"/>
    </row>
    <row r="241" spans="4:21" x14ac:dyDescent="0.3">
      <c r="D241"/>
      <c r="E241"/>
      <c r="F241"/>
      <c r="T241"/>
      <c r="U241"/>
    </row>
    <row r="242" spans="4:21" x14ac:dyDescent="0.3">
      <c r="D242"/>
      <c r="E242"/>
      <c r="F242"/>
      <c r="T242"/>
      <c r="U242"/>
    </row>
    <row r="243" spans="4:21" x14ac:dyDescent="0.3">
      <c r="D243"/>
      <c r="E243"/>
      <c r="F243"/>
      <c r="T243"/>
      <c r="U243"/>
    </row>
    <row r="244" spans="4:21" x14ac:dyDescent="0.3">
      <c r="D244"/>
      <c r="E244"/>
      <c r="F244"/>
      <c r="T244"/>
      <c r="U244"/>
    </row>
    <row r="245" spans="4:21" x14ac:dyDescent="0.3">
      <c r="D245"/>
      <c r="E245"/>
      <c r="F245"/>
      <c r="T245"/>
      <c r="U245"/>
    </row>
    <row r="246" spans="4:21" x14ac:dyDescent="0.3">
      <c r="D246"/>
      <c r="E246"/>
      <c r="F246"/>
      <c r="T246"/>
      <c r="U246"/>
    </row>
    <row r="247" spans="4:21" x14ac:dyDescent="0.3">
      <c r="D247"/>
      <c r="E247"/>
      <c r="F247"/>
      <c r="T247"/>
      <c r="U247"/>
    </row>
    <row r="248" spans="4:21" x14ac:dyDescent="0.3">
      <c r="D248"/>
      <c r="E248"/>
      <c r="F248"/>
      <c r="T248"/>
      <c r="U248"/>
    </row>
    <row r="249" spans="4:21" x14ac:dyDescent="0.3">
      <c r="D249"/>
      <c r="E249"/>
      <c r="F249"/>
      <c r="T249"/>
      <c r="U249"/>
    </row>
    <row r="250" spans="4:21" x14ac:dyDescent="0.3">
      <c r="D250"/>
      <c r="E250"/>
      <c r="F250"/>
      <c r="T250"/>
      <c r="U250"/>
    </row>
    <row r="251" spans="4:21" x14ac:dyDescent="0.3">
      <c r="D251"/>
      <c r="E251"/>
      <c r="F251"/>
      <c r="T251"/>
      <c r="U251"/>
    </row>
    <row r="252" spans="4:21" x14ac:dyDescent="0.3">
      <c r="D252"/>
      <c r="E252"/>
      <c r="F252"/>
      <c r="T252"/>
      <c r="U252"/>
    </row>
    <row r="253" spans="4:21" x14ac:dyDescent="0.3">
      <c r="D253"/>
      <c r="E253"/>
      <c r="F253"/>
      <c r="T253"/>
      <c r="U253"/>
    </row>
    <row r="254" spans="4:21" x14ac:dyDescent="0.3">
      <c r="D254"/>
      <c r="E254"/>
      <c r="F254"/>
      <c r="T254"/>
      <c r="U254"/>
    </row>
    <row r="255" spans="4:21" x14ac:dyDescent="0.3">
      <c r="D255"/>
      <c r="E255"/>
      <c r="F255"/>
      <c r="T255"/>
      <c r="U255"/>
    </row>
    <row r="256" spans="4:21" x14ac:dyDescent="0.3">
      <c r="D256"/>
      <c r="E256"/>
      <c r="F256"/>
      <c r="T256"/>
      <c r="U256"/>
    </row>
    <row r="257" spans="4:21" x14ac:dyDescent="0.3">
      <c r="D257"/>
      <c r="E257"/>
      <c r="F257"/>
      <c r="T257"/>
      <c r="U257"/>
    </row>
    <row r="258" spans="4:21" x14ac:dyDescent="0.3">
      <c r="D258"/>
      <c r="E258"/>
      <c r="F258"/>
      <c r="T258"/>
      <c r="U258"/>
    </row>
    <row r="259" spans="4:21" x14ac:dyDescent="0.3">
      <c r="D259"/>
      <c r="E259"/>
      <c r="F259"/>
      <c r="T259"/>
      <c r="U259"/>
    </row>
    <row r="260" spans="4:21" x14ac:dyDescent="0.3">
      <c r="D260"/>
      <c r="E260"/>
      <c r="F260"/>
      <c r="T260"/>
      <c r="U260"/>
    </row>
    <row r="261" spans="4:21" x14ac:dyDescent="0.3">
      <c r="D261"/>
      <c r="E261"/>
      <c r="F261"/>
      <c r="T261"/>
      <c r="U261"/>
    </row>
    <row r="262" spans="4:21" x14ac:dyDescent="0.3">
      <c r="D262"/>
      <c r="E262"/>
      <c r="F262"/>
      <c r="T262"/>
      <c r="U262"/>
    </row>
    <row r="263" spans="4:21" x14ac:dyDescent="0.3">
      <c r="D263"/>
      <c r="E263"/>
      <c r="F263"/>
      <c r="T263"/>
      <c r="U263"/>
    </row>
    <row r="264" spans="4:21" x14ac:dyDescent="0.3">
      <c r="D264"/>
      <c r="E264"/>
      <c r="F264"/>
      <c r="T264"/>
      <c r="U264"/>
    </row>
    <row r="265" spans="4:21" x14ac:dyDescent="0.3">
      <c r="D265"/>
      <c r="E265"/>
      <c r="F265"/>
      <c r="T265"/>
      <c r="U265"/>
    </row>
    <row r="266" spans="4:21" x14ac:dyDescent="0.3">
      <c r="D266"/>
      <c r="E266"/>
      <c r="F266"/>
      <c r="T266"/>
      <c r="U266"/>
    </row>
    <row r="267" spans="4:21" x14ac:dyDescent="0.3">
      <c r="D267"/>
      <c r="E267"/>
      <c r="F267"/>
      <c r="T267"/>
      <c r="U267"/>
    </row>
    <row r="268" spans="4:21" x14ac:dyDescent="0.3">
      <c r="D268"/>
      <c r="E268"/>
      <c r="F268"/>
      <c r="T268"/>
      <c r="U268"/>
    </row>
    <row r="269" spans="4:21" x14ac:dyDescent="0.3">
      <c r="D269"/>
      <c r="E269"/>
      <c r="F269"/>
      <c r="T269"/>
      <c r="U269"/>
    </row>
    <row r="270" spans="4:21" x14ac:dyDescent="0.3">
      <c r="D270"/>
      <c r="E270"/>
      <c r="F270"/>
      <c r="T270"/>
      <c r="U270"/>
    </row>
    <row r="271" spans="4:21" x14ac:dyDescent="0.3">
      <c r="D271"/>
      <c r="E271"/>
      <c r="F271"/>
      <c r="T271"/>
      <c r="U271"/>
    </row>
    <row r="272" spans="4:21" x14ac:dyDescent="0.3">
      <c r="D272"/>
      <c r="E272"/>
      <c r="F272"/>
      <c r="T272"/>
      <c r="U272"/>
    </row>
    <row r="273" spans="4:21" x14ac:dyDescent="0.3">
      <c r="D273"/>
      <c r="E273"/>
      <c r="F273"/>
      <c r="T273"/>
      <c r="U273"/>
    </row>
    <row r="274" spans="4:21" x14ac:dyDescent="0.3">
      <c r="D274"/>
      <c r="E274"/>
      <c r="F274"/>
      <c r="T274"/>
      <c r="U274"/>
    </row>
    <row r="275" spans="4:21" x14ac:dyDescent="0.3">
      <c r="D275"/>
      <c r="E275"/>
      <c r="F275"/>
      <c r="T275"/>
      <c r="U275"/>
    </row>
    <row r="276" spans="4:21" x14ac:dyDescent="0.3">
      <c r="D276"/>
      <c r="E276"/>
      <c r="F276"/>
      <c r="T276"/>
      <c r="U276"/>
    </row>
    <row r="277" spans="4:21" x14ac:dyDescent="0.3">
      <c r="D277"/>
      <c r="E277"/>
      <c r="F277"/>
      <c r="T277"/>
      <c r="U277"/>
    </row>
    <row r="278" spans="4:21" x14ac:dyDescent="0.3">
      <c r="D278"/>
      <c r="E278"/>
      <c r="F278"/>
      <c r="T278"/>
      <c r="U278"/>
    </row>
    <row r="279" spans="4:21" x14ac:dyDescent="0.3">
      <c r="D279"/>
      <c r="E279"/>
      <c r="F279"/>
      <c r="T279"/>
      <c r="U279"/>
    </row>
    <row r="280" spans="4:21" x14ac:dyDescent="0.3">
      <c r="D280"/>
      <c r="E280"/>
      <c r="F280"/>
      <c r="T280"/>
      <c r="U280"/>
    </row>
    <row r="281" spans="4:21" x14ac:dyDescent="0.3">
      <c r="D281"/>
      <c r="E281"/>
      <c r="F281"/>
      <c r="T281"/>
      <c r="U281"/>
    </row>
    <row r="282" spans="4:21" x14ac:dyDescent="0.3">
      <c r="D282"/>
      <c r="E282"/>
      <c r="F282"/>
      <c r="T282"/>
      <c r="U282"/>
    </row>
    <row r="283" spans="4:21" x14ac:dyDescent="0.3">
      <c r="D283"/>
      <c r="E283"/>
      <c r="F283"/>
      <c r="T283"/>
      <c r="U283"/>
    </row>
    <row r="284" spans="4:21" x14ac:dyDescent="0.3">
      <c r="D284"/>
      <c r="E284"/>
      <c r="F284"/>
      <c r="T284"/>
      <c r="U284"/>
    </row>
    <row r="285" spans="4:21" x14ac:dyDescent="0.3">
      <c r="D285"/>
      <c r="E285"/>
      <c r="F285"/>
      <c r="T285"/>
      <c r="U285"/>
    </row>
    <row r="286" spans="4:21" x14ac:dyDescent="0.3">
      <c r="D286"/>
      <c r="E286"/>
      <c r="F286"/>
      <c r="T286"/>
      <c r="U286"/>
    </row>
    <row r="287" spans="4:21" x14ac:dyDescent="0.3">
      <c r="D287"/>
      <c r="E287"/>
      <c r="F287"/>
      <c r="T287"/>
      <c r="U287"/>
    </row>
    <row r="288" spans="4:21" x14ac:dyDescent="0.3">
      <c r="D288"/>
      <c r="E288"/>
      <c r="F288"/>
      <c r="T288"/>
      <c r="U288"/>
    </row>
    <row r="289" spans="4:21" x14ac:dyDescent="0.3">
      <c r="D289"/>
      <c r="E289"/>
      <c r="F289"/>
      <c r="T289"/>
      <c r="U289"/>
    </row>
    <row r="290" spans="4:21" x14ac:dyDescent="0.3">
      <c r="D290"/>
      <c r="E290"/>
      <c r="F290"/>
      <c r="T290"/>
      <c r="U290"/>
    </row>
    <row r="291" spans="4:21" x14ac:dyDescent="0.3">
      <c r="D291"/>
      <c r="E291"/>
      <c r="F291"/>
      <c r="T291"/>
      <c r="U291"/>
    </row>
    <row r="292" spans="4:21" x14ac:dyDescent="0.3">
      <c r="D292"/>
      <c r="E292"/>
      <c r="F292"/>
      <c r="T292"/>
      <c r="U292"/>
    </row>
    <row r="293" spans="4:21" x14ac:dyDescent="0.3">
      <c r="D293"/>
      <c r="E293"/>
      <c r="F293"/>
      <c r="T293"/>
      <c r="U293"/>
    </row>
    <row r="294" spans="4:21" x14ac:dyDescent="0.3">
      <c r="D294"/>
      <c r="E294"/>
      <c r="F294"/>
      <c r="T294"/>
      <c r="U294"/>
    </row>
    <row r="295" spans="4:21" x14ac:dyDescent="0.3">
      <c r="D295"/>
      <c r="E295"/>
      <c r="F295"/>
      <c r="T295"/>
      <c r="U295"/>
    </row>
    <row r="296" spans="4:21" x14ac:dyDescent="0.3">
      <c r="D296"/>
      <c r="E296"/>
      <c r="F296"/>
      <c r="T296"/>
      <c r="U296"/>
    </row>
    <row r="297" spans="4:21" x14ac:dyDescent="0.3">
      <c r="D297"/>
      <c r="E297"/>
      <c r="F297"/>
      <c r="T297"/>
      <c r="U297"/>
    </row>
    <row r="298" spans="4:21" x14ac:dyDescent="0.3">
      <c r="D298"/>
      <c r="E298"/>
      <c r="F298"/>
      <c r="T298"/>
      <c r="U298"/>
    </row>
    <row r="299" spans="4:21" x14ac:dyDescent="0.3">
      <c r="D299"/>
      <c r="E299"/>
      <c r="F299"/>
      <c r="T299"/>
      <c r="U299"/>
    </row>
    <row r="300" spans="4:21" x14ac:dyDescent="0.3">
      <c r="D300"/>
      <c r="E300"/>
      <c r="F300"/>
      <c r="T300"/>
      <c r="U300"/>
    </row>
    <row r="301" spans="4:21" x14ac:dyDescent="0.3">
      <c r="D301"/>
      <c r="E301"/>
      <c r="F301"/>
      <c r="T301"/>
      <c r="U301"/>
    </row>
    <row r="302" spans="4:21" x14ac:dyDescent="0.3">
      <c r="D302"/>
      <c r="E302"/>
      <c r="F302"/>
      <c r="T302"/>
      <c r="U302"/>
    </row>
    <row r="303" spans="4:21" x14ac:dyDescent="0.3">
      <c r="D303"/>
      <c r="E303"/>
      <c r="F303"/>
      <c r="T303"/>
      <c r="U303"/>
    </row>
    <row r="304" spans="4:21" x14ac:dyDescent="0.3">
      <c r="D304"/>
      <c r="E304"/>
      <c r="F304"/>
      <c r="T304"/>
      <c r="U304"/>
    </row>
    <row r="305" spans="4:21" x14ac:dyDescent="0.3">
      <c r="D305"/>
      <c r="E305"/>
      <c r="F305"/>
      <c r="T305"/>
      <c r="U305"/>
    </row>
    <row r="306" spans="4:21" x14ac:dyDescent="0.3">
      <c r="D306"/>
      <c r="E306"/>
      <c r="F306"/>
      <c r="T306"/>
      <c r="U306"/>
    </row>
    <row r="307" spans="4:21" x14ac:dyDescent="0.3">
      <c r="D307"/>
      <c r="E307"/>
      <c r="F307"/>
      <c r="T307"/>
      <c r="U307"/>
    </row>
    <row r="308" spans="4:21" x14ac:dyDescent="0.3">
      <c r="D308"/>
      <c r="E308"/>
      <c r="F308"/>
      <c r="T308"/>
      <c r="U308"/>
    </row>
    <row r="309" spans="4:21" x14ac:dyDescent="0.3">
      <c r="D309"/>
      <c r="E309"/>
      <c r="F309"/>
      <c r="T309"/>
      <c r="U309"/>
    </row>
    <row r="310" spans="4:21" x14ac:dyDescent="0.3">
      <c r="D310"/>
      <c r="E310"/>
      <c r="F310"/>
      <c r="T310"/>
      <c r="U310"/>
    </row>
    <row r="311" spans="4:21" x14ac:dyDescent="0.3">
      <c r="D311"/>
      <c r="E311"/>
      <c r="F311"/>
      <c r="T311"/>
      <c r="U311"/>
    </row>
    <row r="312" spans="4:21" x14ac:dyDescent="0.3">
      <c r="D312"/>
      <c r="E312"/>
      <c r="F312"/>
      <c r="T312"/>
      <c r="U312"/>
    </row>
    <row r="313" spans="4:21" x14ac:dyDescent="0.3">
      <c r="D313"/>
      <c r="E313"/>
      <c r="F313"/>
      <c r="T313"/>
      <c r="U313"/>
    </row>
    <row r="314" spans="4:21" x14ac:dyDescent="0.3">
      <c r="D314"/>
      <c r="E314"/>
      <c r="F314"/>
      <c r="T314"/>
      <c r="U314"/>
    </row>
    <row r="315" spans="4:21" x14ac:dyDescent="0.3">
      <c r="D315"/>
      <c r="E315"/>
      <c r="F315"/>
      <c r="T315"/>
      <c r="U315"/>
    </row>
    <row r="316" spans="4:21" x14ac:dyDescent="0.3">
      <c r="D316"/>
      <c r="E316"/>
      <c r="F316"/>
      <c r="T316"/>
      <c r="U316"/>
    </row>
    <row r="317" spans="4:21" x14ac:dyDescent="0.3">
      <c r="D317"/>
      <c r="E317"/>
      <c r="F317"/>
      <c r="T317"/>
      <c r="U317"/>
    </row>
    <row r="318" spans="4:21" x14ac:dyDescent="0.3">
      <c r="D318"/>
      <c r="E318"/>
      <c r="F318"/>
      <c r="T318"/>
      <c r="U318"/>
    </row>
    <row r="319" spans="4:21" x14ac:dyDescent="0.3">
      <c r="D319"/>
      <c r="E319"/>
      <c r="F319"/>
      <c r="T319"/>
      <c r="U319"/>
    </row>
    <row r="320" spans="4:21" x14ac:dyDescent="0.3">
      <c r="D320"/>
      <c r="E320"/>
      <c r="F320"/>
      <c r="T320"/>
      <c r="U320"/>
    </row>
    <row r="321" spans="4:21" x14ac:dyDescent="0.3">
      <c r="D321"/>
      <c r="E321"/>
      <c r="F321"/>
      <c r="T321"/>
      <c r="U321"/>
    </row>
    <row r="322" spans="4:21" x14ac:dyDescent="0.3">
      <c r="D322"/>
      <c r="E322"/>
      <c r="F322"/>
      <c r="T322"/>
      <c r="U322"/>
    </row>
    <row r="323" spans="4:21" x14ac:dyDescent="0.3">
      <c r="D323"/>
      <c r="E323"/>
      <c r="F323"/>
      <c r="T323"/>
      <c r="U323"/>
    </row>
    <row r="324" spans="4:21" x14ac:dyDescent="0.3">
      <c r="D324"/>
      <c r="E324"/>
      <c r="F324"/>
      <c r="T324"/>
      <c r="U324"/>
    </row>
    <row r="325" spans="4:21" x14ac:dyDescent="0.3">
      <c r="D325"/>
      <c r="E325"/>
      <c r="F325"/>
      <c r="T325"/>
      <c r="U325"/>
    </row>
    <row r="326" spans="4:21" x14ac:dyDescent="0.3">
      <c r="D326"/>
      <c r="E326"/>
      <c r="F326"/>
      <c r="T326"/>
      <c r="U326"/>
    </row>
    <row r="327" spans="4:21" x14ac:dyDescent="0.3">
      <c r="D327"/>
      <c r="E327"/>
      <c r="F327"/>
      <c r="T327"/>
      <c r="U327"/>
    </row>
    <row r="328" spans="4:21" x14ac:dyDescent="0.3">
      <c r="D328"/>
      <c r="E328"/>
      <c r="F328"/>
      <c r="T328"/>
      <c r="U328"/>
    </row>
    <row r="329" spans="4:21" x14ac:dyDescent="0.3">
      <c r="D329"/>
      <c r="E329"/>
      <c r="F329"/>
      <c r="T329"/>
      <c r="U329"/>
    </row>
    <row r="330" spans="4:21" x14ac:dyDescent="0.3">
      <c r="D330"/>
      <c r="E330"/>
      <c r="F330"/>
      <c r="T330"/>
      <c r="U330"/>
    </row>
    <row r="331" spans="4:21" x14ac:dyDescent="0.3">
      <c r="D331"/>
      <c r="E331"/>
      <c r="F331"/>
      <c r="T331"/>
      <c r="U331"/>
    </row>
    <row r="332" spans="4:21" x14ac:dyDescent="0.3">
      <c r="D332"/>
      <c r="E332"/>
      <c r="F332"/>
      <c r="T332"/>
      <c r="U332"/>
    </row>
    <row r="333" spans="4:21" x14ac:dyDescent="0.3">
      <c r="D333"/>
      <c r="E333"/>
      <c r="F333"/>
      <c r="T333"/>
      <c r="U333"/>
    </row>
    <row r="334" spans="4:21" x14ac:dyDescent="0.3">
      <c r="D334"/>
      <c r="E334"/>
      <c r="F334"/>
      <c r="T334"/>
      <c r="U334"/>
    </row>
    <row r="335" spans="4:21" x14ac:dyDescent="0.3">
      <c r="D335"/>
      <c r="E335"/>
      <c r="F335"/>
      <c r="T335"/>
      <c r="U335"/>
    </row>
    <row r="336" spans="4:21" x14ac:dyDescent="0.3">
      <c r="D336"/>
      <c r="E336"/>
      <c r="F336"/>
      <c r="T336"/>
      <c r="U336"/>
    </row>
    <row r="337" spans="4:21" x14ac:dyDescent="0.3">
      <c r="D337"/>
      <c r="E337"/>
      <c r="F337"/>
      <c r="T337"/>
      <c r="U337"/>
    </row>
    <row r="338" spans="4:21" x14ac:dyDescent="0.3">
      <c r="D338"/>
      <c r="E338"/>
      <c r="F338"/>
      <c r="T338"/>
      <c r="U338"/>
    </row>
    <row r="339" spans="4:21" x14ac:dyDescent="0.3">
      <c r="D339"/>
      <c r="E339"/>
      <c r="F339"/>
      <c r="T339"/>
      <c r="U339"/>
    </row>
    <row r="340" spans="4:21" x14ac:dyDescent="0.3">
      <c r="D340"/>
      <c r="E340"/>
      <c r="F340"/>
      <c r="T340"/>
      <c r="U340"/>
    </row>
    <row r="341" spans="4:21" x14ac:dyDescent="0.3">
      <c r="D341"/>
      <c r="E341"/>
      <c r="F341"/>
      <c r="T341"/>
      <c r="U341"/>
    </row>
    <row r="342" spans="4:21" x14ac:dyDescent="0.3">
      <c r="D342"/>
      <c r="E342"/>
      <c r="F342"/>
      <c r="T342"/>
      <c r="U342"/>
    </row>
    <row r="343" spans="4:21" x14ac:dyDescent="0.3">
      <c r="D343"/>
      <c r="E343"/>
      <c r="F343"/>
      <c r="T343"/>
      <c r="U343"/>
    </row>
    <row r="344" spans="4:21" x14ac:dyDescent="0.3">
      <c r="D344"/>
      <c r="E344"/>
      <c r="F344"/>
      <c r="T344"/>
      <c r="U344"/>
    </row>
    <row r="345" spans="4:21" x14ac:dyDescent="0.3">
      <c r="D345"/>
      <c r="E345"/>
      <c r="F345"/>
      <c r="T345"/>
      <c r="U345"/>
    </row>
    <row r="346" spans="4:21" x14ac:dyDescent="0.3">
      <c r="D346"/>
      <c r="E346"/>
      <c r="F346"/>
      <c r="T346"/>
      <c r="U346"/>
    </row>
    <row r="347" spans="4:21" x14ac:dyDescent="0.3">
      <c r="D347"/>
      <c r="E347"/>
      <c r="F347"/>
      <c r="T347"/>
      <c r="U347"/>
    </row>
    <row r="348" spans="4:21" x14ac:dyDescent="0.3">
      <c r="D348"/>
      <c r="E348"/>
      <c r="F348"/>
      <c r="T348"/>
      <c r="U348"/>
    </row>
    <row r="349" spans="4:21" x14ac:dyDescent="0.3">
      <c r="D349"/>
      <c r="E349"/>
      <c r="F349"/>
      <c r="T349"/>
      <c r="U349"/>
    </row>
    <row r="350" spans="4:21" x14ac:dyDescent="0.3">
      <c r="D350"/>
      <c r="E350"/>
      <c r="F350"/>
      <c r="T350"/>
      <c r="U350"/>
    </row>
    <row r="351" spans="4:21" x14ac:dyDescent="0.3">
      <c r="D351"/>
      <c r="E351"/>
      <c r="F351"/>
      <c r="T351"/>
      <c r="U351"/>
    </row>
    <row r="352" spans="4:21" x14ac:dyDescent="0.3">
      <c r="D352"/>
      <c r="E352"/>
      <c r="F352"/>
      <c r="T352"/>
      <c r="U352"/>
    </row>
    <row r="353" spans="4:21" x14ac:dyDescent="0.3">
      <c r="D353"/>
      <c r="E353"/>
      <c r="F353"/>
      <c r="T353"/>
      <c r="U353"/>
    </row>
    <row r="354" spans="4:21" x14ac:dyDescent="0.3">
      <c r="D354"/>
      <c r="E354"/>
      <c r="F354"/>
      <c r="T354"/>
      <c r="U354"/>
    </row>
    <row r="355" spans="4:21" x14ac:dyDescent="0.3">
      <c r="D355"/>
      <c r="E355"/>
      <c r="F355"/>
      <c r="T355"/>
      <c r="U355"/>
    </row>
    <row r="356" spans="4:21" x14ac:dyDescent="0.3">
      <c r="D356"/>
      <c r="E356"/>
      <c r="F356"/>
      <c r="T356"/>
      <c r="U356"/>
    </row>
    <row r="357" spans="4:21" x14ac:dyDescent="0.3">
      <c r="D357"/>
      <c r="E357"/>
      <c r="F357"/>
      <c r="T357"/>
      <c r="U357"/>
    </row>
    <row r="358" spans="4:21" x14ac:dyDescent="0.3">
      <c r="D358"/>
      <c r="E358"/>
      <c r="F358"/>
      <c r="T358"/>
      <c r="U358"/>
    </row>
    <row r="359" spans="4:21" x14ac:dyDescent="0.3">
      <c r="D359"/>
      <c r="E359"/>
      <c r="F359"/>
      <c r="T359"/>
      <c r="U359"/>
    </row>
    <row r="360" spans="4:21" x14ac:dyDescent="0.3">
      <c r="D360"/>
      <c r="E360"/>
      <c r="F360"/>
      <c r="T360"/>
      <c r="U360"/>
    </row>
    <row r="361" spans="4:21" x14ac:dyDescent="0.3">
      <c r="D361"/>
      <c r="E361"/>
      <c r="F361"/>
      <c r="T361"/>
      <c r="U361"/>
    </row>
    <row r="362" spans="4:21" x14ac:dyDescent="0.3">
      <c r="D362"/>
      <c r="E362"/>
      <c r="F362"/>
      <c r="T362"/>
      <c r="U362"/>
    </row>
    <row r="363" spans="4:21" x14ac:dyDescent="0.3">
      <c r="D363"/>
      <c r="E363"/>
      <c r="F363"/>
      <c r="T363"/>
      <c r="U363"/>
    </row>
    <row r="364" spans="4:21" x14ac:dyDescent="0.3">
      <c r="D364"/>
      <c r="E364"/>
      <c r="F364"/>
      <c r="T364"/>
      <c r="U364"/>
    </row>
    <row r="365" spans="4:21" x14ac:dyDescent="0.3">
      <c r="D365"/>
      <c r="E365"/>
      <c r="F365"/>
      <c r="T365"/>
      <c r="U365"/>
    </row>
    <row r="366" spans="4:21" x14ac:dyDescent="0.3">
      <c r="D366"/>
      <c r="E366"/>
      <c r="F366"/>
      <c r="T366"/>
      <c r="U366"/>
    </row>
    <row r="367" spans="4:21" x14ac:dyDescent="0.3">
      <c r="D367"/>
      <c r="E367"/>
      <c r="F367"/>
      <c r="T367"/>
      <c r="U367"/>
    </row>
    <row r="368" spans="4:21" x14ac:dyDescent="0.3">
      <c r="D368"/>
      <c r="E368"/>
      <c r="F368"/>
      <c r="T368"/>
      <c r="U368"/>
    </row>
    <row r="369" spans="4:21" x14ac:dyDescent="0.3">
      <c r="D369"/>
      <c r="E369"/>
      <c r="F369"/>
      <c r="T369"/>
      <c r="U369"/>
    </row>
    <row r="370" spans="4:21" x14ac:dyDescent="0.3">
      <c r="D370"/>
      <c r="E370"/>
      <c r="F370"/>
      <c r="T370"/>
      <c r="U370"/>
    </row>
    <row r="371" spans="4:21" x14ac:dyDescent="0.3">
      <c r="D371"/>
      <c r="E371"/>
      <c r="F371"/>
      <c r="T371"/>
      <c r="U371"/>
    </row>
    <row r="372" spans="4:21" x14ac:dyDescent="0.3">
      <c r="D372"/>
      <c r="E372"/>
      <c r="F372"/>
      <c r="T372"/>
      <c r="U372"/>
    </row>
    <row r="373" spans="4:21" x14ac:dyDescent="0.3">
      <c r="D373"/>
      <c r="E373"/>
      <c r="F373"/>
      <c r="T373"/>
      <c r="U373"/>
    </row>
    <row r="374" spans="4:21" x14ac:dyDescent="0.3">
      <c r="D374"/>
      <c r="E374"/>
      <c r="F374"/>
      <c r="T374"/>
      <c r="U374"/>
    </row>
    <row r="375" spans="4:21" x14ac:dyDescent="0.3">
      <c r="D375"/>
      <c r="E375"/>
      <c r="F375"/>
      <c r="T375"/>
      <c r="U375"/>
    </row>
    <row r="376" spans="4:21" x14ac:dyDescent="0.3">
      <c r="D376"/>
      <c r="E376"/>
      <c r="F376"/>
      <c r="T376"/>
      <c r="U376"/>
    </row>
    <row r="377" spans="4:21" x14ac:dyDescent="0.3">
      <c r="D377"/>
      <c r="E377"/>
      <c r="F377"/>
      <c r="T377"/>
      <c r="U377"/>
    </row>
    <row r="378" spans="4:21" x14ac:dyDescent="0.3">
      <c r="D378"/>
      <c r="E378"/>
      <c r="F378"/>
      <c r="T378"/>
      <c r="U378"/>
    </row>
    <row r="379" spans="4:21" x14ac:dyDescent="0.3">
      <c r="D379"/>
      <c r="E379"/>
      <c r="F379"/>
      <c r="T379"/>
      <c r="U379"/>
    </row>
    <row r="380" spans="4:21" x14ac:dyDescent="0.3">
      <c r="D380"/>
      <c r="E380"/>
      <c r="F380"/>
      <c r="T380"/>
      <c r="U380"/>
    </row>
    <row r="381" spans="4:21" x14ac:dyDescent="0.3">
      <c r="D381"/>
      <c r="E381"/>
      <c r="F381"/>
      <c r="T381"/>
      <c r="U381"/>
    </row>
    <row r="382" spans="4:21" x14ac:dyDescent="0.3">
      <c r="D382"/>
      <c r="E382"/>
      <c r="F382"/>
      <c r="T382"/>
      <c r="U382"/>
    </row>
    <row r="383" spans="4:21" x14ac:dyDescent="0.3">
      <c r="D383"/>
      <c r="E383"/>
      <c r="F383"/>
      <c r="T383"/>
      <c r="U383"/>
    </row>
    <row r="384" spans="4:21" x14ac:dyDescent="0.3">
      <c r="D384"/>
      <c r="E384"/>
      <c r="F384"/>
      <c r="T384"/>
      <c r="U384"/>
    </row>
    <row r="385" spans="4:21" x14ac:dyDescent="0.3">
      <c r="D385"/>
      <c r="E385"/>
      <c r="F385"/>
      <c r="T385"/>
      <c r="U385"/>
    </row>
    <row r="386" spans="4:21" x14ac:dyDescent="0.3">
      <c r="D386"/>
      <c r="E386"/>
      <c r="F386"/>
      <c r="T386"/>
      <c r="U386"/>
    </row>
    <row r="387" spans="4:21" x14ac:dyDescent="0.3">
      <c r="D387"/>
      <c r="E387"/>
      <c r="F387"/>
      <c r="T387"/>
      <c r="U387"/>
    </row>
    <row r="388" spans="4:21" x14ac:dyDescent="0.3">
      <c r="D388"/>
      <c r="E388"/>
      <c r="F388"/>
      <c r="T388"/>
      <c r="U388"/>
    </row>
    <row r="389" spans="4:21" x14ac:dyDescent="0.3">
      <c r="D389"/>
      <c r="E389"/>
      <c r="F389"/>
      <c r="T389"/>
      <c r="U389"/>
    </row>
    <row r="390" spans="4:21" x14ac:dyDescent="0.3">
      <c r="D390"/>
      <c r="E390"/>
      <c r="F390"/>
      <c r="T390"/>
      <c r="U390"/>
    </row>
    <row r="391" spans="4:21" x14ac:dyDescent="0.3">
      <c r="D391"/>
      <c r="E391"/>
      <c r="F391"/>
      <c r="T391"/>
      <c r="U391"/>
    </row>
    <row r="392" spans="4:21" x14ac:dyDescent="0.3">
      <c r="D392"/>
      <c r="E392"/>
      <c r="F392"/>
      <c r="T392"/>
      <c r="U392"/>
    </row>
    <row r="393" spans="4:21" x14ac:dyDescent="0.3">
      <c r="D393"/>
      <c r="E393"/>
      <c r="F393"/>
      <c r="T393"/>
      <c r="U393"/>
    </row>
    <row r="394" spans="4:21" x14ac:dyDescent="0.3">
      <c r="D394"/>
      <c r="E394"/>
      <c r="F394"/>
      <c r="T394"/>
      <c r="U394"/>
    </row>
    <row r="395" spans="4:21" x14ac:dyDescent="0.3">
      <c r="D395"/>
      <c r="E395"/>
      <c r="F395"/>
      <c r="T395"/>
      <c r="U395"/>
    </row>
    <row r="396" spans="4:21" x14ac:dyDescent="0.3">
      <c r="D396"/>
      <c r="E396"/>
      <c r="F396"/>
      <c r="T396"/>
      <c r="U396"/>
    </row>
    <row r="397" spans="4:21" x14ac:dyDescent="0.3">
      <c r="D397"/>
      <c r="E397"/>
      <c r="F397"/>
      <c r="T397"/>
      <c r="U397"/>
    </row>
    <row r="398" spans="4:21" x14ac:dyDescent="0.3">
      <c r="D398"/>
      <c r="E398"/>
      <c r="F398"/>
      <c r="T398"/>
      <c r="U398"/>
    </row>
    <row r="399" spans="4:21" x14ac:dyDescent="0.3">
      <c r="D399"/>
      <c r="E399"/>
      <c r="F399"/>
      <c r="T399"/>
      <c r="U399"/>
    </row>
    <row r="400" spans="4:21" x14ac:dyDescent="0.3">
      <c r="D400"/>
      <c r="E400"/>
      <c r="F400"/>
      <c r="T400"/>
      <c r="U400"/>
    </row>
    <row r="401" spans="4:21" x14ac:dyDescent="0.3">
      <c r="D401"/>
      <c r="E401"/>
      <c r="F401"/>
      <c r="T401"/>
      <c r="U401"/>
    </row>
    <row r="402" spans="4:21" x14ac:dyDescent="0.3">
      <c r="D402"/>
      <c r="E402"/>
      <c r="F402"/>
      <c r="T402"/>
      <c r="U402"/>
    </row>
    <row r="403" spans="4:21" x14ac:dyDescent="0.3">
      <c r="D403"/>
      <c r="E403"/>
      <c r="F403"/>
      <c r="T403"/>
      <c r="U403"/>
    </row>
    <row r="404" spans="4:21" x14ac:dyDescent="0.3">
      <c r="D404"/>
      <c r="E404"/>
      <c r="F404"/>
      <c r="T404"/>
      <c r="U404"/>
    </row>
    <row r="405" spans="4:21" x14ac:dyDescent="0.3">
      <c r="D405"/>
      <c r="E405"/>
      <c r="F405"/>
      <c r="T405"/>
      <c r="U405"/>
    </row>
    <row r="406" spans="4:21" x14ac:dyDescent="0.3">
      <c r="D406"/>
      <c r="E406"/>
      <c r="F406"/>
      <c r="T406"/>
      <c r="U406"/>
    </row>
    <row r="407" spans="4:21" x14ac:dyDescent="0.3">
      <c r="D407"/>
      <c r="E407"/>
      <c r="F407"/>
      <c r="T407"/>
      <c r="U407"/>
    </row>
    <row r="408" spans="4:21" x14ac:dyDescent="0.3">
      <c r="D408"/>
      <c r="E408"/>
      <c r="F408"/>
      <c r="T408"/>
      <c r="U408"/>
    </row>
    <row r="409" spans="4:21" x14ac:dyDescent="0.3">
      <c r="D409"/>
      <c r="E409"/>
      <c r="F409"/>
      <c r="T409"/>
      <c r="U409"/>
    </row>
    <row r="410" spans="4:21" x14ac:dyDescent="0.3">
      <c r="D410"/>
      <c r="E410"/>
      <c r="F410"/>
      <c r="T410"/>
      <c r="U410"/>
    </row>
    <row r="411" spans="4:21" x14ac:dyDescent="0.3">
      <c r="D411"/>
      <c r="E411"/>
      <c r="F411"/>
      <c r="T411"/>
      <c r="U411"/>
    </row>
    <row r="412" spans="4:21" x14ac:dyDescent="0.3">
      <c r="D412"/>
      <c r="E412"/>
      <c r="F412"/>
      <c r="T412"/>
      <c r="U412"/>
    </row>
    <row r="413" spans="4:21" x14ac:dyDescent="0.3">
      <c r="D413"/>
      <c r="E413"/>
      <c r="F413"/>
      <c r="T413"/>
      <c r="U413"/>
    </row>
    <row r="414" spans="4:21" x14ac:dyDescent="0.3">
      <c r="D414"/>
      <c r="E414"/>
      <c r="F414"/>
      <c r="T414"/>
      <c r="U414"/>
    </row>
    <row r="415" spans="4:21" x14ac:dyDescent="0.3">
      <c r="D415"/>
      <c r="E415"/>
      <c r="F415"/>
      <c r="T415"/>
      <c r="U415"/>
    </row>
    <row r="416" spans="4:21" x14ac:dyDescent="0.3">
      <c r="D416"/>
      <c r="E416"/>
      <c r="F416"/>
      <c r="T416"/>
      <c r="U416"/>
    </row>
    <row r="417" spans="4:21" x14ac:dyDescent="0.3">
      <c r="D417"/>
      <c r="E417"/>
      <c r="F417"/>
      <c r="T417"/>
      <c r="U417"/>
    </row>
    <row r="418" spans="4:21" x14ac:dyDescent="0.3">
      <c r="D418"/>
      <c r="E418"/>
      <c r="F418"/>
      <c r="T418"/>
      <c r="U418"/>
    </row>
    <row r="419" spans="4:21" x14ac:dyDescent="0.3">
      <c r="D419"/>
      <c r="E419"/>
      <c r="F419"/>
      <c r="T419"/>
      <c r="U419"/>
    </row>
    <row r="420" spans="4:21" x14ac:dyDescent="0.3">
      <c r="D420"/>
      <c r="E420"/>
      <c r="F420"/>
      <c r="T420"/>
      <c r="U420"/>
    </row>
    <row r="421" spans="4:21" x14ac:dyDescent="0.3">
      <c r="D421"/>
      <c r="E421"/>
      <c r="F421"/>
      <c r="T421"/>
      <c r="U421"/>
    </row>
    <row r="422" spans="4:21" x14ac:dyDescent="0.3">
      <c r="D422"/>
      <c r="E422"/>
      <c r="F422"/>
      <c r="T422"/>
      <c r="U422"/>
    </row>
    <row r="423" spans="4:21" x14ac:dyDescent="0.3">
      <c r="D423"/>
      <c r="E423"/>
      <c r="F423"/>
      <c r="T423"/>
      <c r="U423"/>
    </row>
    <row r="424" spans="4:21" x14ac:dyDescent="0.3">
      <c r="D424"/>
      <c r="E424"/>
      <c r="F424"/>
      <c r="T424"/>
      <c r="U424"/>
    </row>
    <row r="425" spans="4:21" x14ac:dyDescent="0.3">
      <c r="D425"/>
      <c r="E425"/>
      <c r="F425"/>
      <c r="T425"/>
      <c r="U425"/>
    </row>
    <row r="426" spans="4:21" x14ac:dyDescent="0.3">
      <c r="D426"/>
      <c r="E426"/>
      <c r="F426"/>
      <c r="T426"/>
      <c r="U426"/>
    </row>
    <row r="427" spans="4:21" x14ac:dyDescent="0.3">
      <c r="D427"/>
      <c r="E427"/>
      <c r="F427"/>
      <c r="T427"/>
      <c r="U427"/>
    </row>
    <row r="428" spans="4:21" x14ac:dyDescent="0.3">
      <c r="D428"/>
      <c r="E428"/>
      <c r="F428"/>
      <c r="T428"/>
      <c r="U428"/>
    </row>
    <row r="429" spans="4:21" x14ac:dyDescent="0.3">
      <c r="D429"/>
      <c r="E429"/>
      <c r="F429"/>
      <c r="T429"/>
      <c r="U429"/>
    </row>
    <row r="430" spans="4:21" x14ac:dyDescent="0.3">
      <c r="D430"/>
      <c r="E430"/>
      <c r="F430"/>
      <c r="T430"/>
      <c r="U430"/>
    </row>
    <row r="431" spans="4:21" x14ac:dyDescent="0.3">
      <c r="D431"/>
      <c r="E431"/>
      <c r="F431"/>
      <c r="T431"/>
      <c r="U431"/>
    </row>
    <row r="432" spans="4:21" x14ac:dyDescent="0.3">
      <c r="D432"/>
      <c r="E432"/>
      <c r="F432"/>
      <c r="T432"/>
      <c r="U432"/>
    </row>
    <row r="433" spans="4:21" x14ac:dyDescent="0.3">
      <c r="D433"/>
      <c r="E433"/>
      <c r="F433"/>
      <c r="T433"/>
      <c r="U433"/>
    </row>
    <row r="434" spans="4:21" x14ac:dyDescent="0.3">
      <c r="D434"/>
      <c r="E434"/>
      <c r="F434"/>
      <c r="T434"/>
      <c r="U434"/>
    </row>
    <row r="435" spans="4:21" x14ac:dyDescent="0.3">
      <c r="D435"/>
      <c r="E435"/>
      <c r="F435"/>
      <c r="T435"/>
      <c r="U435"/>
    </row>
    <row r="436" spans="4:21" x14ac:dyDescent="0.3">
      <c r="D436"/>
      <c r="E436"/>
      <c r="F436"/>
      <c r="T436"/>
      <c r="U436"/>
    </row>
    <row r="437" spans="4:21" x14ac:dyDescent="0.3">
      <c r="D437"/>
      <c r="E437"/>
      <c r="F437"/>
      <c r="T437"/>
      <c r="U437"/>
    </row>
    <row r="438" spans="4:21" x14ac:dyDescent="0.3">
      <c r="D438"/>
      <c r="E438"/>
      <c r="F438"/>
      <c r="T438"/>
      <c r="U438"/>
    </row>
    <row r="439" spans="4:21" x14ac:dyDescent="0.3">
      <c r="D439"/>
      <c r="E439"/>
      <c r="F439"/>
      <c r="T439"/>
      <c r="U439"/>
    </row>
    <row r="440" spans="4:21" x14ac:dyDescent="0.3">
      <c r="D440"/>
      <c r="E440"/>
      <c r="F440"/>
      <c r="T440"/>
      <c r="U440"/>
    </row>
    <row r="441" spans="4:21" x14ac:dyDescent="0.3">
      <c r="D441"/>
      <c r="E441"/>
      <c r="F441"/>
      <c r="T441"/>
      <c r="U441"/>
    </row>
    <row r="442" spans="4:21" x14ac:dyDescent="0.3">
      <c r="D442"/>
      <c r="E442"/>
      <c r="F442"/>
      <c r="T442"/>
      <c r="U442"/>
    </row>
    <row r="443" spans="4:21" x14ac:dyDescent="0.3">
      <c r="D443"/>
      <c r="E443"/>
      <c r="F443"/>
      <c r="T443"/>
      <c r="U443"/>
    </row>
    <row r="444" spans="4:21" x14ac:dyDescent="0.3">
      <c r="D444"/>
      <c r="E444"/>
      <c r="F444"/>
      <c r="T444"/>
      <c r="U444"/>
    </row>
    <row r="445" spans="4:21" x14ac:dyDescent="0.3">
      <c r="D445"/>
      <c r="E445"/>
      <c r="F445"/>
      <c r="T445"/>
      <c r="U445"/>
    </row>
    <row r="446" spans="4:21" x14ac:dyDescent="0.3">
      <c r="D446"/>
      <c r="E446"/>
      <c r="F446"/>
      <c r="T446"/>
      <c r="U446"/>
    </row>
    <row r="447" spans="4:21" x14ac:dyDescent="0.3">
      <c r="D447"/>
      <c r="E447"/>
      <c r="F447"/>
      <c r="T447"/>
      <c r="U447"/>
    </row>
    <row r="448" spans="4:21" x14ac:dyDescent="0.3">
      <c r="D448"/>
      <c r="E448"/>
      <c r="F448"/>
      <c r="T448"/>
      <c r="U448"/>
    </row>
    <row r="449" spans="4:21" x14ac:dyDescent="0.3">
      <c r="D449"/>
      <c r="E449"/>
      <c r="F449"/>
      <c r="T449"/>
      <c r="U449"/>
    </row>
    <row r="450" spans="4:21" x14ac:dyDescent="0.3">
      <c r="D450"/>
      <c r="E450"/>
      <c r="F450"/>
      <c r="T450"/>
      <c r="U450"/>
    </row>
    <row r="451" spans="4:21" x14ac:dyDescent="0.3">
      <c r="D451"/>
      <c r="E451"/>
      <c r="F451"/>
      <c r="T451"/>
      <c r="U451"/>
    </row>
    <row r="452" spans="4:21" x14ac:dyDescent="0.3">
      <c r="D452"/>
      <c r="E452"/>
      <c r="F452"/>
      <c r="T452"/>
      <c r="U452"/>
    </row>
    <row r="453" spans="4:21" x14ac:dyDescent="0.3">
      <c r="D453"/>
      <c r="E453"/>
      <c r="F453"/>
      <c r="T453"/>
      <c r="U453"/>
    </row>
    <row r="454" spans="4:21" x14ac:dyDescent="0.3">
      <c r="D454"/>
      <c r="E454"/>
      <c r="F454"/>
      <c r="T454"/>
      <c r="U454"/>
    </row>
    <row r="455" spans="4:21" x14ac:dyDescent="0.3">
      <c r="D455"/>
      <c r="E455"/>
      <c r="F455"/>
      <c r="T455"/>
      <c r="U455"/>
    </row>
    <row r="456" spans="4:21" x14ac:dyDescent="0.3">
      <c r="D456"/>
      <c r="E456"/>
      <c r="F456"/>
      <c r="T456"/>
      <c r="U456"/>
    </row>
    <row r="457" spans="4:21" x14ac:dyDescent="0.3">
      <c r="D457"/>
      <c r="E457"/>
      <c r="F457"/>
      <c r="T457"/>
      <c r="U457"/>
    </row>
    <row r="458" spans="4:21" x14ac:dyDescent="0.3">
      <c r="D458"/>
      <c r="E458"/>
      <c r="F458"/>
      <c r="T458"/>
      <c r="U458"/>
    </row>
    <row r="459" spans="4:21" x14ac:dyDescent="0.3">
      <c r="D459"/>
      <c r="E459"/>
      <c r="F459"/>
      <c r="T459"/>
      <c r="U459"/>
    </row>
    <row r="460" spans="4:21" x14ac:dyDescent="0.3">
      <c r="D460"/>
      <c r="E460"/>
      <c r="F460"/>
      <c r="T460"/>
      <c r="U460"/>
    </row>
    <row r="461" spans="4:21" x14ac:dyDescent="0.3">
      <c r="D461"/>
      <c r="E461"/>
      <c r="F461"/>
      <c r="T461"/>
      <c r="U461"/>
    </row>
    <row r="462" spans="4:21" x14ac:dyDescent="0.3">
      <c r="D462"/>
      <c r="E462"/>
      <c r="F462"/>
      <c r="T462"/>
      <c r="U462"/>
    </row>
    <row r="463" spans="4:21" x14ac:dyDescent="0.3">
      <c r="D463"/>
      <c r="E463"/>
      <c r="F463"/>
      <c r="T463"/>
      <c r="U463"/>
    </row>
    <row r="464" spans="4:21" x14ac:dyDescent="0.3">
      <c r="D464"/>
      <c r="E464"/>
      <c r="F464"/>
      <c r="T464"/>
      <c r="U464"/>
    </row>
    <row r="465" spans="4:21" x14ac:dyDescent="0.3">
      <c r="D465"/>
      <c r="E465"/>
      <c r="F465"/>
      <c r="T465"/>
      <c r="U465"/>
    </row>
    <row r="466" spans="4:21" x14ac:dyDescent="0.3">
      <c r="D466"/>
      <c r="E466"/>
      <c r="F466"/>
      <c r="T466"/>
      <c r="U466"/>
    </row>
    <row r="467" spans="4:21" x14ac:dyDescent="0.3">
      <c r="D467"/>
      <c r="E467"/>
      <c r="F467"/>
      <c r="T467"/>
      <c r="U467"/>
    </row>
    <row r="468" spans="4:21" x14ac:dyDescent="0.3">
      <c r="D468"/>
      <c r="E468"/>
      <c r="F468"/>
      <c r="T468"/>
      <c r="U468"/>
    </row>
    <row r="469" spans="4:21" x14ac:dyDescent="0.3">
      <c r="D469"/>
      <c r="E469"/>
      <c r="F469"/>
      <c r="T469"/>
      <c r="U469"/>
    </row>
    <row r="470" spans="4:21" x14ac:dyDescent="0.3">
      <c r="D470"/>
      <c r="E470"/>
      <c r="F470"/>
      <c r="T470"/>
      <c r="U470"/>
    </row>
    <row r="471" spans="4:21" x14ac:dyDescent="0.3">
      <c r="D471"/>
      <c r="E471"/>
      <c r="F471"/>
      <c r="T471"/>
      <c r="U471"/>
    </row>
    <row r="472" spans="4:21" x14ac:dyDescent="0.3">
      <c r="D472"/>
      <c r="E472"/>
      <c r="F472"/>
      <c r="T472"/>
      <c r="U472"/>
    </row>
    <row r="473" spans="4:21" x14ac:dyDescent="0.3">
      <c r="D473"/>
      <c r="E473"/>
      <c r="F473"/>
      <c r="T473"/>
      <c r="U473"/>
    </row>
    <row r="474" spans="4:21" x14ac:dyDescent="0.3">
      <c r="D474"/>
      <c r="E474"/>
      <c r="F474"/>
      <c r="T474"/>
      <c r="U474"/>
    </row>
    <row r="475" spans="4:21" x14ac:dyDescent="0.3">
      <c r="D475"/>
      <c r="E475"/>
      <c r="F475"/>
      <c r="T475"/>
      <c r="U475"/>
    </row>
    <row r="476" spans="4:21" x14ac:dyDescent="0.3">
      <c r="D476"/>
      <c r="E476"/>
      <c r="F476"/>
      <c r="T476"/>
      <c r="U476"/>
    </row>
    <row r="477" spans="4:21" x14ac:dyDescent="0.3">
      <c r="D477"/>
      <c r="E477"/>
      <c r="F477"/>
      <c r="T477"/>
      <c r="U477"/>
    </row>
    <row r="478" spans="4:21" x14ac:dyDescent="0.3">
      <c r="D478"/>
      <c r="E478"/>
      <c r="F478"/>
      <c r="T478"/>
      <c r="U478"/>
    </row>
    <row r="479" spans="4:21" x14ac:dyDescent="0.3">
      <c r="D479"/>
      <c r="E479"/>
      <c r="F479"/>
      <c r="T479"/>
      <c r="U479"/>
    </row>
    <row r="480" spans="4:21" x14ac:dyDescent="0.3">
      <c r="D480"/>
      <c r="E480"/>
      <c r="F480"/>
      <c r="T480"/>
      <c r="U480"/>
    </row>
    <row r="481" spans="4:21" x14ac:dyDescent="0.3">
      <c r="D481"/>
      <c r="E481"/>
      <c r="F481"/>
      <c r="T481"/>
      <c r="U481"/>
    </row>
    <row r="482" spans="4:21" x14ac:dyDescent="0.3">
      <c r="D482"/>
      <c r="E482"/>
      <c r="F482"/>
      <c r="T482"/>
      <c r="U482"/>
    </row>
    <row r="483" spans="4:21" x14ac:dyDescent="0.3">
      <c r="D483"/>
      <c r="E483"/>
      <c r="F483"/>
      <c r="T483"/>
      <c r="U483"/>
    </row>
    <row r="484" spans="4:21" x14ac:dyDescent="0.3">
      <c r="D484"/>
      <c r="E484"/>
      <c r="F484"/>
      <c r="T484"/>
      <c r="U484"/>
    </row>
    <row r="485" spans="4:21" x14ac:dyDescent="0.3">
      <c r="D485"/>
      <c r="E485"/>
      <c r="F485"/>
      <c r="T485"/>
      <c r="U485"/>
    </row>
    <row r="486" spans="4:21" x14ac:dyDescent="0.3">
      <c r="D486"/>
      <c r="E486"/>
      <c r="F486"/>
      <c r="T486"/>
      <c r="U486"/>
    </row>
    <row r="487" spans="4:21" x14ac:dyDescent="0.3">
      <c r="D487"/>
      <c r="E487"/>
      <c r="F487"/>
      <c r="T487"/>
      <c r="U487"/>
    </row>
    <row r="488" spans="4:21" x14ac:dyDescent="0.3">
      <c r="D488"/>
      <c r="E488"/>
      <c r="F488"/>
      <c r="T488"/>
      <c r="U488"/>
    </row>
    <row r="489" spans="4:21" x14ac:dyDescent="0.3">
      <c r="D489"/>
      <c r="E489"/>
      <c r="F489"/>
      <c r="T489"/>
      <c r="U489"/>
    </row>
    <row r="490" spans="4:21" x14ac:dyDescent="0.3">
      <c r="D490"/>
      <c r="E490"/>
      <c r="F490"/>
      <c r="T490"/>
      <c r="U490"/>
    </row>
    <row r="491" spans="4:21" x14ac:dyDescent="0.3">
      <c r="D491"/>
      <c r="E491"/>
      <c r="F491"/>
      <c r="T491"/>
      <c r="U491"/>
    </row>
    <row r="492" spans="4:21" x14ac:dyDescent="0.3">
      <c r="D492"/>
      <c r="E492"/>
      <c r="F492"/>
      <c r="T492"/>
      <c r="U492"/>
    </row>
    <row r="493" spans="4:21" x14ac:dyDescent="0.3">
      <c r="D493"/>
      <c r="E493"/>
      <c r="F493"/>
      <c r="T493"/>
      <c r="U493"/>
    </row>
    <row r="494" spans="4:21" x14ac:dyDescent="0.3">
      <c r="D494"/>
      <c r="E494"/>
      <c r="F494"/>
      <c r="T494"/>
      <c r="U494"/>
    </row>
    <row r="495" spans="4:21" x14ac:dyDescent="0.3">
      <c r="D495"/>
      <c r="E495"/>
      <c r="F495"/>
      <c r="T495"/>
      <c r="U495"/>
    </row>
    <row r="496" spans="4:21" x14ac:dyDescent="0.3">
      <c r="D496"/>
      <c r="E496"/>
      <c r="F496"/>
      <c r="T496"/>
      <c r="U496"/>
    </row>
    <row r="497" spans="4:21" x14ac:dyDescent="0.3">
      <c r="D497"/>
      <c r="E497"/>
      <c r="F497"/>
      <c r="T497"/>
      <c r="U497"/>
    </row>
    <row r="498" spans="4:21" x14ac:dyDescent="0.3">
      <c r="D498"/>
      <c r="E498"/>
      <c r="F498"/>
      <c r="T498"/>
      <c r="U498"/>
    </row>
    <row r="499" spans="4:21" x14ac:dyDescent="0.3">
      <c r="D499"/>
      <c r="E499"/>
      <c r="F499"/>
      <c r="T499"/>
      <c r="U499"/>
    </row>
    <row r="500" spans="4:21" x14ac:dyDescent="0.3">
      <c r="D500"/>
      <c r="E500"/>
      <c r="F500"/>
      <c r="T500"/>
      <c r="U500"/>
    </row>
    <row r="501" spans="4:21" x14ac:dyDescent="0.3">
      <c r="D501"/>
      <c r="E501"/>
      <c r="F501"/>
      <c r="T501"/>
      <c r="U501"/>
    </row>
    <row r="502" spans="4:21" x14ac:dyDescent="0.3">
      <c r="D502"/>
      <c r="E502"/>
      <c r="F502"/>
      <c r="T502"/>
      <c r="U502"/>
    </row>
    <row r="503" spans="4:21" x14ac:dyDescent="0.3">
      <c r="D503"/>
      <c r="E503"/>
      <c r="F503"/>
      <c r="T503"/>
      <c r="U503"/>
    </row>
    <row r="504" spans="4:21" x14ac:dyDescent="0.3">
      <c r="D504"/>
      <c r="E504"/>
      <c r="F504"/>
      <c r="T504"/>
      <c r="U504"/>
    </row>
    <row r="505" spans="4:21" x14ac:dyDescent="0.3">
      <c r="D505"/>
      <c r="E505"/>
      <c r="F505"/>
      <c r="T505"/>
      <c r="U505"/>
    </row>
    <row r="506" spans="4:21" x14ac:dyDescent="0.3">
      <c r="D506"/>
      <c r="E506"/>
      <c r="F506"/>
      <c r="T506"/>
      <c r="U506"/>
    </row>
    <row r="507" spans="4:21" x14ac:dyDescent="0.3">
      <c r="D507"/>
      <c r="E507"/>
      <c r="F507"/>
      <c r="T507"/>
      <c r="U507"/>
    </row>
    <row r="508" spans="4:21" x14ac:dyDescent="0.3">
      <c r="D508"/>
      <c r="E508"/>
      <c r="F508"/>
      <c r="T508"/>
      <c r="U508"/>
    </row>
    <row r="509" spans="4:21" x14ac:dyDescent="0.3">
      <c r="D509"/>
      <c r="E509"/>
      <c r="F509"/>
      <c r="T509"/>
      <c r="U509"/>
    </row>
    <row r="510" spans="4:21" x14ac:dyDescent="0.3">
      <c r="D510"/>
      <c r="E510"/>
      <c r="F510"/>
      <c r="T510"/>
      <c r="U510"/>
    </row>
    <row r="511" spans="4:21" x14ac:dyDescent="0.3">
      <c r="D511"/>
      <c r="E511"/>
      <c r="F511"/>
      <c r="T511"/>
      <c r="U511"/>
    </row>
    <row r="512" spans="4:21" x14ac:dyDescent="0.3">
      <c r="D512"/>
      <c r="E512"/>
      <c r="F512"/>
      <c r="T512"/>
      <c r="U512"/>
    </row>
    <row r="513" spans="4:21" x14ac:dyDescent="0.3">
      <c r="D513"/>
      <c r="E513"/>
      <c r="F513"/>
      <c r="T513"/>
      <c r="U513"/>
    </row>
    <row r="514" spans="4:21" x14ac:dyDescent="0.3">
      <c r="D514"/>
      <c r="E514"/>
      <c r="F514"/>
      <c r="T514"/>
      <c r="U514"/>
    </row>
    <row r="515" spans="4:21" x14ac:dyDescent="0.3">
      <c r="D515"/>
      <c r="E515"/>
      <c r="F515"/>
      <c r="T515"/>
      <c r="U515"/>
    </row>
    <row r="516" spans="4:21" x14ac:dyDescent="0.3">
      <c r="D516"/>
      <c r="E516"/>
      <c r="F516"/>
      <c r="T516"/>
      <c r="U516"/>
    </row>
    <row r="517" spans="4:21" x14ac:dyDescent="0.3">
      <c r="D517"/>
      <c r="E517"/>
      <c r="F517"/>
      <c r="T517"/>
      <c r="U517"/>
    </row>
    <row r="518" spans="4:21" x14ac:dyDescent="0.3">
      <c r="D518"/>
      <c r="E518"/>
      <c r="F518"/>
      <c r="T518"/>
      <c r="U518"/>
    </row>
    <row r="519" spans="4:21" x14ac:dyDescent="0.3">
      <c r="D519"/>
      <c r="E519"/>
      <c r="F519"/>
      <c r="T519"/>
      <c r="U519"/>
    </row>
    <row r="520" spans="4:21" x14ac:dyDescent="0.3">
      <c r="D520"/>
      <c r="E520"/>
      <c r="F520"/>
      <c r="T520"/>
      <c r="U520"/>
    </row>
    <row r="521" spans="4:21" x14ac:dyDescent="0.3">
      <c r="D521"/>
      <c r="E521"/>
      <c r="F521"/>
      <c r="T521"/>
      <c r="U521"/>
    </row>
    <row r="522" spans="4:21" x14ac:dyDescent="0.3">
      <c r="D522"/>
      <c r="E522"/>
      <c r="F522"/>
      <c r="T522"/>
      <c r="U522"/>
    </row>
    <row r="523" spans="4:21" x14ac:dyDescent="0.3">
      <c r="D523"/>
      <c r="E523"/>
      <c r="F523"/>
      <c r="T523"/>
      <c r="U523"/>
    </row>
    <row r="524" spans="4:21" x14ac:dyDescent="0.3">
      <c r="D524"/>
      <c r="E524"/>
      <c r="F524"/>
      <c r="T524"/>
      <c r="U524"/>
    </row>
    <row r="525" spans="4:21" x14ac:dyDescent="0.3">
      <c r="D525"/>
      <c r="E525"/>
      <c r="F525"/>
      <c r="T525"/>
      <c r="U525"/>
    </row>
    <row r="526" spans="4:21" x14ac:dyDescent="0.3">
      <c r="D526"/>
      <c r="E526"/>
      <c r="F526"/>
      <c r="T526"/>
      <c r="U526"/>
    </row>
    <row r="527" spans="4:21" x14ac:dyDescent="0.3">
      <c r="D527"/>
      <c r="E527"/>
      <c r="F527"/>
      <c r="T527"/>
      <c r="U527"/>
    </row>
    <row r="528" spans="4:21" x14ac:dyDescent="0.3">
      <c r="D528"/>
      <c r="E528"/>
      <c r="F528"/>
      <c r="T528"/>
      <c r="U528"/>
    </row>
    <row r="529" spans="4:21" x14ac:dyDescent="0.3">
      <c r="D529"/>
      <c r="E529"/>
      <c r="F529"/>
      <c r="T529"/>
      <c r="U529"/>
    </row>
    <row r="530" spans="4:21" x14ac:dyDescent="0.3">
      <c r="D530"/>
      <c r="E530"/>
      <c r="F530"/>
      <c r="T530"/>
      <c r="U530"/>
    </row>
    <row r="531" spans="4:21" x14ac:dyDescent="0.3">
      <c r="D531"/>
      <c r="E531"/>
      <c r="F531"/>
      <c r="T531"/>
      <c r="U531"/>
    </row>
    <row r="532" spans="4:21" x14ac:dyDescent="0.3">
      <c r="D532"/>
      <c r="E532"/>
      <c r="F532"/>
      <c r="T532"/>
      <c r="U532"/>
    </row>
    <row r="533" spans="4:21" x14ac:dyDescent="0.3">
      <c r="D533"/>
      <c r="E533"/>
      <c r="F533"/>
      <c r="T533"/>
      <c r="U533"/>
    </row>
    <row r="534" spans="4:21" x14ac:dyDescent="0.3">
      <c r="D534"/>
      <c r="E534"/>
      <c r="F534"/>
      <c r="T534"/>
      <c r="U534"/>
    </row>
    <row r="535" spans="4:21" x14ac:dyDescent="0.3">
      <c r="D535"/>
      <c r="E535"/>
      <c r="F535"/>
      <c r="T535"/>
      <c r="U535"/>
    </row>
    <row r="536" spans="4:21" x14ac:dyDescent="0.3">
      <c r="D536"/>
      <c r="E536"/>
      <c r="F536"/>
      <c r="T536"/>
      <c r="U536"/>
    </row>
    <row r="537" spans="4:21" x14ac:dyDescent="0.3">
      <c r="D537"/>
      <c r="E537"/>
      <c r="F537"/>
      <c r="T537"/>
      <c r="U537"/>
    </row>
    <row r="538" spans="4:21" x14ac:dyDescent="0.3">
      <c r="D538"/>
      <c r="E538"/>
      <c r="F538"/>
      <c r="T538"/>
      <c r="U538"/>
    </row>
    <row r="539" spans="4:21" x14ac:dyDescent="0.3">
      <c r="D539"/>
      <c r="E539"/>
      <c r="F539"/>
      <c r="T539"/>
      <c r="U539"/>
    </row>
    <row r="540" spans="4:21" x14ac:dyDescent="0.3">
      <c r="D540"/>
      <c r="E540"/>
      <c r="F540"/>
      <c r="T540"/>
      <c r="U540"/>
    </row>
    <row r="541" spans="4:21" x14ac:dyDescent="0.3">
      <c r="D541"/>
      <c r="E541"/>
      <c r="F541"/>
      <c r="T541"/>
      <c r="U541"/>
    </row>
    <row r="542" spans="4:21" x14ac:dyDescent="0.3">
      <c r="D542"/>
      <c r="E542"/>
      <c r="F542"/>
      <c r="T542"/>
      <c r="U542"/>
    </row>
    <row r="543" spans="4:21" x14ac:dyDescent="0.3">
      <c r="D543"/>
      <c r="E543"/>
      <c r="F543"/>
      <c r="T543"/>
      <c r="U543"/>
    </row>
    <row r="544" spans="4:21" x14ac:dyDescent="0.3">
      <c r="D544"/>
      <c r="E544"/>
      <c r="F544"/>
      <c r="T544"/>
      <c r="U544"/>
    </row>
    <row r="545" spans="4:21" x14ac:dyDescent="0.3">
      <c r="D545"/>
      <c r="E545"/>
      <c r="F545"/>
      <c r="T545"/>
      <c r="U545"/>
    </row>
    <row r="546" spans="4:21" x14ac:dyDescent="0.3">
      <c r="D546"/>
      <c r="E546"/>
      <c r="F546"/>
      <c r="T546"/>
      <c r="U546"/>
    </row>
    <row r="547" spans="4:21" x14ac:dyDescent="0.3">
      <c r="D547"/>
      <c r="E547"/>
      <c r="F547"/>
      <c r="T547"/>
      <c r="U547"/>
    </row>
    <row r="548" spans="4:21" x14ac:dyDescent="0.3">
      <c r="D548"/>
      <c r="E548"/>
      <c r="F548"/>
      <c r="T548"/>
      <c r="U548"/>
    </row>
    <row r="549" spans="4:21" x14ac:dyDescent="0.3">
      <c r="D549"/>
      <c r="E549"/>
      <c r="F549"/>
      <c r="T549"/>
      <c r="U549"/>
    </row>
    <row r="550" spans="4:21" x14ac:dyDescent="0.3">
      <c r="D550"/>
      <c r="E550"/>
      <c r="F550"/>
      <c r="T550"/>
      <c r="U550"/>
    </row>
    <row r="551" spans="4:21" x14ac:dyDescent="0.3">
      <c r="D551"/>
      <c r="E551"/>
      <c r="F551"/>
      <c r="T551"/>
      <c r="U551"/>
    </row>
    <row r="552" spans="4:21" x14ac:dyDescent="0.3">
      <c r="D552"/>
      <c r="E552"/>
      <c r="F552"/>
      <c r="T552"/>
      <c r="U552"/>
    </row>
    <row r="553" spans="4:21" x14ac:dyDescent="0.3">
      <c r="D553"/>
      <c r="E553"/>
      <c r="F553"/>
      <c r="T553"/>
      <c r="U553"/>
    </row>
    <row r="554" spans="4:21" x14ac:dyDescent="0.3">
      <c r="D554"/>
      <c r="E554"/>
      <c r="F554"/>
      <c r="T554"/>
      <c r="U554"/>
    </row>
    <row r="555" spans="4:21" x14ac:dyDescent="0.3">
      <c r="D555"/>
      <c r="E555"/>
      <c r="F555"/>
      <c r="T555"/>
      <c r="U555"/>
    </row>
    <row r="556" spans="4:21" x14ac:dyDescent="0.3">
      <c r="D556"/>
      <c r="E556"/>
      <c r="F556"/>
      <c r="T556"/>
      <c r="U556"/>
    </row>
    <row r="557" spans="4:21" x14ac:dyDescent="0.3">
      <c r="D557"/>
      <c r="E557"/>
      <c r="F557"/>
      <c r="T557"/>
      <c r="U557"/>
    </row>
    <row r="558" spans="4:21" x14ac:dyDescent="0.3">
      <c r="D558"/>
      <c r="E558"/>
      <c r="F558"/>
      <c r="T558"/>
      <c r="U558"/>
    </row>
    <row r="559" spans="4:21" x14ac:dyDescent="0.3">
      <c r="D559"/>
      <c r="E559"/>
      <c r="F559"/>
      <c r="T559"/>
      <c r="U559"/>
    </row>
    <row r="560" spans="4:21" x14ac:dyDescent="0.3">
      <c r="D560"/>
      <c r="E560"/>
      <c r="F560"/>
      <c r="T560"/>
      <c r="U560"/>
    </row>
    <row r="561" spans="4:21" x14ac:dyDescent="0.3">
      <c r="D561"/>
      <c r="E561"/>
      <c r="F561"/>
      <c r="T561"/>
      <c r="U561"/>
    </row>
    <row r="562" spans="4:21" x14ac:dyDescent="0.3">
      <c r="D562"/>
      <c r="E562"/>
      <c r="F562"/>
      <c r="T562"/>
      <c r="U562"/>
    </row>
    <row r="563" spans="4:21" x14ac:dyDescent="0.3">
      <c r="D563"/>
      <c r="E563"/>
      <c r="F563"/>
      <c r="T563"/>
      <c r="U563"/>
    </row>
    <row r="564" spans="4:21" x14ac:dyDescent="0.3">
      <c r="D564"/>
      <c r="E564"/>
      <c r="F564"/>
      <c r="T564"/>
      <c r="U564"/>
    </row>
    <row r="565" spans="4:21" x14ac:dyDescent="0.3">
      <c r="D565"/>
      <c r="E565"/>
      <c r="F565"/>
      <c r="T565"/>
      <c r="U565"/>
    </row>
    <row r="566" spans="4:21" x14ac:dyDescent="0.3">
      <c r="D566"/>
      <c r="E566"/>
      <c r="F566"/>
      <c r="T566"/>
      <c r="U566"/>
    </row>
    <row r="567" spans="4:21" x14ac:dyDescent="0.3">
      <c r="D567"/>
      <c r="E567"/>
      <c r="F567"/>
      <c r="T567"/>
      <c r="U567"/>
    </row>
    <row r="568" spans="4:21" x14ac:dyDescent="0.3">
      <c r="D568"/>
      <c r="E568"/>
      <c r="F568"/>
      <c r="T568"/>
      <c r="U568"/>
    </row>
    <row r="569" spans="4:21" x14ac:dyDescent="0.3">
      <c r="D569"/>
      <c r="E569"/>
      <c r="F569"/>
      <c r="T569"/>
      <c r="U569"/>
    </row>
    <row r="570" spans="4:21" x14ac:dyDescent="0.3">
      <c r="D570"/>
      <c r="E570"/>
      <c r="F570"/>
      <c r="T570"/>
      <c r="U570"/>
    </row>
    <row r="571" spans="4:21" x14ac:dyDescent="0.3">
      <c r="D571"/>
      <c r="E571"/>
      <c r="F571"/>
      <c r="T571"/>
      <c r="U571"/>
    </row>
    <row r="572" spans="4:21" x14ac:dyDescent="0.3">
      <c r="D572"/>
      <c r="E572"/>
      <c r="F572"/>
      <c r="T572"/>
      <c r="U572"/>
    </row>
    <row r="573" spans="4:21" x14ac:dyDescent="0.3">
      <c r="D573"/>
      <c r="E573"/>
      <c r="F573"/>
      <c r="T573"/>
      <c r="U573"/>
    </row>
    <row r="574" spans="4:21" x14ac:dyDescent="0.3">
      <c r="D574"/>
      <c r="E574"/>
      <c r="F574"/>
      <c r="T574"/>
      <c r="U574"/>
    </row>
    <row r="575" spans="4:21" x14ac:dyDescent="0.3">
      <c r="D575"/>
      <c r="E575"/>
      <c r="F575"/>
      <c r="T575"/>
      <c r="U575"/>
    </row>
    <row r="576" spans="4:21" x14ac:dyDescent="0.3">
      <c r="D576"/>
      <c r="E576"/>
      <c r="F576"/>
      <c r="T576"/>
      <c r="U576"/>
    </row>
    <row r="577" spans="4:21" x14ac:dyDescent="0.3">
      <c r="D577"/>
      <c r="E577"/>
      <c r="F577"/>
      <c r="T577"/>
      <c r="U577"/>
    </row>
    <row r="578" spans="4:21" x14ac:dyDescent="0.3">
      <c r="D578"/>
      <c r="E578"/>
      <c r="F578"/>
      <c r="T578"/>
      <c r="U578"/>
    </row>
    <row r="579" spans="4:21" x14ac:dyDescent="0.3">
      <c r="D579"/>
      <c r="E579"/>
      <c r="F579"/>
      <c r="T579"/>
      <c r="U579"/>
    </row>
    <row r="580" spans="4:21" x14ac:dyDescent="0.3">
      <c r="D580"/>
      <c r="E580"/>
      <c r="F580"/>
      <c r="T580"/>
      <c r="U580"/>
    </row>
    <row r="581" spans="4:21" x14ac:dyDescent="0.3">
      <c r="D581"/>
      <c r="E581"/>
      <c r="F581"/>
      <c r="T581"/>
      <c r="U581"/>
    </row>
    <row r="582" spans="4:21" x14ac:dyDescent="0.3">
      <c r="D582"/>
      <c r="E582"/>
      <c r="F582"/>
      <c r="T582"/>
      <c r="U582"/>
    </row>
    <row r="583" spans="4:21" x14ac:dyDescent="0.3">
      <c r="D583"/>
      <c r="E583"/>
      <c r="F583"/>
      <c r="T583"/>
      <c r="U583"/>
    </row>
    <row r="584" spans="4:21" x14ac:dyDescent="0.3">
      <c r="D584"/>
      <c r="E584"/>
      <c r="F584"/>
      <c r="T584"/>
      <c r="U584"/>
    </row>
    <row r="585" spans="4:21" x14ac:dyDescent="0.3">
      <c r="D585"/>
      <c r="E585"/>
      <c r="F585"/>
      <c r="T585"/>
      <c r="U585"/>
    </row>
    <row r="586" spans="4:21" x14ac:dyDescent="0.3">
      <c r="D586"/>
      <c r="E586"/>
      <c r="F586"/>
      <c r="T586"/>
      <c r="U586"/>
    </row>
    <row r="587" spans="4:21" x14ac:dyDescent="0.3">
      <c r="D587"/>
      <c r="E587"/>
      <c r="F587"/>
      <c r="T587"/>
      <c r="U587"/>
    </row>
    <row r="588" spans="4:21" x14ac:dyDescent="0.3">
      <c r="D588"/>
      <c r="E588"/>
      <c r="F588"/>
      <c r="T588"/>
      <c r="U588"/>
    </row>
    <row r="589" spans="4:21" x14ac:dyDescent="0.3">
      <c r="D589"/>
      <c r="E589"/>
      <c r="F589"/>
      <c r="T589"/>
      <c r="U589"/>
    </row>
    <row r="590" spans="4:21" x14ac:dyDescent="0.3">
      <c r="D590"/>
      <c r="E590"/>
      <c r="F590"/>
      <c r="T590"/>
      <c r="U590"/>
    </row>
    <row r="591" spans="4:21" x14ac:dyDescent="0.3">
      <c r="D591"/>
      <c r="E591"/>
      <c r="F591"/>
      <c r="T591"/>
      <c r="U591"/>
    </row>
    <row r="592" spans="4:21" x14ac:dyDescent="0.3">
      <c r="D592"/>
      <c r="E592"/>
      <c r="F592"/>
      <c r="T592"/>
      <c r="U592"/>
    </row>
    <row r="593" spans="4:21" x14ac:dyDescent="0.3">
      <c r="D593"/>
      <c r="E593"/>
      <c r="F593"/>
      <c r="T593"/>
      <c r="U593"/>
    </row>
    <row r="594" spans="4:21" x14ac:dyDescent="0.3">
      <c r="D594"/>
      <c r="E594"/>
      <c r="F594"/>
      <c r="T594"/>
      <c r="U594"/>
    </row>
    <row r="595" spans="4:21" x14ac:dyDescent="0.3">
      <c r="D595"/>
      <c r="E595"/>
      <c r="F595"/>
      <c r="T595"/>
      <c r="U595"/>
    </row>
    <row r="596" spans="4:21" x14ac:dyDescent="0.3">
      <c r="D596"/>
      <c r="E596"/>
      <c r="F596"/>
      <c r="T596"/>
      <c r="U596"/>
    </row>
    <row r="597" spans="4:21" x14ac:dyDescent="0.3">
      <c r="D597"/>
      <c r="E597"/>
      <c r="F597"/>
      <c r="T597"/>
      <c r="U597"/>
    </row>
    <row r="598" spans="4:21" x14ac:dyDescent="0.3">
      <c r="D598"/>
      <c r="E598"/>
      <c r="F598"/>
      <c r="T598"/>
      <c r="U598"/>
    </row>
    <row r="599" spans="4:21" x14ac:dyDescent="0.3">
      <c r="D599"/>
      <c r="E599"/>
      <c r="F599"/>
      <c r="T599"/>
      <c r="U599"/>
    </row>
    <row r="600" spans="4:21" x14ac:dyDescent="0.3">
      <c r="D600"/>
      <c r="E600"/>
      <c r="F600"/>
      <c r="T600"/>
      <c r="U600"/>
    </row>
    <row r="601" spans="4:21" x14ac:dyDescent="0.3">
      <c r="D601"/>
      <c r="E601"/>
      <c r="F601"/>
      <c r="T601"/>
      <c r="U601"/>
    </row>
    <row r="602" spans="4:21" x14ac:dyDescent="0.3">
      <c r="D602"/>
      <c r="E602"/>
      <c r="F602"/>
      <c r="T602"/>
      <c r="U602"/>
    </row>
    <row r="603" spans="4:21" x14ac:dyDescent="0.3">
      <c r="D603"/>
      <c r="E603"/>
      <c r="F603"/>
      <c r="T603"/>
      <c r="U603"/>
    </row>
    <row r="604" spans="4:21" x14ac:dyDescent="0.3">
      <c r="D604"/>
      <c r="E604"/>
      <c r="F604"/>
      <c r="T604"/>
      <c r="U604"/>
    </row>
    <row r="605" spans="4:21" x14ac:dyDescent="0.3">
      <c r="D605"/>
      <c r="E605"/>
      <c r="F605"/>
      <c r="T605"/>
      <c r="U605"/>
    </row>
    <row r="606" spans="4:21" x14ac:dyDescent="0.3">
      <c r="D606"/>
      <c r="E606"/>
      <c r="F606"/>
      <c r="T606"/>
      <c r="U606"/>
    </row>
    <row r="607" spans="4:21" x14ac:dyDescent="0.3">
      <c r="D607"/>
      <c r="E607"/>
      <c r="F607"/>
      <c r="T607"/>
      <c r="U607"/>
    </row>
    <row r="608" spans="4:21" x14ac:dyDescent="0.3">
      <c r="D608"/>
      <c r="E608"/>
      <c r="F608"/>
      <c r="T608"/>
      <c r="U608"/>
    </row>
    <row r="609" spans="4:21" x14ac:dyDescent="0.3">
      <c r="D609"/>
      <c r="E609"/>
      <c r="F609"/>
      <c r="T609"/>
      <c r="U609"/>
    </row>
    <row r="610" spans="4:21" x14ac:dyDescent="0.3">
      <c r="D610"/>
      <c r="E610"/>
      <c r="F610"/>
      <c r="T610"/>
      <c r="U610"/>
    </row>
    <row r="611" spans="4:21" x14ac:dyDescent="0.3">
      <c r="D611"/>
      <c r="E611"/>
      <c r="F611"/>
      <c r="T611"/>
      <c r="U611"/>
    </row>
    <row r="612" spans="4:21" x14ac:dyDescent="0.3">
      <c r="D612"/>
      <c r="E612"/>
      <c r="F612"/>
      <c r="T612"/>
      <c r="U612"/>
    </row>
    <row r="613" spans="4:21" x14ac:dyDescent="0.3">
      <c r="D613"/>
      <c r="E613"/>
      <c r="F613"/>
      <c r="T613"/>
      <c r="U613"/>
    </row>
    <row r="614" spans="4:21" x14ac:dyDescent="0.3">
      <c r="D614"/>
      <c r="E614"/>
      <c r="F614"/>
      <c r="T614"/>
      <c r="U614"/>
    </row>
    <row r="615" spans="4:21" x14ac:dyDescent="0.3">
      <c r="D615"/>
      <c r="E615"/>
      <c r="F615"/>
      <c r="T615"/>
      <c r="U615"/>
    </row>
    <row r="616" spans="4:21" x14ac:dyDescent="0.3">
      <c r="D616"/>
      <c r="E616"/>
      <c r="F616"/>
      <c r="T616"/>
      <c r="U616"/>
    </row>
    <row r="617" spans="4:21" x14ac:dyDescent="0.3">
      <c r="D617"/>
      <c r="E617"/>
      <c r="F617"/>
      <c r="T617"/>
      <c r="U617"/>
    </row>
    <row r="618" spans="4:21" x14ac:dyDescent="0.3">
      <c r="D618"/>
      <c r="E618"/>
      <c r="F618"/>
      <c r="T618"/>
      <c r="U618"/>
    </row>
    <row r="619" spans="4:21" x14ac:dyDescent="0.3">
      <c r="D619"/>
      <c r="E619"/>
      <c r="F619"/>
      <c r="T619"/>
      <c r="U619"/>
    </row>
    <row r="620" spans="4:21" x14ac:dyDescent="0.3">
      <c r="D620"/>
      <c r="E620"/>
      <c r="F620"/>
      <c r="T620"/>
      <c r="U620"/>
    </row>
    <row r="621" spans="4:21" x14ac:dyDescent="0.3">
      <c r="D621"/>
      <c r="E621"/>
      <c r="F621"/>
      <c r="T621"/>
      <c r="U621"/>
    </row>
    <row r="622" spans="4:21" x14ac:dyDescent="0.3">
      <c r="D622"/>
      <c r="E622"/>
      <c r="F622"/>
      <c r="T622"/>
      <c r="U622"/>
    </row>
    <row r="623" spans="4:21" x14ac:dyDescent="0.3">
      <c r="D623"/>
      <c r="E623"/>
      <c r="F623"/>
      <c r="T623"/>
      <c r="U623"/>
    </row>
    <row r="624" spans="4:21" x14ac:dyDescent="0.3">
      <c r="D624"/>
      <c r="E624"/>
      <c r="F624"/>
      <c r="T624"/>
      <c r="U624"/>
    </row>
    <row r="625" spans="4:21" x14ac:dyDescent="0.3">
      <c r="D625"/>
      <c r="E625"/>
      <c r="F625"/>
      <c r="T625"/>
      <c r="U625"/>
    </row>
    <row r="626" spans="4:21" x14ac:dyDescent="0.3">
      <c r="D626"/>
      <c r="E626"/>
      <c r="F626"/>
      <c r="T626"/>
      <c r="U626"/>
    </row>
    <row r="627" spans="4:21" x14ac:dyDescent="0.3">
      <c r="D627"/>
      <c r="E627"/>
      <c r="F627"/>
      <c r="T627"/>
      <c r="U627"/>
    </row>
    <row r="628" spans="4:21" x14ac:dyDescent="0.3">
      <c r="D628"/>
      <c r="E628"/>
      <c r="F628"/>
      <c r="T628"/>
      <c r="U628"/>
    </row>
    <row r="629" spans="4:21" x14ac:dyDescent="0.3">
      <c r="D629"/>
      <c r="E629"/>
      <c r="F629"/>
      <c r="T629"/>
      <c r="U629"/>
    </row>
    <row r="630" spans="4:21" x14ac:dyDescent="0.3">
      <c r="D630"/>
      <c r="E630"/>
      <c r="F630"/>
      <c r="T630"/>
      <c r="U630"/>
    </row>
    <row r="631" spans="4:21" x14ac:dyDescent="0.3">
      <c r="D631"/>
      <c r="E631"/>
      <c r="F631"/>
      <c r="T631"/>
      <c r="U631"/>
    </row>
    <row r="632" spans="4:21" x14ac:dyDescent="0.3">
      <c r="D632"/>
      <c r="E632"/>
      <c r="F632"/>
      <c r="T632"/>
      <c r="U632"/>
    </row>
    <row r="633" spans="4:21" x14ac:dyDescent="0.3">
      <c r="D633"/>
      <c r="E633"/>
      <c r="F633"/>
      <c r="T633"/>
      <c r="U633"/>
    </row>
    <row r="634" spans="4:21" x14ac:dyDescent="0.3">
      <c r="D634"/>
      <c r="E634"/>
      <c r="F634"/>
      <c r="T634"/>
      <c r="U634"/>
    </row>
    <row r="635" spans="4:21" x14ac:dyDescent="0.3">
      <c r="D635"/>
      <c r="E635"/>
      <c r="F635"/>
      <c r="T635"/>
      <c r="U635"/>
    </row>
    <row r="636" spans="4:21" x14ac:dyDescent="0.3">
      <c r="D636"/>
      <c r="E636"/>
      <c r="F636"/>
      <c r="T636"/>
      <c r="U636"/>
    </row>
    <row r="637" spans="4:21" x14ac:dyDescent="0.3">
      <c r="D637"/>
      <c r="E637"/>
      <c r="F637"/>
      <c r="T637"/>
      <c r="U637"/>
    </row>
    <row r="638" spans="4:21" x14ac:dyDescent="0.3">
      <c r="D638"/>
      <c r="E638"/>
      <c r="F638"/>
      <c r="T638"/>
      <c r="U638"/>
    </row>
    <row r="639" spans="4:21" x14ac:dyDescent="0.3">
      <c r="D639"/>
      <c r="E639"/>
      <c r="F639"/>
      <c r="T639"/>
      <c r="U639"/>
    </row>
    <row r="640" spans="4:21" x14ac:dyDescent="0.3">
      <c r="D640"/>
      <c r="E640"/>
      <c r="F640"/>
      <c r="T640"/>
      <c r="U640"/>
    </row>
    <row r="641" spans="4:21" x14ac:dyDescent="0.3">
      <c r="D641"/>
      <c r="E641"/>
      <c r="F641"/>
      <c r="T641"/>
      <c r="U641"/>
    </row>
    <row r="642" spans="4:21" x14ac:dyDescent="0.3">
      <c r="D642"/>
      <c r="E642"/>
      <c r="F642"/>
      <c r="T642"/>
      <c r="U642"/>
    </row>
    <row r="643" spans="4:21" x14ac:dyDescent="0.3">
      <c r="D643"/>
      <c r="E643"/>
      <c r="F643"/>
      <c r="T643"/>
      <c r="U643"/>
    </row>
    <row r="644" spans="4:21" x14ac:dyDescent="0.3">
      <c r="D644"/>
      <c r="E644"/>
      <c r="F644"/>
      <c r="T644"/>
      <c r="U644"/>
    </row>
    <row r="645" spans="4:21" x14ac:dyDescent="0.3">
      <c r="D645"/>
      <c r="E645"/>
      <c r="F645"/>
      <c r="T645"/>
      <c r="U645"/>
    </row>
    <row r="646" spans="4:21" x14ac:dyDescent="0.3">
      <c r="D646"/>
      <c r="E646"/>
      <c r="F646"/>
      <c r="T646"/>
      <c r="U646"/>
    </row>
    <row r="647" spans="4:21" x14ac:dyDescent="0.3">
      <c r="D647"/>
      <c r="E647"/>
      <c r="F647"/>
      <c r="T647"/>
      <c r="U647"/>
    </row>
    <row r="648" spans="4:21" x14ac:dyDescent="0.3">
      <c r="D648"/>
      <c r="E648"/>
      <c r="F648"/>
      <c r="T648"/>
      <c r="U648"/>
    </row>
    <row r="649" spans="4:21" x14ac:dyDescent="0.3">
      <c r="D649"/>
      <c r="E649"/>
      <c r="F649"/>
      <c r="T649"/>
      <c r="U649"/>
    </row>
    <row r="650" spans="4:21" x14ac:dyDescent="0.3">
      <c r="D650"/>
      <c r="E650"/>
      <c r="F650"/>
      <c r="T650"/>
      <c r="U650"/>
    </row>
    <row r="651" spans="4:21" x14ac:dyDescent="0.3">
      <c r="D651"/>
      <c r="E651"/>
      <c r="F651"/>
      <c r="T651"/>
      <c r="U651"/>
    </row>
    <row r="652" spans="4:21" x14ac:dyDescent="0.3">
      <c r="D652"/>
      <c r="E652"/>
      <c r="F652"/>
      <c r="T652"/>
      <c r="U652"/>
    </row>
    <row r="653" spans="4:21" x14ac:dyDescent="0.3">
      <c r="D653"/>
      <c r="E653"/>
      <c r="F653"/>
      <c r="T653"/>
      <c r="U653"/>
    </row>
    <row r="654" spans="4:21" x14ac:dyDescent="0.3">
      <c r="D654"/>
      <c r="E654"/>
      <c r="F654"/>
      <c r="T654"/>
      <c r="U654"/>
    </row>
    <row r="655" spans="4:21" x14ac:dyDescent="0.3">
      <c r="D655"/>
      <c r="E655"/>
      <c r="F655"/>
      <c r="T655"/>
      <c r="U655"/>
    </row>
    <row r="656" spans="4:21" x14ac:dyDescent="0.3">
      <c r="D656"/>
      <c r="E656"/>
      <c r="F656"/>
      <c r="T656"/>
      <c r="U656"/>
    </row>
    <row r="657" spans="4:21" x14ac:dyDescent="0.3">
      <c r="D657"/>
      <c r="E657"/>
      <c r="F657"/>
      <c r="T657"/>
      <c r="U657"/>
    </row>
    <row r="658" spans="4:21" x14ac:dyDescent="0.3">
      <c r="D658"/>
      <c r="E658"/>
      <c r="F658"/>
      <c r="T658"/>
      <c r="U658"/>
    </row>
    <row r="659" spans="4:21" x14ac:dyDescent="0.3">
      <c r="D659"/>
      <c r="E659"/>
      <c r="F659"/>
      <c r="T659"/>
      <c r="U659"/>
    </row>
    <row r="660" spans="4:21" x14ac:dyDescent="0.3">
      <c r="D660"/>
      <c r="E660"/>
      <c r="F660"/>
      <c r="T660"/>
      <c r="U660"/>
    </row>
    <row r="661" spans="4:21" x14ac:dyDescent="0.3">
      <c r="D661"/>
      <c r="E661"/>
      <c r="F661"/>
      <c r="T661"/>
      <c r="U661"/>
    </row>
    <row r="662" spans="4:21" x14ac:dyDescent="0.3">
      <c r="D662"/>
      <c r="E662"/>
      <c r="F662"/>
      <c r="T662"/>
      <c r="U662"/>
    </row>
    <row r="663" spans="4:21" x14ac:dyDescent="0.3">
      <c r="D663"/>
      <c r="E663"/>
      <c r="F663"/>
      <c r="T663"/>
      <c r="U663"/>
    </row>
    <row r="664" spans="4:21" x14ac:dyDescent="0.3">
      <c r="D664"/>
      <c r="E664"/>
      <c r="F664"/>
      <c r="T664"/>
      <c r="U664"/>
    </row>
    <row r="665" spans="4:21" x14ac:dyDescent="0.3">
      <c r="D665"/>
      <c r="E665"/>
      <c r="F665"/>
      <c r="T665"/>
      <c r="U665"/>
    </row>
    <row r="666" spans="4:21" x14ac:dyDescent="0.3">
      <c r="D666"/>
      <c r="E666"/>
      <c r="F666"/>
      <c r="T666"/>
      <c r="U666"/>
    </row>
    <row r="667" spans="4:21" x14ac:dyDescent="0.3">
      <c r="D667"/>
      <c r="E667"/>
      <c r="F667"/>
      <c r="T667"/>
      <c r="U667"/>
    </row>
    <row r="668" spans="4:21" x14ac:dyDescent="0.3">
      <c r="D668"/>
      <c r="E668"/>
      <c r="F668"/>
      <c r="T668"/>
      <c r="U668"/>
    </row>
    <row r="669" spans="4:21" x14ac:dyDescent="0.3">
      <c r="D669"/>
      <c r="E669"/>
      <c r="F669"/>
      <c r="T669"/>
      <c r="U669"/>
    </row>
    <row r="670" spans="4:21" x14ac:dyDescent="0.3">
      <c r="D670"/>
      <c r="E670"/>
      <c r="F670"/>
      <c r="T670"/>
      <c r="U670"/>
    </row>
    <row r="671" spans="4:21" x14ac:dyDescent="0.3">
      <c r="D671"/>
      <c r="E671"/>
      <c r="F671"/>
      <c r="T671"/>
      <c r="U671"/>
    </row>
    <row r="672" spans="4:21" x14ac:dyDescent="0.3">
      <c r="D672"/>
      <c r="E672"/>
      <c r="F672"/>
      <c r="T672"/>
      <c r="U672"/>
    </row>
    <row r="673" spans="4:21" x14ac:dyDescent="0.3">
      <c r="D673"/>
      <c r="E673"/>
      <c r="F673"/>
      <c r="T673"/>
      <c r="U673"/>
    </row>
    <row r="674" spans="4:21" x14ac:dyDescent="0.3">
      <c r="D674"/>
      <c r="E674"/>
      <c r="F674"/>
      <c r="T674"/>
      <c r="U674"/>
    </row>
    <row r="675" spans="4:21" x14ac:dyDescent="0.3">
      <c r="D675"/>
      <c r="E675"/>
      <c r="F675"/>
      <c r="T675"/>
      <c r="U675"/>
    </row>
    <row r="676" spans="4:21" x14ac:dyDescent="0.3">
      <c r="D676"/>
      <c r="E676"/>
      <c r="F676"/>
      <c r="T676"/>
      <c r="U676"/>
    </row>
    <row r="677" spans="4:21" x14ac:dyDescent="0.3">
      <c r="D677"/>
      <c r="E677"/>
      <c r="F677"/>
      <c r="T677"/>
      <c r="U677"/>
    </row>
    <row r="678" spans="4:21" x14ac:dyDescent="0.3">
      <c r="D678"/>
      <c r="E678"/>
      <c r="F678"/>
      <c r="T678"/>
      <c r="U678"/>
    </row>
    <row r="679" spans="4:21" x14ac:dyDescent="0.3">
      <c r="D679"/>
      <c r="E679"/>
      <c r="F679"/>
      <c r="T679"/>
      <c r="U679"/>
    </row>
    <row r="680" spans="4:21" x14ac:dyDescent="0.3">
      <c r="D680"/>
      <c r="E680"/>
      <c r="F680"/>
      <c r="T680"/>
      <c r="U680"/>
    </row>
    <row r="681" spans="4:21" x14ac:dyDescent="0.3">
      <c r="D681"/>
      <c r="E681"/>
      <c r="F681"/>
      <c r="T681"/>
      <c r="U681"/>
    </row>
    <row r="682" spans="4:21" x14ac:dyDescent="0.3">
      <c r="D682"/>
      <c r="E682"/>
      <c r="F682"/>
      <c r="T682"/>
      <c r="U682"/>
    </row>
    <row r="683" spans="4:21" x14ac:dyDescent="0.3">
      <c r="D683"/>
      <c r="E683"/>
      <c r="F683"/>
      <c r="T683"/>
      <c r="U683"/>
    </row>
    <row r="684" spans="4:21" x14ac:dyDescent="0.3">
      <c r="D684"/>
      <c r="E684"/>
      <c r="F684"/>
      <c r="T684"/>
      <c r="U684"/>
    </row>
    <row r="685" spans="4:21" x14ac:dyDescent="0.3">
      <c r="D685"/>
      <c r="E685"/>
      <c r="F685"/>
      <c r="T685"/>
      <c r="U685"/>
    </row>
    <row r="686" spans="4:21" x14ac:dyDescent="0.3">
      <c r="D686"/>
      <c r="E686"/>
      <c r="F686"/>
      <c r="T686"/>
      <c r="U686"/>
    </row>
    <row r="687" spans="4:21" x14ac:dyDescent="0.3">
      <c r="D687"/>
      <c r="E687"/>
      <c r="F687"/>
      <c r="T687"/>
      <c r="U687"/>
    </row>
    <row r="688" spans="4:21" x14ac:dyDescent="0.3">
      <c r="D688"/>
      <c r="E688"/>
      <c r="F688"/>
      <c r="T688"/>
      <c r="U688"/>
    </row>
    <row r="689" spans="4:21" x14ac:dyDescent="0.3">
      <c r="D689"/>
      <c r="E689"/>
      <c r="F689"/>
      <c r="T689"/>
      <c r="U689"/>
    </row>
    <row r="690" spans="4:21" x14ac:dyDescent="0.3">
      <c r="D690"/>
      <c r="E690"/>
      <c r="F690"/>
      <c r="T690"/>
      <c r="U690"/>
    </row>
    <row r="691" spans="4:21" x14ac:dyDescent="0.3">
      <c r="D691"/>
      <c r="E691"/>
      <c r="F691"/>
      <c r="T691"/>
      <c r="U691"/>
    </row>
    <row r="692" spans="4:21" x14ac:dyDescent="0.3">
      <c r="D692"/>
      <c r="E692"/>
      <c r="F692"/>
      <c r="T692"/>
      <c r="U692"/>
    </row>
    <row r="693" spans="4:21" x14ac:dyDescent="0.3">
      <c r="D693"/>
      <c r="E693"/>
      <c r="F693"/>
      <c r="T693"/>
      <c r="U693"/>
    </row>
    <row r="694" spans="4:21" x14ac:dyDescent="0.3">
      <c r="D694"/>
      <c r="E694"/>
      <c r="F694"/>
      <c r="T694"/>
      <c r="U694"/>
    </row>
    <row r="695" spans="4:21" x14ac:dyDescent="0.3">
      <c r="D695"/>
      <c r="E695"/>
      <c r="F695"/>
      <c r="T695"/>
      <c r="U695"/>
    </row>
    <row r="696" spans="4:21" x14ac:dyDescent="0.3">
      <c r="D696"/>
      <c r="E696"/>
      <c r="F696"/>
      <c r="T696"/>
      <c r="U696"/>
    </row>
    <row r="697" spans="4:21" x14ac:dyDescent="0.3">
      <c r="D697"/>
      <c r="E697"/>
      <c r="F697"/>
      <c r="T697"/>
      <c r="U697"/>
    </row>
    <row r="698" spans="4:21" x14ac:dyDescent="0.3">
      <c r="D698"/>
      <c r="E698"/>
      <c r="F698"/>
      <c r="T698"/>
      <c r="U698"/>
    </row>
    <row r="699" spans="4:21" x14ac:dyDescent="0.3">
      <c r="D699"/>
      <c r="E699"/>
      <c r="F699"/>
      <c r="T699"/>
      <c r="U699"/>
    </row>
    <row r="700" spans="4:21" x14ac:dyDescent="0.3">
      <c r="D700"/>
      <c r="E700"/>
      <c r="F700"/>
      <c r="T700"/>
      <c r="U700"/>
    </row>
    <row r="701" spans="4:21" x14ac:dyDescent="0.3">
      <c r="D701"/>
      <c r="E701"/>
      <c r="F701"/>
      <c r="T701"/>
      <c r="U701"/>
    </row>
    <row r="702" spans="4:21" x14ac:dyDescent="0.3">
      <c r="D702"/>
      <c r="E702"/>
      <c r="F702"/>
      <c r="T702"/>
      <c r="U702"/>
    </row>
    <row r="703" spans="4:21" x14ac:dyDescent="0.3">
      <c r="D703"/>
      <c r="E703"/>
      <c r="F703"/>
      <c r="T703"/>
      <c r="U703"/>
    </row>
    <row r="704" spans="4:21" x14ac:dyDescent="0.3">
      <c r="D704"/>
      <c r="E704"/>
      <c r="F704"/>
      <c r="T704"/>
      <c r="U704"/>
    </row>
    <row r="705" spans="4:21" x14ac:dyDescent="0.3">
      <c r="D705"/>
      <c r="E705"/>
      <c r="F705"/>
      <c r="T705"/>
      <c r="U705"/>
    </row>
    <row r="706" spans="4:21" x14ac:dyDescent="0.3">
      <c r="D706"/>
      <c r="E706"/>
      <c r="F706"/>
      <c r="T706"/>
      <c r="U706"/>
    </row>
    <row r="707" spans="4:21" x14ac:dyDescent="0.3">
      <c r="D707"/>
      <c r="E707"/>
      <c r="F707"/>
      <c r="T707"/>
      <c r="U707"/>
    </row>
    <row r="708" spans="4:21" x14ac:dyDescent="0.3">
      <c r="D708"/>
      <c r="E708"/>
      <c r="F708"/>
      <c r="T708"/>
      <c r="U708"/>
    </row>
    <row r="709" spans="4:21" x14ac:dyDescent="0.3">
      <c r="D709"/>
      <c r="E709"/>
      <c r="F709"/>
      <c r="T709"/>
      <c r="U709"/>
    </row>
    <row r="710" spans="4:21" x14ac:dyDescent="0.3">
      <c r="D710"/>
      <c r="E710"/>
      <c r="F710"/>
      <c r="T710"/>
      <c r="U710"/>
    </row>
    <row r="711" spans="4:21" x14ac:dyDescent="0.3">
      <c r="D711"/>
      <c r="E711"/>
      <c r="F711"/>
      <c r="T711"/>
      <c r="U711"/>
    </row>
    <row r="712" spans="4:21" x14ac:dyDescent="0.3">
      <c r="D712"/>
      <c r="E712"/>
      <c r="F712"/>
      <c r="T712"/>
      <c r="U712"/>
    </row>
    <row r="713" spans="4:21" x14ac:dyDescent="0.3">
      <c r="D713"/>
      <c r="E713"/>
      <c r="F713"/>
      <c r="T713"/>
      <c r="U713"/>
    </row>
    <row r="714" spans="4:21" x14ac:dyDescent="0.3">
      <c r="D714"/>
      <c r="E714"/>
      <c r="F714"/>
      <c r="T714"/>
      <c r="U714"/>
    </row>
    <row r="715" spans="4:21" x14ac:dyDescent="0.3">
      <c r="D715"/>
      <c r="E715"/>
      <c r="F715"/>
      <c r="T715"/>
      <c r="U715"/>
    </row>
    <row r="716" spans="4:21" x14ac:dyDescent="0.3">
      <c r="D716"/>
      <c r="E716"/>
      <c r="F716"/>
      <c r="T716"/>
      <c r="U716"/>
    </row>
    <row r="717" spans="4:21" x14ac:dyDescent="0.3">
      <c r="D717"/>
      <c r="E717"/>
      <c r="F717"/>
      <c r="T717"/>
      <c r="U717"/>
    </row>
    <row r="718" spans="4:21" x14ac:dyDescent="0.3">
      <c r="D718"/>
      <c r="E718"/>
      <c r="F718"/>
      <c r="T718"/>
      <c r="U718"/>
    </row>
    <row r="719" spans="4:21" x14ac:dyDescent="0.3">
      <c r="D719"/>
      <c r="E719"/>
      <c r="F719"/>
      <c r="T719"/>
      <c r="U719"/>
    </row>
    <row r="720" spans="4:21" x14ac:dyDescent="0.3">
      <c r="D720"/>
      <c r="E720"/>
      <c r="F720"/>
      <c r="T720"/>
      <c r="U720"/>
    </row>
    <row r="721" spans="4:21" x14ac:dyDescent="0.3">
      <c r="D721"/>
      <c r="E721"/>
      <c r="F721"/>
      <c r="T721"/>
      <c r="U721"/>
    </row>
    <row r="722" spans="4:21" x14ac:dyDescent="0.3">
      <c r="D722"/>
      <c r="E722"/>
      <c r="F722"/>
      <c r="T722"/>
      <c r="U722"/>
    </row>
    <row r="723" spans="4:21" x14ac:dyDescent="0.3">
      <c r="D723"/>
      <c r="E723"/>
      <c r="F723"/>
      <c r="T723"/>
      <c r="U723"/>
    </row>
    <row r="724" spans="4:21" x14ac:dyDescent="0.3">
      <c r="D724"/>
      <c r="E724"/>
      <c r="F724"/>
      <c r="T724"/>
      <c r="U724"/>
    </row>
    <row r="725" spans="4:21" x14ac:dyDescent="0.3">
      <c r="D725"/>
      <c r="E725"/>
      <c r="F725"/>
      <c r="T725"/>
      <c r="U725"/>
    </row>
    <row r="726" spans="4:21" x14ac:dyDescent="0.3">
      <c r="D726"/>
      <c r="E726"/>
      <c r="F726"/>
      <c r="T726"/>
      <c r="U726"/>
    </row>
    <row r="727" spans="4:21" x14ac:dyDescent="0.3">
      <c r="D727"/>
      <c r="E727"/>
      <c r="F727"/>
      <c r="T727"/>
      <c r="U727"/>
    </row>
    <row r="728" spans="4:21" x14ac:dyDescent="0.3">
      <c r="D728"/>
      <c r="E728"/>
      <c r="F728"/>
      <c r="T728"/>
      <c r="U728"/>
    </row>
    <row r="729" spans="4:21" x14ac:dyDescent="0.3">
      <c r="D729"/>
      <c r="E729"/>
      <c r="F729"/>
      <c r="T729"/>
      <c r="U729"/>
    </row>
    <row r="730" spans="4:21" x14ac:dyDescent="0.3">
      <c r="D730"/>
      <c r="E730"/>
      <c r="F730"/>
      <c r="T730"/>
      <c r="U730"/>
    </row>
    <row r="731" spans="4:21" x14ac:dyDescent="0.3">
      <c r="D731"/>
      <c r="E731"/>
      <c r="F731"/>
      <c r="T731"/>
      <c r="U731"/>
    </row>
    <row r="732" spans="4:21" x14ac:dyDescent="0.3">
      <c r="D732"/>
      <c r="E732"/>
      <c r="F732"/>
      <c r="T732"/>
      <c r="U732"/>
    </row>
    <row r="733" spans="4:21" x14ac:dyDescent="0.3">
      <c r="D733"/>
      <c r="E733"/>
      <c r="F733"/>
      <c r="T733"/>
      <c r="U733"/>
    </row>
    <row r="734" spans="4:21" x14ac:dyDescent="0.3">
      <c r="D734"/>
      <c r="E734"/>
      <c r="F734"/>
      <c r="T734"/>
      <c r="U734"/>
    </row>
    <row r="735" spans="4:21" x14ac:dyDescent="0.3">
      <c r="D735"/>
      <c r="E735"/>
      <c r="F735"/>
      <c r="T735"/>
      <c r="U735"/>
    </row>
    <row r="736" spans="4:21" x14ac:dyDescent="0.3">
      <c r="D736"/>
      <c r="E736"/>
      <c r="F736"/>
      <c r="T736"/>
      <c r="U736"/>
    </row>
    <row r="737" spans="4:21" x14ac:dyDescent="0.3">
      <c r="D737"/>
      <c r="E737"/>
      <c r="F737"/>
      <c r="T737"/>
      <c r="U737"/>
    </row>
    <row r="738" spans="4:21" x14ac:dyDescent="0.3">
      <c r="D738"/>
      <c r="E738"/>
      <c r="F738"/>
      <c r="T738"/>
      <c r="U738"/>
    </row>
    <row r="739" spans="4:21" x14ac:dyDescent="0.3">
      <c r="D739"/>
      <c r="E739"/>
      <c r="F739"/>
      <c r="T739"/>
      <c r="U739"/>
    </row>
    <row r="740" spans="4:21" x14ac:dyDescent="0.3">
      <c r="D740"/>
      <c r="E740"/>
      <c r="F740"/>
      <c r="T740"/>
      <c r="U740"/>
    </row>
    <row r="741" spans="4:21" x14ac:dyDescent="0.3">
      <c r="D741"/>
      <c r="E741"/>
      <c r="F741"/>
      <c r="T741"/>
      <c r="U741"/>
    </row>
    <row r="742" spans="4:21" x14ac:dyDescent="0.3">
      <c r="D742"/>
      <c r="E742"/>
      <c r="F742"/>
      <c r="T742"/>
      <c r="U742"/>
    </row>
    <row r="743" spans="4:21" x14ac:dyDescent="0.3">
      <c r="D743"/>
      <c r="E743"/>
      <c r="F743"/>
      <c r="T743"/>
      <c r="U743"/>
    </row>
    <row r="744" spans="4:21" x14ac:dyDescent="0.3">
      <c r="D744"/>
      <c r="E744"/>
      <c r="F744"/>
      <c r="T744"/>
      <c r="U744"/>
    </row>
    <row r="745" spans="4:21" x14ac:dyDescent="0.3">
      <c r="D745"/>
      <c r="E745"/>
      <c r="F745"/>
      <c r="T745"/>
      <c r="U745"/>
    </row>
    <row r="746" spans="4:21" x14ac:dyDescent="0.3">
      <c r="D746"/>
      <c r="E746"/>
      <c r="F746"/>
      <c r="T746"/>
      <c r="U746"/>
    </row>
    <row r="747" spans="4:21" x14ac:dyDescent="0.3">
      <c r="D747"/>
      <c r="E747"/>
      <c r="F747"/>
      <c r="T747"/>
      <c r="U747"/>
    </row>
    <row r="748" spans="4:21" x14ac:dyDescent="0.3">
      <c r="D748"/>
      <c r="E748"/>
      <c r="F748"/>
      <c r="T748"/>
      <c r="U748"/>
    </row>
    <row r="749" spans="4:21" x14ac:dyDescent="0.3">
      <c r="D749"/>
      <c r="E749"/>
      <c r="F749"/>
      <c r="T749"/>
      <c r="U749"/>
    </row>
    <row r="750" spans="4:21" x14ac:dyDescent="0.3">
      <c r="D750"/>
      <c r="E750"/>
      <c r="F750"/>
      <c r="T750"/>
      <c r="U750"/>
    </row>
    <row r="751" spans="4:21" x14ac:dyDescent="0.3">
      <c r="D751"/>
      <c r="E751"/>
      <c r="F751"/>
      <c r="T751"/>
      <c r="U751"/>
    </row>
    <row r="752" spans="4:21" x14ac:dyDescent="0.3">
      <c r="D752"/>
      <c r="E752"/>
      <c r="F752"/>
      <c r="T752"/>
      <c r="U752"/>
    </row>
    <row r="753" spans="4:21" x14ac:dyDescent="0.3">
      <c r="D753"/>
      <c r="E753"/>
      <c r="F753"/>
      <c r="T753"/>
      <c r="U753"/>
    </row>
    <row r="754" spans="4:21" x14ac:dyDescent="0.3">
      <c r="D754"/>
      <c r="E754"/>
      <c r="F754"/>
      <c r="T754"/>
      <c r="U754"/>
    </row>
    <row r="755" spans="4:21" x14ac:dyDescent="0.3">
      <c r="D755"/>
      <c r="E755"/>
      <c r="F755"/>
      <c r="T755"/>
      <c r="U755"/>
    </row>
    <row r="756" spans="4:21" x14ac:dyDescent="0.3">
      <c r="D756"/>
      <c r="E756"/>
      <c r="F756"/>
      <c r="T756"/>
      <c r="U756"/>
    </row>
    <row r="757" spans="4:21" x14ac:dyDescent="0.3">
      <c r="D757"/>
      <c r="E757"/>
      <c r="F757"/>
      <c r="T757"/>
      <c r="U757"/>
    </row>
    <row r="758" spans="4:21" x14ac:dyDescent="0.3">
      <c r="D758"/>
      <c r="E758"/>
      <c r="F758"/>
      <c r="T758"/>
      <c r="U758"/>
    </row>
    <row r="759" spans="4:21" x14ac:dyDescent="0.3">
      <c r="D759"/>
      <c r="E759"/>
      <c r="F759"/>
      <c r="T759"/>
      <c r="U759"/>
    </row>
    <row r="760" spans="4:21" x14ac:dyDescent="0.3">
      <c r="D760"/>
      <c r="E760"/>
      <c r="F760"/>
      <c r="T760"/>
      <c r="U760"/>
    </row>
    <row r="761" spans="4:21" x14ac:dyDescent="0.3">
      <c r="D761"/>
      <c r="E761"/>
      <c r="F761"/>
      <c r="T761"/>
      <c r="U761"/>
    </row>
    <row r="762" spans="4:21" x14ac:dyDescent="0.3">
      <c r="D762"/>
      <c r="E762"/>
      <c r="F762"/>
      <c r="T762"/>
      <c r="U762"/>
    </row>
    <row r="763" spans="4:21" x14ac:dyDescent="0.3">
      <c r="D763"/>
      <c r="E763"/>
      <c r="F763"/>
      <c r="T763"/>
      <c r="U763"/>
    </row>
    <row r="764" spans="4:21" x14ac:dyDescent="0.3">
      <c r="D764"/>
      <c r="E764"/>
      <c r="F764"/>
      <c r="T764"/>
      <c r="U764"/>
    </row>
    <row r="765" spans="4:21" x14ac:dyDescent="0.3">
      <c r="D765"/>
      <c r="E765"/>
      <c r="F765"/>
      <c r="T765"/>
      <c r="U765"/>
    </row>
    <row r="766" spans="4:21" x14ac:dyDescent="0.3">
      <c r="D766"/>
      <c r="E766"/>
      <c r="F766"/>
      <c r="T766"/>
      <c r="U766"/>
    </row>
    <row r="767" spans="4:21" x14ac:dyDescent="0.3">
      <c r="D767"/>
      <c r="E767"/>
      <c r="F767"/>
      <c r="T767"/>
      <c r="U767"/>
    </row>
    <row r="768" spans="4:21" x14ac:dyDescent="0.3">
      <c r="D768"/>
      <c r="E768"/>
      <c r="F768"/>
      <c r="T768"/>
      <c r="U768"/>
    </row>
    <row r="769" spans="4:21" x14ac:dyDescent="0.3">
      <c r="D769"/>
      <c r="E769"/>
      <c r="F769"/>
      <c r="T769"/>
      <c r="U769"/>
    </row>
    <row r="770" spans="4:21" x14ac:dyDescent="0.3">
      <c r="D770"/>
      <c r="E770"/>
      <c r="F770"/>
      <c r="T770"/>
      <c r="U770"/>
    </row>
    <row r="771" spans="4:21" x14ac:dyDescent="0.3">
      <c r="D771"/>
      <c r="E771"/>
      <c r="F771"/>
      <c r="T771"/>
      <c r="U771"/>
    </row>
    <row r="772" spans="4:21" x14ac:dyDescent="0.3">
      <c r="D772"/>
      <c r="E772"/>
      <c r="F772"/>
      <c r="T772"/>
      <c r="U772"/>
    </row>
    <row r="773" spans="4:21" x14ac:dyDescent="0.3">
      <c r="D773"/>
      <c r="E773"/>
      <c r="F773"/>
      <c r="T773"/>
      <c r="U773"/>
    </row>
    <row r="774" spans="4:21" x14ac:dyDescent="0.3">
      <c r="D774"/>
      <c r="E774"/>
      <c r="F774"/>
      <c r="T774"/>
      <c r="U774"/>
    </row>
    <row r="775" spans="4:21" x14ac:dyDescent="0.3">
      <c r="D775"/>
      <c r="E775"/>
      <c r="F775"/>
      <c r="T775"/>
      <c r="U775"/>
    </row>
    <row r="776" spans="4:21" x14ac:dyDescent="0.3">
      <c r="D776"/>
      <c r="E776"/>
      <c r="F776"/>
      <c r="T776"/>
      <c r="U776"/>
    </row>
    <row r="777" spans="4:21" x14ac:dyDescent="0.3">
      <c r="D777"/>
      <c r="E777"/>
      <c r="F777"/>
      <c r="T777"/>
      <c r="U777"/>
    </row>
    <row r="778" spans="4:21" x14ac:dyDescent="0.3">
      <c r="D778"/>
      <c r="E778"/>
      <c r="F778"/>
      <c r="T778"/>
      <c r="U778"/>
    </row>
    <row r="779" spans="4:21" x14ac:dyDescent="0.3">
      <c r="D779"/>
      <c r="E779"/>
      <c r="F779"/>
      <c r="T779"/>
      <c r="U779"/>
    </row>
    <row r="780" spans="4:21" x14ac:dyDescent="0.3">
      <c r="D780"/>
      <c r="E780"/>
      <c r="F780"/>
      <c r="T780"/>
      <c r="U780"/>
    </row>
    <row r="781" spans="4:21" x14ac:dyDescent="0.3">
      <c r="D781"/>
      <c r="E781"/>
      <c r="F781"/>
      <c r="T781"/>
      <c r="U781"/>
    </row>
    <row r="782" spans="4:21" x14ac:dyDescent="0.3">
      <c r="D782"/>
      <c r="E782"/>
      <c r="F782"/>
      <c r="T782"/>
      <c r="U782"/>
    </row>
    <row r="783" spans="4:21" x14ac:dyDescent="0.3">
      <c r="D783"/>
      <c r="E783"/>
      <c r="F783"/>
      <c r="T783"/>
      <c r="U783"/>
    </row>
    <row r="784" spans="4:21" x14ac:dyDescent="0.3">
      <c r="D784"/>
      <c r="E784"/>
      <c r="F784"/>
      <c r="T784"/>
      <c r="U784"/>
    </row>
    <row r="785" spans="4:21" x14ac:dyDescent="0.3">
      <c r="D785"/>
      <c r="E785"/>
      <c r="F785"/>
      <c r="T785"/>
      <c r="U785"/>
    </row>
    <row r="786" spans="4:21" x14ac:dyDescent="0.3">
      <c r="D786"/>
      <c r="E786"/>
      <c r="F786"/>
      <c r="T786"/>
      <c r="U786"/>
    </row>
    <row r="787" spans="4:21" x14ac:dyDescent="0.3">
      <c r="D787"/>
      <c r="E787"/>
      <c r="F787"/>
      <c r="T787"/>
      <c r="U787"/>
    </row>
    <row r="788" spans="4:21" x14ac:dyDescent="0.3">
      <c r="D788"/>
      <c r="E788"/>
      <c r="F788"/>
      <c r="T788"/>
      <c r="U788"/>
    </row>
    <row r="789" spans="4:21" x14ac:dyDescent="0.3">
      <c r="D789"/>
      <c r="E789"/>
      <c r="F789"/>
      <c r="T789"/>
      <c r="U789"/>
    </row>
    <row r="790" spans="4:21" x14ac:dyDescent="0.3">
      <c r="D790"/>
      <c r="E790"/>
      <c r="F790"/>
      <c r="T790"/>
      <c r="U790"/>
    </row>
    <row r="791" spans="4:21" x14ac:dyDescent="0.3">
      <c r="D791"/>
      <c r="E791"/>
      <c r="F791"/>
      <c r="T791"/>
      <c r="U791"/>
    </row>
    <row r="792" spans="4:21" x14ac:dyDescent="0.3">
      <c r="D792"/>
      <c r="E792"/>
      <c r="F792"/>
      <c r="T792"/>
      <c r="U792"/>
    </row>
    <row r="793" spans="4:21" x14ac:dyDescent="0.3">
      <c r="D793"/>
      <c r="E793"/>
      <c r="F793"/>
      <c r="T793"/>
      <c r="U793"/>
    </row>
    <row r="794" spans="4:21" x14ac:dyDescent="0.3">
      <c r="D794"/>
      <c r="E794"/>
      <c r="F794"/>
      <c r="T794"/>
      <c r="U794"/>
    </row>
    <row r="795" spans="4:21" x14ac:dyDescent="0.3">
      <c r="D795"/>
      <c r="E795"/>
      <c r="F795"/>
      <c r="T795"/>
      <c r="U795"/>
    </row>
    <row r="796" spans="4:21" x14ac:dyDescent="0.3">
      <c r="D796"/>
      <c r="E796"/>
      <c r="F796"/>
      <c r="T796"/>
      <c r="U796"/>
    </row>
    <row r="797" spans="4:21" x14ac:dyDescent="0.3">
      <c r="D797"/>
      <c r="E797"/>
      <c r="F797"/>
      <c r="T797"/>
      <c r="U797"/>
    </row>
    <row r="798" spans="4:21" x14ac:dyDescent="0.3">
      <c r="D798"/>
      <c r="E798"/>
      <c r="F798"/>
      <c r="T798"/>
      <c r="U798"/>
    </row>
    <row r="799" spans="4:21" x14ac:dyDescent="0.3">
      <c r="D799"/>
      <c r="E799"/>
      <c r="F799"/>
      <c r="T799"/>
      <c r="U799"/>
    </row>
    <row r="800" spans="4:21" x14ac:dyDescent="0.3">
      <c r="D800"/>
      <c r="E800"/>
      <c r="F800"/>
      <c r="T800"/>
      <c r="U800"/>
    </row>
    <row r="801" spans="4:21" x14ac:dyDescent="0.3">
      <c r="D801"/>
      <c r="E801"/>
      <c r="F801"/>
      <c r="T801"/>
      <c r="U801"/>
    </row>
    <row r="802" spans="4:21" x14ac:dyDescent="0.3">
      <c r="D802"/>
      <c r="E802"/>
      <c r="F802"/>
      <c r="T802"/>
      <c r="U802"/>
    </row>
    <row r="803" spans="4:21" x14ac:dyDescent="0.3">
      <c r="D803"/>
      <c r="E803"/>
      <c r="F803"/>
      <c r="T803"/>
      <c r="U803"/>
    </row>
    <row r="804" spans="4:21" x14ac:dyDescent="0.3">
      <c r="D804"/>
      <c r="E804"/>
      <c r="F804"/>
      <c r="T804"/>
      <c r="U804"/>
    </row>
    <row r="805" spans="4:21" x14ac:dyDescent="0.3">
      <c r="D805"/>
      <c r="E805"/>
      <c r="F805"/>
      <c r="T805"/>
      <c r="U805"/>
    </row>
    <row r="806" spans="4:21" x14ac:dyDescent="0.3">
      <c r="D806"/>
      <c r="E806"/>
      <c r="F806"/>
      <c r="T806"/>
      <c r="U806"/>
    </row>
    <row r="807" spans="4:21" x14ac:dyDescent="0.3">
      <c r="D807"/>
      <c r="E807"/>
      <c r="F807"/>
      <c r="T807"/>
      <c r="U807"/>
    </row>
    <row r="808" spans="4:21" x14ac:dyDescent="0.3">
      <c r="D808"/>
      <c r="E808"/>
      <c r="F808"/>
      <c r="T808"/>
      <c r="U808"/>
    </row>
    <row r="809" spans="4:21" x14ac:dyDescent="0.3">
      <c r="D809"/>
      <c r="E809"/>
      <c r="F809"/>
      <c r="T809"/>
      <c r="U809"/>
    </row>
    <row r="810" spans="4:21" x14ac:dyDescent="0.3">
      <c r="D810"/>
      <c r="E810"/>
      <c r="F810"/>
      <c r="T810"/>
      <c r="U810"/>
    </row>
    <row r="811" spans="4:21" x14ac:dyDescent="0.3">
      <c r="D811"/>
      <c r="E811"/>
      <c r="F811"/>
      <c r="T811"/>
      <c r="U811"/>
    </row>
    <row r="812" spans="4:21" x14ac:dyDescent="0.3">
      <c r="D812"/>
      <c r="E812"/>
      <c r="F812"/>
      <c r="T812"/>
      <c r="U812"/>
    </row>
    <row r="813" spans="4:21" x14ac:dyDescent="0.3">
      <c r="D813"/>
      <c r="E813"/>
      <c r="F813"/>
      <c r="T813"/>
      <c r="U813"/>
    </row>
    <row r="814" spans="4:21" x14ac:dyDescent="0.3">
      <c r="D814"/>
      <c r="E814"/>
      <c r="F814"/>
      <c r="T814"/>
      <c r="U814"/>
    </row>
    <row r="815" spans="4:21" x14ac:dyDescent="0.3">
      <c r="D815"/>
      <c r="E815"/>
      <c r="F815"/>
      <c r="T815"/>
      <c r="U815"/>
    </row>
    <row r="816" spans="4:21" x14ac:dyDescent="0.3">
      <c r="D816"/>
      <c r="E816"/>
      <c r="F816"/>
      <c r="T816"/>
      <c r="U816"/>
    </row>
    <row r="817" spans="4:21" x14ac:dyDescent="0.3">
      <c r="D817"/>
      <c r="E817"/>
      <c r="F817"/>
      <c r="T817"/>
      <c r="U817"/>
    </row>
    <row r="818" spans="4:21" x14ac:dyDescent="0.3">
      <c r="D818"/>
      <c r="E818"/>
      <c r="F818"/>
      <c r="T818"/>
      <c r="U818"/>
    </row>
    <row r="819" spans="4:21" x14ac:dyDescent="0.3">
      <c r="D819"/>
      <c r="E819"/>
      <c r="F819"/>
      <c r="T819"/>
      <c r="U819"/>
    </row>
    <row r="820" spans="4:21" x14ac:dyDescent="0.3">
      <c r="D820"/>
      <c r="E820"/>
      <c r="F820"/>
      <c r="T820"/>
      <c r="U820"/>
    </row>
    <row r="821" spans="4:21" x14ac:dyDescent="0.3">
      <c r="D821"/>
      <c r="E821"/>
      <c r="F821"/>
      <c r="T821"/>
      <c r="U821"/>
    </row>
    <row r="822" spans="4:21" x14ac:dyDescent="0.3">
      <c r="D822"/>
      <c r="E822"/>
      <c r="F822"/>
      <c r="T822"/>
      <c r="U822"/>
    </row>
    <row r="823" spans="4:21" x14ac:dyDescent="0.3">
      <c r="D823"/>
      <c r="E823"/>
      <c r="F823"/>
      <c r="T823"/>
      <c r="U823"/>
    </row>
    <row r="824" spans="4:21" x14ac:dyDescent="0.3">
      <c r="D824"/>
      <c r="E824"/>
      <c r="F824"/>
      <c r="T824"/>
      <c r="U824"/>
    </row>
    <row r="825" spans="4:21" x14ac:dyDescent="0.3">
      <c r="D825"/>
      <c r="E825"/>
      <c r="F825"/>
      <c r="T825"/>
      <c r="U825"/>
    </row>
    <row r="826" spans="4:21" x14ac:dyDescent="0.3">
      <c r="D826"/>
      <c r="E826"/>
      <c r="F826"/>
      <c r="T826"/>
      <c r="U826"/>
    </row>
    <row r="827" spans="4:21" x14ac:dyDescent="0.3">
      <c r="D827"/>
      <c r="E827"/>
      <c r="F827"/>
      <c r="T827"/>
      <c r="U827"/>
    </row>
    <row r="828" spans="4:21" x14ac:dyDescent="0.3">
      <c r="D828"/>
      <c r="E828"/>
      <c r="F828"/>
      <c r="T828"/>
      <c r="U828"/>
    </row>
    <row r="829" spans="4:21" x14ac:dyDescent="0.3">
      <c r="D829"/>
      <c r="E829"/>
      <c r="F829"/>
      <c r="T829"/>
      <c r="U829"/>
    </row>
    <row r="830" spans="4:21" x14ac:dyDescent="0.3">
      <c r="D830"/>
      <c r="E830"/>
      <c r="F830"/>
      <c r="T830"/>
      <c r="U830"/>
    </row>
    <row r="831" spans="4:21" x14ac:dyDescent="0.3">
      <c r="D831"/>
      <c r="E831"/>
      <c r="F831"/>
      <c r="T831"/>
      <c r="U831"/>
    </row>
    <row r="832" spans="4:21" x14ac:dyDescent="0.3">
      <c r="D832"/>
      <c r="E832"/>
      <c r="F832"/>
      <c r="T832"/>
      <c r="U832"/>
    </row>
    <row r="833" spans="4:21" x14ac:dyDescent="0.3">
      <c r="D833"/>
      <c r="E833"/>
      <c r="F833"/>
      <c r="T833"/>
      <c r="U833"/>
    </row>
    <row r="834" spans="4:21" x14ac:dyDescent="0.3">
      <c r="D834"/>
      <c r="E834"/>
      <c r="F834"/>
      <c r="T834"/>
      <c r="U834"/>
    </row>
    <row r="835" spans="4:21" x14ac:dyDescent="0.3">
      <c r="D835"/>
      <c r="E835"/>
      <c r="F835"/>
      <c r="T835"/>
      <c r="U835"/>
    </row>
    <row r="836" spans="4:21" x14ac:dyDescent="0.3">
      <c r="D836"/>
      <c r="E836"/>
      <c r="F836"/>
      <c r="T836"/>
      <c r="U836"/>
    </row>
    <row r="837" spans="4:21" x14ac:dyDescent="0.3">
      <c r="D837"/>
      <c r="E837"/>
      <c r="F837"/>
      <c r="T837"/>
      <c r="U837"/>
    </row>
    <row r="838" spans="4:21" x14ac:dyDescent="0.3">
      <c r="D838"/>
      <c r="E838"/>
      <c r="F838"/>
      <c r="T838"/>
      <c r="U838"/>
    </row>
    <row r="839" spans="4:21" x14ac:dyDescent="0.3">
      <c r="D839"/>
      <c r="E839"/>
      <c r="F839"/>
      <c r="T839"/>
      <c r="U839"/>
    </row>
    <row r="840" spans="4:21" x14ac:dyDescent="0.3">
      <c r="D840"/>
      <c r="E840"/>
      <c r="F840"/>
      <c r="T840"/>
      <c r="U840"/>
    </row>
    <row r="841" spans="4:21" x14ac:dyDescent="0.3">
      <c r="D841"/>
      <c r="E841"/>
      <c r="F841"/>
      <c r="T841"/>
      <c r="U841"/>
    </row>
    <row r="842" spans="4:21" x14ac:dyDescent="0.3">
      <c r="D842"/>
      <c r="E842"/>
      <c r="F842"/>
      <c r="T842"/>
      <c r="U842"/>
    </row>
    <row r="843" spans="4:21" x14ac:dyDescent="0.3">
      <c r="D843"/>
      <c r="E843"/>
      <c r="F843"/>
      <c r="T843"/>
      <c r="U843"/>
    </row>
    <row r="844" spans="4:21" x14ac:dyDescent="0.3">
      <c r="D844"/>
      <c r="E844"/>
      <c r="F844"/>
      <c r="T844"/>
      <c r="U844"/>
    </row>
    <row r="845" spans="4:21" x14ac:dyDescent="0.3">
      <c r="D845"/>
      <c r="E845"/>
      <c r="F845"/>
      <c r="T845"/>
      <c r="U845"/>
    </row>
    <row r="846" spans="4:21" x14ac:dyDescent="0.3">
      <c r="D846"/>
      <c r="E846"/>
      <c r="F846"/>
      <c r="T846"/>
      <c r="U846"/>
    </row>
    <row r="847" spans="4:21" x14ac:dyDescent="0.3">
      <c r="D847"/>
      <c r="E847"/>
      <c r="F847"/>
      <c r="T847"/>
      <c r="U847"/>
    </row>
    <row r="848" spans="4:21" x14ac:dyDescent="0.3">
      <c r="D848"/>
      <c r="E848"/>
      <c r="F848"/>
      <c r="T848"/>
      <c r="U848"/>
    </row>
    <row r="849" spans="4:21" x14ac:dyDescent="0.3">
      <c r="D849"/>
      <c r="E849"/>
      <c r="F849"/>
      <c r="T849"/>
      <c r="U849"/>
    </row>
    <row r="850" spans="4:21" x14ac:dyDescent="0.3">
      <c r="D850"/>
      <c r="E850"/>
      <c r="F850"/>
      <c r="T850"/>
      <c r="U850"/>
    </row>
    <row r="851" spans="4:21" x14ac:dyDescent="0.3">
      <c r="D851"/>
      <c r="E851"/>
      <c r="F851"/>
      <c r="T851"/>
      <c r="U851"/>
    </row>
    <row r="852" spans="4:21" x14ac:dyDescent="0.3">
      <c r="D852"/>
      <c r="E852"/>
      <c r="F852"/>
      <c r="T852"/>
      <c r="U852"/>
    </row>
    <row r="853" spans="4:21" x14ac:dyDescent="0.3">
      <c r="D853"/>
      <c r="E853"/>
      <c r="F853"/>
      <c r="T853"/>
      <c r="U853"/>
    </row>
    <row r="854" spans="4:21" x14ac:dyDescent="0.3">
      <c r="D854"/>
      <c r="E854"/>
      <c r="F854"/>
      <c r="T854"/>
      <c r="U854"/>
    </row>
    <row r="855" spans="4:21" x14ac:dyDescent="0.3">
      <c r="D855"/>
      <c r="E855"/>
      <c r="F855"/>
      <c r="T855"/>
      <c r="U855"/>
    </row>
    <row r="856" spans="4:21" x14ac:dyDescent="0.3">
      <c r="D856"/>
      <c r="E856"/>
      <c r="F856"/>
      <c r="T856"/>
      <c r="U856"/>
    </row>
    <row r="857" spans="4:21" x14ac:dyDescent="0.3">
      <c r="D857"/>
      <c r="E857"/>
      <c r="F857"/>
      <c r="T857"/>
      <c r="U857"/>
    </row>
    <row r="858" spans="4:21" x14ac:dyDescent="0.3">
      <c r="D858"/>
      <c r="E858"/>
      <c r="F858"/>
      <c r="T858"/>
      <c r="U858"/>
    </row>
    <row r="859" spans="4:21" x14ac:dyDescent="0.3">
      <c r="D859"/>
      <c r="E859"/>
      <c r="F859"/>
      <c r="T859"/>
      <c r="U859"/>
    </row>
    <row r="860" spans="4:21" x14ac:dyDescent="0.3">
      <c r="D860"/>
      <c r="E860"/>
      <c r="F860"/>
      <c r="T860"/>
      <c r="U860"/>
    </row>
    <row r="861" spans="4:21" x14ac:dyDescent="0.3">
      <c r="D861"/>
      <c r="E861"/>
      <c r="F861"/>
      <c r="T861"/>
      <c r="U861"/>
    </row>
    <row r="862" spans="4:21" x14ac:dyDescent="0.3">
      <c r="D862"/>
      <c r="E862"/>
      <c r="F862"/>
      <c r="T862"/>
      <c r="U862"/>
    </row>
    <row r="863" spans="4:21" x14ac:dyDescent="0.3">
      <c r="D863"/>
      <c r="E863"/>
      <c r="F863"/>
      <c r="T863"/>
      <c r="U863"/>
    </row>
    <row r="864" spans="4:21" x14ac:dyDescent="0.3">
      <c r="D864"/>
      <c r="E864"/>
      <c r="F864"/>
      <c r="T864"/>
      <c r="U864"/>
    </row>
    <row r="865" spans="4:21" x14ac:dyDescent="0.3">
      <c r="D865"/>
      <c r="E865"/>
      <c r="F865"/>
      <c r="T865"/>
      <c r="U865"/>
    </row>
    <row r="866" spans="4:21" x14ac:dyDescent="0.3">
      <c r="D866"/>
      <c r="E866"/>
      <c r="F866"/>
      <c r="T866"/>
      <c r="U866"/>
    </row>
    <row r="867" spans="4:21" x14ac:dyDescent="0.3">
      <c r="D867"/>
      <c r="E867"/>
      <c r="F867"/>
      <c r="T867"/>
      <c r="U867"/>
    </row>
    <row r="868" spans="4:21" x14ac:dyDescent="0.3">
      <c r="D868"/>
      <c r="E868"/>
      <c r="F868"/>
      <c r="T868"/>
      <c r="U868"/>
    </row>
    <row r="869" spans="4:21" x14ac:dyDescent="0.3">
      <c r="D869"/>
      <c r="E869"/>
      <c r="F869"/>
      <c r="T869"/>
      <c r="U869"/>
    </row>
    <row r="870" spans="4:21" x14ac:dyDescent="0.3">
      <c r="D870"/>
      <c r="E870"/>
      <c r="F870"/>
      <c r="T870"/>
      <c r="U870"/>
    </row>
    <row r="871" spans="4:21" x14ac:dyDescent="0.3">
      <c r="D871"/>
      <c r="E871"/>
      <c r="F871"/>
      <c r="T871"/>
      <c r="U871"/>
    </row>
    <row r="872" spans="4:21" x14ac:dyDescent="0.3">
      <c r="D872"/>
      <c r="E872"/>
      <c r="F872"/>
      <c r="T872"/>
      <c r="U872"/>
    </row>
    <row r="873" spans="4:21" x14ac:dyDescent="0.3">
      <c r="D873"/>
      <c r="E873"/>
      <c r="F873"/>
      <c r="T873"/>
      <c r="U873"/>
    </row>
    <row r="874" spans="4:21" x14ac:dyDescent="0.3">
      <c r="D874"/>
      <c r="E874"/>
      <c r="F874"/>
      <c r="T874"/>
      <c r="U874"/>
    </row>
    <row r="875" spans="4:21" x14ac:dyDescent="0.3">
      <c r="D875"/>
      <c r="E875"/>
      <c r="F875"/>
      <c r="T875"/>
      <c r="U875"/>
    </row>
    <row r="876" spans="4:21" x14ac:dyDescent="0.3">
      <c r="D876"/>
      <c r="E876"/>
      <c r="F876"/>
      <c r="T876"/>
      <c r="U876"/>
    </row>
    <row r="877" spans="4:21" x14ac:dyDescent="0.3">
      <c r="D877"/>
      <c r="E877"/>
      <c r="F877"/>
      <c r="T877"/>
      <c r="U877"/>
    </row>
    <row r="878" spans="4:21" x14ac:dyDescent="0.3">
      <c r="D878"/>
      <c r="E878"/>
      <c r="F878"/>
      <c r="T878"/>
      <c r="U878"/>
    </row>
    <row r="879" spans="4:21" x14ac:dyDescent="0.3">
      <c r="D879"/>
      <c r="E879"/>
      <c r="F879"/>
      <c r="T879"/>
      <c r="U879"/>
    </row>
    <row r="880" spans="4:21" x14ac:dyDescent="0.3">
      <c r="D880"/>
      <c r="E880"/>
      <c r="F880"/>
      <c r="T880"/>
      <c r="U880"/>
    </row>
    <row r="881" spans="4:21" x14ac:dyDescent="0.3">
      <c r="D881"/>
      <c r="E881"/>
      <c r="F881"/>
      <c r="T881"/>
      <c r="U881"/>
    </row>
    <row r="882" spans="4:21" x14ac:dyDescent="0.3">
      <c r="D882"/>
      <c r="E882"/>
      <c r="F882"/>
      <c r="T882"/>
      <c r="U882"/>
    </row>
    <row r="883" spans="4:21" x14ac:dyDescent="0.3">
      <c r="D883"/>
      <c r="E883"/>
      <c r="F883"/>
      <c r="T883"/>
      <c r="U883"/>
    </row>
    <row r="884" spans="4:21" x14ac:dyDescent="0.3">
      <c r="D884"/>
      <c r="E884"/>
      <c r="F884"/>
      <c r="T884"/>
      <c r="U884"/>
    </row>
    <row r="885" spans="4:21" x14ac:dyDescent="0.3">
      <c r="D885"/>
      <c r="E885"/>
      <c r="F885"/>
      <c r="T885"/>
      <c r="U885"/>
    </row>
    <row r="886" spans="4:21" x14ac:dyDescent="0.3">
      <c r="D886"/>
      <c r="E886"/>
      <c r="F886"/>
      <c r="T886"/>
      <c r="U886"/>
    </row>
    <row r="887" spans="4:21" x14ac:dyDescent="0.3">
      <c r="D887"/>
      <c r="E887"/>
      <c r="F887"/>
      <c r="T887"/>
      <c r="U887"/>
    </row>
    <row r="888" spans="4:21" x14ac:dyDescent="0.3">
      <c r="D888"/>
      <c r="E888"/>
      <c r="F888"/>
      <c r="T888"/>
      <c r="U888"/>
    </row>
    <row r="889" spans="4:21" x14ac:dyDescent="0.3">
      <c r="D889"/>
      <c r="E889"/>
      <c r="F889"/>
      <c r="T889"/>
      <c r="U889"/>
    </row>
    <row r="890" spans="4:21" x14ac:dyDescent="0.3">
      <c r="D890"/>
      <c r="E890"/>
      <c r="F890"/>
      <c r="T890"/>
      <c r="U890"/>
    </row>
    <row r="891" spans="4:21" x14ac:dyDescent="0.3">
      <c r="D891"/>
      <c r="E891"/>
      <c r="F891"/>
      <c r="T891"/>
      <c r="U891"/>
    </row>
    <row r="892" spans="4:21" x14ac:dyDescent="0.3">
      <c r="D892"/>
      <c r="E892"/>
      <c r="F892"/>
      <c r="T892"/>
      <c r="U892"/>
    </row>
    <row r="893" spans="4:21" x14ac:dyDescent="0.3">
      <c r="D893"/>
      <c r="E893"/>
      <c r="F893"/>
      <c r="T893"/>
      <c r="U893"/>
    </row>
    <row r="894" spans="4:21" x14ac:dyDescent="0.3">
      <c r="D894"/>
      <c r="E894"/>
      <c r="F894"/>
      <c r="T894"/>
      <c r="U894"/>
    </row>
    <row r="895" spans="4:21" x14ac:dyDescent="0.3">
      <c r="D895"/>
      <c r="E895"/>
      <c r="F895"/>
      <c r="T895"/>
      <c r="U895"/>
    </row>
    <row r="896" spans="4:21" x14ac:dyDescent="0.3">
      <c r="D896"/>
      <c r="E896"/>
      <c r="F896"/>
      <c r="T896"/>
      <c r="U896"/>
    </row>
    <row r="897" spans="4:21" x14ac:dyDescent="0.3">
      <c r="D897"/>
      <c r="E897"/>
      <c r="F897"/>
      <c r="T897"/>
      <c r="U897"/>
    </row>
    <row r="898" spans="4:21" x14ac:dyDescent="0.3">
      <c r="D898"/>
      <c r="E898"/>
      <c r="F898"/>
      <c r="T898"/>
      <c r="U898"/>
    </row>
    <row r="899" spans="4:21" x14ac:dyDescent="0.3">
      <c r="D899"/>
      <c r="E899"/>
      <c r="F899"/>
      <c r="T899"/>
      <c r="U899"/>
    </row>
    <row r="900" spans="4:21" x14ac:dyDescent="0.3">
      <c r="D900"/>
      <c r="E900"/>
      <c r="F900"/>
      <c r="T900"/>
      <c r="U900"/>
    </row>
    <row r="901" spans="4:21" x14ac:dyDescent="0.3">
      <c r="D901"/>
      <c r="E901"/>
      <c r="F901"/>
      <c r="T901"/>
      <c r="U901"/>
    </row>
    <row r="902" spans="4:21" x14ac:dyDescent="0.3">
      <c r="D902"/>
      <c r="E902"/>
      <c r="F902"/>
      <c r="T902"/>
      <c r="U902"/>
    </row>
    <row r="903" spans="4:21" x14ac:dyDescent="0.3">
      <c r="D903"/>
      <c r="E903"/>
      <c r="F903"/>
      <c r="T903"/>
      <c r="U903"/>
    </row>
    <row r="904" spans="4:21" x14ac:dyDescent="0.3">
      <c r="D904"/>
      <c r="E904"/>
      <c r="F904"/>
      <c r="T904"/>
      <c r="U904"/>
    </row>
    <row r="905" spans="4:21" x14ac:dyDescent="0.3">
      <c r="D905"/>
      <c r="E905"/>
      <c r="F905"/>
      <c r="T905"/>
      <c r="U905"/>
    </row>
    <row r="906" spans="4:21" x14ac:dyDescent="0.3">
      <c r="D906"/>
      <c r="E906"/>
      <c r="F906"/>
      <c r="T906"/>
      <c r="U906"/>
    </row>
    <row r="907" spans="4:21" x14ac:dyDescent="0.3">
      <c r="D907"/>
      <c r="E907"/>
      <c r="F907"/>
      <c r="T907"/>
      <c r="U907"/>
    </row>
    <row r="908" spans="4:21" x14ac:dyDescent="0.3">
      <c r="D908"/>
      <c r="E908"/>
      <c r="F908"/>
      <c r="T908"/>
      <c r="U908"/>
    </row>
    <row r="909" spans="4:21" x14ac:dyDescent="0.3">
      <c r="D909"/>
      <c r="E909"/>
      <c r="F909"/>
      <c r="T909"/>
      <c r="U909"/>
    </row>
    <row r="910" spans="4:21" x14ac:dyDescent="0.3">
      <c r="D910"/>
      <c r="E910"/>
      <c r="F910"/>
      <c r="T910"/>
      <c r="U910"/>
    </row>
    <row r="911" spans="4:21" x14ac:dyDescent="0.3">
      <c r="D911"/>
      <c r="E911"/>
      <c r="F911"/>
      <c r="T911"/>
      <c r="U911"/>
    </row>
    <row r="912" spans="4:21" x14ac:dyDescent="0.3">
      <c r="D912"/>
      <c r="E912"/>
      <c r="F912"/>
      <c r="T912"/>
      <c r="U912"/>
    </row>
    <row r="913" spans="4:21" x14ac:dyDescent="0.3">
      <c r="D913"/>
      <c r="E913"/>
      <c r="F913"/>
      <c r="T913"/>
      <c r="U913"/>
    </row>
    <row r="914" spans="4:21" x14ac:dyDescent="0.3">
      <c r="D914"/>
      <c r="E914"/>
      <c r="F914"/>
      <c r="T914"/>
      <c r="U914"/>
    </row>
    <row r="915" spans="4:21" x14ac:dyDescent="0.3">
      <c r="D915"/>
      <c r="E915"/>
      <c r="F915"/>
      <c r="T915"/>
      <c r="U915"/>
    </row>
    <row r="916" spans="4:21" x14ac:dyDescent="0.3">
      <c r="D916"/>
      <c r="E916"/>
      <c r="F916"/>
      <c r="T916"/>
      <c r="U916"/>
    </row>
    <row r="917" spans="4:21" x14ac:dyDescent="0.3">
      <c r="D917"/>
      <c r="E917"/>
      <c r="F917"/>
      <c r="T917"/>
      <c r="U917"/>
    </row>
    <row r="918" spans="4:21" x14ac:dyDescent="0.3">
      <c r="D918"/>
      <c r="E918"/>
      <c r="F918"/>
      <c r="T918"/>
      <c r="U918"/>
    </row>
    <row r="919" spans="4:21" x14ac:dyDescent="0.3">
      <c r="D919"/>
      <c r="E919"/>
      <c r="F919"/>
      <c r="T919"/>
      <c r="U919"/>
    </row>
    <row r="920" spans="4:21" x14ac:dyDescent="0.3">
      <c r="D920"/>
      <c r="E920"/>
      <c r="F920"/>
      <c r="T920"/>
      <c r="U920"/>
    </row>
    <row r="921" spans="4:21" x14ac:dyDescent="0.3">
      <c r="D921"/>
      <c r="E921"/>
      <c r="F921"/>
      <c r="T921"/>
      <c r="U921"/>
    </row>
    <row r="922" spans="4:21" x14ac:dyDescent="0.3">
      <c r="D922"/>
      <c r="E922"/>
      <c r="F922"/>
      <c r="T922"/>
      <c r="U922"/>
    </row>
    <row r="923" spans="4:21" x14ac:dyDescent="0.3">
      <c r="D923"/>
      <c r="E923"/>
      <c r="F923"/>
      <c r="T923"/>
      <c r="U923"/>
    </row>
    <row r="924" spans="4:21" x14ac:dyDescent="0.3">
      <c r="D924"/>
      <c r="E924"/>
      <c r="F924"/>
      <c r="T924"/>
      <c r="U924"/>
    </row>
    <row r="925" spans="4:21" x14ac:dyDescent="0.3">
      <c r="D925"/>
      <c r="E925"/>
      <c r="F925"/>
      <c r="T925"/>
      <c r="U925"/>
    </row>
    <row r="926" spans="4:21" x14ac:dyDescent="0.3">
      <c r="D926"/>
      <c r="E926"/>
      <c r="F926"/>
      <c r="T926"/>
      <c r="U926"/>
    </row>
    <row r="927" spans="4:21" x14ac:dyDescent="0.3">
      <c r="D927"/>
      <c r="E927"/>
      <c r="F927"/>
      <c r="T927"/>
      <c r="U927"/>
    </row>
    <row r="928" spans="4:21" x14ac:dyDescent="0.3">
      <c r="D928"/>
      <c r="E928"/>
      <c r="F928"/>
      <c r="T928"/>
      <c r="U928"/>
    </row>
    <row r="929" spans="4:21" x14ac:dyDescent="0.3">
      <c r="D929"/>
      <c r="E929"/>
      <c r="F929"/>
      <c r="T929"/>
      <c r="U929"/>
    </row>
    <row r="930" spans="4:21" x14ac:dyDescent="0.3">
      <c r="D930"/>
      <c r="E930"/>
      <c r="F930"/>
      <c r="T930"/>
      <c r="U930"/>
    </row>
    <row r="931" spans="4:21" x14ac:dyDescent="0.3">
      <c r="D931"/>
      <c r="E931"/>
      <c r="F931"/>
      <c r="T931"/>
      <c r="U931"/>
    </row>
    <row r="932" spans="4:21" x14ac:dyDescent="0.3">
      <c r="D932"/>
      <c r="E932"/>
      <c r="F932"/>
      <c r="T932"/>
      <c r="U932"/>
    </row>
    <row r="933" spans="4:21" x14ac:dyDescent="0.3">
      <c r="D933"/>
      <c r="E933"/>
      <c r="F933"/>
      <c r="T933"/>
      <c r="U933"/>
    </row>
    <row r="934" spans="4:21" x14ac:dyDescent="0.3">
      <c r="D934"/>
      <c r="E934"/>
      <c r="F934"/>
      <c r="T934"/>
      <c r="U934"/>
    </row>
    <row r="935" spans="4:21" x14ac:dyDescent="0.3">
      <c r="D935"/>
      <c r="E935"/>
      <c r="F935"/>
      <c r="T935"/>
      <c r="U935"/>
    </row>
    <row r="936" spans="4:21" x14ac:dyDescent="0.3">
      <c r="D936"/>
      <c r="E936"/>
      <c r="F936"/>
      <c r="T936"/>
      <c r="U936"/>
    </row>
    <row r="937" spans="4:21" x14ac:dyDescent="0.3">
      <c r="D937"/>
      <c r="E937"/>
      <c r="F937"/>
      <c r="T937"/>
      <c r="U937"/>
    </row>
    <row r="938" spans="4:21" x14ac:dyDescent="0.3">
      <c r="D938"/>
      <c r="E938"/>
      <c r="F938"/>
      <c r="T938"/>
      <c r="U938"/>
    </row>
    <row r="939" spans="4:21" x14ac:dyDescent="0.3">
      <c r="D939"/>
      <c r="E939"/>
      <c r="F939"/>
      <c r="T939"/>
      <c r="U939"/>
    </row>
    <row r="940" spans="4:21" x14ac:dyDescent="0.3">
      <c r="D940"/>
      <c r="E940"/>
      <c r="F940"/>
      <c r="T940"/>
      <c r="U940"/>
    </row>
    <row r="941" spans="4:21" x14ac:dyDescent="0.3">
      <c r="D941"/>
      <c r="E941"/>
      <c r="F941"/>
      <c r="T941"/>
      <c r="U941"/>
    </row>
    <row r="942" spans="4:21" x14ac:dyDescent="0.3">
      <c r="D942"/>
      <c r="E942"/>
      <c r="F942"/>
      <c r="T942"/>
      <c r="U942"/>
    </row>
    <row r="943" spans="4:21" x14ac:dyDescent="0.3">
      <c r="D943"/>
      <c r="E943"/>
      <c r="F943"/>
      <c r="T943"/>
      <c r="U943"/>
    </row>
    <row r="944" spans="4:21" x14ac:dyDescent="0.3">
      <c r="D944"/>
      <c r="E944"/>
      <c r="F944"/>
      <c r="T944"/>
      <c r="U944"/>
    </row>
    <row r="945" spans="4:21" x14ac:dyDescent="0.3">
      <c r="D945"/>
      <c r="E945"/>
      <c r="F945"/>
      <c r="T945"/>
      <c r="U945"/>
    </row>
    <row r="946" spans="4:21" x14ac:dyDescent="0.3">
      <c r="D946"/>
      <c r="E946"/>
      <c r="F946"/>
      <c r="T946"/>
      <c r="U946"/>
    </row>
    <row r="947" spans="4:21" x14ac:dyDescent="0.3">
      <c r="D947"/>
      <c r="E947"/>
      <c r="F947"/>
      <c r="T947"/>
      <c r="U947"/>
    </row>
    <row r="948" spans="4:21" x14ac:dyDescent="0.3">
      <c r="D948"/>
      <c r="E948"/>
      <c r="F948"/>
      <c r="T948"/>
      <c r="U948"/>
    </row>
    <row r="949" spans="4:21" x14ac:dyDescent="0.3">
      <c r="D949"/>
      <c r="E949"/>
      <c r="F949"/>
      <c r="T949"/>
      <c r="U949"/>
    </row>
    <row r="950" spans="4:21" x14ac:dyDescent="0.3">
      <c r="D950"/>
      <c r="E950"/>
      <c r="F950"/>
      <c r="T950"/>
      <c r="U950"/>
    </row>
    <row r="951" spans="4:21" x14ac:dyDescent="0.3">
      <c r="D951"/>
      <c r="E951"/>
      <c r="F951"/>
      <c r="T951"/>
      <c r="U951"/>
    </row>
    <row r="952" spans="4:21" x14ac:dyDescent="0.3">
      <c r="D952"/>
      <c r="E952"/>
      <c r="F952"/>
      <c r="T952"/>
      <c r="U952"/>
    </row>
    <row r="953" spans="4:21" x14ac:dyDescent="0.3">
      <c r="D953"/>
      <c r="E953"/>
      <c r="F953"/>
      <c r="T953"/>
      <c r="U953"/>
    </row>
    <row r="954" spans="4:21" x14ac:dyDescent="0.3">
      <c r="D954"/>
      <c r="E954"/>
      <c r="F954"/>
      <c r="T954"/>
      <c r="U954"/>
    </row>
    <row r="955" spans="4:21" x14ac:dyDescent="0.3">
      <c r="D955"/>
      <c r="E955"/>
      <c r="F955"/>
      <c r="T955"/>
      <c r="U955"/>
    </row>
    <row r="956" spans="4:21" x14ac:dyDescent="0.3">
      <c r="D956"/>
      <c r="E956"/>
      <c r="F956"/>
      <c r="T956"/>
      <c r="U956"/>
    </row>
    <row r="957" spans="4:21" x14ac:dyDescent="0.3">
      <c r="D957"/>
      <c r="E957"/>
      <c r="F957"/>
      <c r="T957"/>
      <c r="U957"/>
    </row>
    <row r="958" spans="4:21" x14ac:dyDescent="0.3">
      <c r="D958"/>
      <c r="E958"/>
      <c r="F958"/>
      <c r="T958"/>
      <c r="U958"/>
    </row>
    <row r="959" spans="4:21" x14ac:dyDescent="0.3">
      <c r="D959"/>
      <c r="E959"/>
      <c r="F959"/>
      <c r="T959"/>
      <c r="U959"/>
    </row>
    <row r="960" spans="4:21" x14ac:dyDescent="0.3">
      <c r="D960"/>
      <c r="E960"/>
      <c r="F960"/>
      <c r="T960"/>
      <c r="U960"/>
    </row>
    <row r="961" spans="4:21" x14ac:dyDescent="0.3">
      <c r="D961"/>
      <c r="E961"/>
      <c r="F961"/>
      <c r="T961"/>
      <c r="U961"/>
    </row>
    <row r="962" spans="4:21" x14ac:dyDescent="0.3">
      <c r="D962"/>
      <c r="E962"/>
      <c r="F962"/>
      <c r="T962"/>
      <c r="U962"/>
    </row>
    <row r="963" spans="4:21" x14ac:dyDescent="0.3">
      <c r="D963"/>
      <c r="E963"/>
      <c r="F963"/>
      <c r="T963"/>
      <c r="U963"/>
    </row>
    <row r="964" spans="4:21" x14ac:dyDescent="0.3">
      <c r="D964"/>
      <c r="E964"/>
      <c r="F964"/>
      <c r="T964"/>
      <c r="U964"/>
    </row>
    <row r="965" spans="4:21" x14ac:dyDescent="0.3">
      <c r="D965"/>
      <c r="E965"/>
      <c r="F965"/>
      <c r="T965"/>
      <c r="U965"/>
    </row>
    <row r="966" spans="4:21" x14ac:dyDescent="0.3">
      <c r="D966"/>
      <c r="E966"/>
      <c r="F966"/>
      <c r="T966"/>
      <c r="U966"/>
    </row>
    <row r="967" spans="4:21" x14ac:dyDescent="0.3">
      <c r="D967"/>
      <c r="E967"/>
      <c r="F967"/>
      <c r="T967"/>
      <c r="U967"/>
    </row>
    <row r="968" spans="4:21" x14ac:dyDescent="0.3">
      <c r="D968"/>
      <c r="E968"/>
      <c r="F968"/>
      <c r="T968"/>
      <c r="U968"/>
    </row>
    <row r="969" spans="4:21" x14ac:dyDescent="0.3">
      <c r="D969"/>
      <c r="E969"/>
      <c r="F969"/>
      <c r="T969"/>
      <c r="U969"/>
    </row>
    <row r="970" spans="4:21" x14ac:dyDescent="0.3">
      <c r="D970"/>
      <c r="E970"/>
      <c r="F970"/>
      <c r="T970"/>
      <c r="U970"/>
    </row>
    <row r="971" spans="4:21" x14ac:dyDescent="0.3">
      <c r="D971"/>
      <c r="E971"/>
      <c r="F971"/>
      <c r="T971"/>
      <c r="U971"/>
    </row>
    <row r="972" spans="4:21" x14ac:dyDescent="0.3">
      <c r="D972"/>
      <c r="E972"/>
      <c r="F972"/>
      <c r="T972"/>
      <c r="U972"/>
    </row>
    <row r="973" spans="4:21" x14ac:dyDescent="0.3">
      <c r="D973"/>
      <c r="E973"/>
      <c r="F973"/>
      <c r="T973"/>
      <c r="U973"/>
    </row>
    <row r="974" spans="4:21" x14ac:dyDescent="0.3">
      <c r="D974"/>
      <c r="E974"/>
      <c r="F974"/>
      <c r="T974"/>
      <c r="U974"/>
    </row>
    <row r="975" spans="4:21" x14ac:dyDescent="0.3">
      <c r="D975"/>
      <c r="E975"/>
      <c r="F975"/>
      <c r="T975"/>
      <c r="U975"/>
    </row>
    <row r="976" spans="4:21" x14ac:dyDescent="0.3">
      <c r="D976"/>
      <c r="E976"/>
      <c r="F976"/>
      <c r="T976"/>
      <c r="U976"/>
    </row>
    <row r="977" spans="4:21" x14ac:dyDescent="0.3">
      <c r="D977"/>
      <c r="E977"/>
      <c r="F977"/>
      <c r="T977"/>
      <c r="U977"/>
    </row>
    <row r="978" spans="4:21" x14ac:dyDescent="0.3">
      <c r="D978"/>
      <c r="E978"/>
      <c r="F978"/>
      <c r="T978"/>
      <c r="U978"/>
    </row>
    <row r="979" spans="4:21" x14ac:dyDescent="0.3">
      <c r="D979"/>
      <c r="E979"/>
      <c r="F979"/>
      <c r="T979"/>
      <c r="U979"/>
    </row>
    <row r="980" spans="4:21" x14ac:dyDescent="0.3">
      <c r="D980"/>
      <c r="E980"/>
      <c r="F980"/>
      <c r="T980"/>
      <c r="U980"/>
    </row>
    <row r="981" spans="4:21" x14ac:dyDescent="0.3">
      <c r="D981"/>
      <c r="E981"/>
      <c r="F981"/>
      <c r="T981"/>
      <c r="U981"/>
    </row>
    <row r="982" spans="4:21" x14ac:dyDescent="0.3">
      <c r="D982"/>
      <c r="E982"/>
      <c r="F982"/>
      <c r="T982"/>
      <c r="U982"/>
    </row>
    <row r="983" spans="4:21" x14ac:dyDescent="0.3">
      <c r="D983"/>
      <c r="E983"/>
      <c r="F983"/>
      <c r="T983"/>
      <c r="U983"/>
    </row>
    <row r="984" spans="4:21" x14ac:dyDescent="0.3">
      <c r="D984"/>
      <c r="E984"/>
      <c r="F984"/>
      <c r="T984"/>
      <c r="U984"/>
    </row>
    <row r="985" spans="4:21" x14ac:dyDescent="0.3">
      <c r="D985"/>
      <c r="E985"/>
      <c r="F985"/>
      <c r="T985"/>
      <c r="U985"/>
    </row>
    <row r="986" spans="4:21" x14ac:dyDescent="0.3">
      <c r="D986"/>
      <c r="E986"/>
      <c r="F986"/>
      <c r="T986"/>
      <c r="U986"/>
    </row>
    <row r="987" spans="4:21" x14ac:dyDescent="0.3">
      <c r="D987"/>
      <c r="E987"/>
      <c r="F987"/>
      <c r="T987"/>
      <c r="U987"/>
    </row>
    <row r="988" spans="4:21" x14ac:dyDescent="0.3">
      <c r="D988"/>
      <c r="E988"/>
      <c r="F988"/>
      <c r="T988"/>
      <c r="U988"/>
    </row>
    <row r="989" spans="4:21" x14ac:dyDescent="0.3">
      <c r="D989"/>
      <c r="E989"/>
      <c r="F989"/>
      <c r="T989"/>
      <c r="U989"/>
    </row>
    <row r="990" spans="4:21" x14ac:dyDescent="0.3">
      <c r="D990"/>
      <c r="E990"/>
      <c r="F990"/>
      <c r="T990"/>
      <c r="U990"/>
    </row>
    <row r="991" spans="4:21" x14ac:dyDescent="0.3">
      <c r="D991"/>
      <c r="E991"/>
      <c r="F991"/>
      <c r="T991"/>
      <c r="U991"/>
    </row>
    <row r="992" spans="4:21" x14ac:dyDescent="0.3">
      <c r="D992"/>
      <c r="E992"/>
      <c r="F992"/>
      <c r="T992"/>
      <c r="U992"/>
    </row>
    <row r="993" spans="4:21" x14ac:dyDescent="0.3">
      <c r="D993"/>
      <c r="E993"/>
      <c r="F993"/>
      <c r="T993"/>
      <c r="U993"/>
    </row>
    <row r="994" spans="4:21" x14ac:dyDescent="0.3">
      <c r="D994"/>
      <c r="E994"/>
      <c r="F994"/>
      <c r="T994"/>
      <c r="U994"/>
    </row>
    <row r="995" spans="4:21" x14ac:dyDescent="0.3">
      <c r="D995"/>
      <c r="E995"/>
      <c r="F995"/>
      <c r="T995"/>
      <c r="U995"/>
    </row>
    <row r="996" spans="4:21" x14ac:dyDescent="0.3">
      <c r="D996"/>
      <c r="E996"/>
      <c r="F996"/>
      <c r="T996"/>
      <c r="U996"/>
    </row>
    <row r="997" spans="4:21" x14ac:dyDescent="0.3">
      <c r="D997"/>
      <c r="E997"/>
      <c r="F997"/>
      <c r="T997"/>
      <c r="U997"/>
    </row>
    <row r="998" spans="4:21" x14ac:dyDescent="0.3">
      <c r="D998"/>
      <c r="E998"/>
      <c r="F998"/>
      <c r="T998"/>
      <c r="U998"/>
    </row>
    <row r="999" spans="4:21" x14ac:dyDescent="0.3">
      <c r="D999"/>
      <c r="E999"/>
      <c r="F999"/>
      <c r="T999"/>
      <c r="U999"/>
    </row>
    <row r="1000" spans="4:21" x14ac:dyDescent="0.3">
      <c r="D1000"/>
      <c r="E1000"/>
      <c r="F1000"/>
      <c r="T1000"/>
      <c r="U1000"/>
    </row>
    <row r="1001" spans="4:21" x14ac:dyDescent="0.3">
      <c r="D1001"/>
      <c r="E1001"/>
      <c r="F1001"/>
      <c r="T1001"/>
      <c r="U1001"/>
    </row>
    <row r="1002" spans="4:21" x14ac:dyDescent="0.3">
      <c r="D1002"/>
      <c r="E1002"/>
      <c r="F1002"/>
      <c r="T1002"/>
      <c r="U1002"/>
    </row>
    <row r="1003" spans="4:21" x14ac:dyDescent="0.3">
      <c r="D1003"/>
      <c r="E1003"/>
      <c r="F1003"/>
      <c r="T1003"/>
      <c r="U1003"/>
    </row>
    <row r="1004" spans="4:21" x14ac:dyDescent="0.3">
      <c r="D1004"/>
      <c r="E1004"/>
      <c r="F1004"/>
      <c r="T1004"/>
      <c r="U1004"/>
    </row>
    <row r="1005" spans="4:21" x14ac:dyDescent="0.3">
      <c r="D1005"/>
      <c r="E1005"/>
      <c r="F1005"/>
      <c r="T1005"/>
      <c r="U1005"/>
    </row>
    <row r="1006" spans="4:21" x14ac:dyDescent="0.3">
      <c r="D1006"/>
      <c r="E1006"/>
      <c r="F1006"/>
      <c r="T1006"/>
      <c r="U1006"/>
    </row>
    <row r="1007" spans="4:21" x14ac:dyDescent="0.3">
      <c r="D1007"/>
      <c r="E1007"/>
      <c r="F1007"/>
      <c r="T1007"/>
      <c r="U1007"/>
    </row>
    <row r="1008" spans="4:21" x14ac:dyDescent="0.3">
      <c r="D1008"/>
      <c r="E1008"/>
      <c r="F1008"/>
      <c r="T1008"/>
      <c r="U1008"/>
    </row>
    <row r="1009" spans="4:21" x14ac:dyDescent="0.3">
      <c r="D1009"/>
      <c r="E1009"/>
      <c r="F1009"/>
      <c r="T1009"/>
      <c r="U1009"/>
    </row>
    <row r="1010" spans="4:21" x14ac:dyDescent="0.3">
      <c r="D1010"/>
      <c r="E1010"/>
      <c r="F1010"/>
      <c r="T1010"/>
      <c r="U1010"/>
    </row>
    <row r="1011" spans="4:21" x14ac:dyDescent="0.3">
      <c r="D1011"/>
      <c r="E1011"/>
      <c r="F1011"/>
      <c r="T1011"/>
      <c r="U1011"/>
    </row>
    <row r="1012" spans="4:21" x14ac:dyDescent="0.3">
      <c r="D1012"/>
      <c r="E1012"/>
      <c r="F1012"/>
      <c r="T1012"/>
      <c r="U1012"/>
    </row>
    <row r="1013" spans="4:21" x14ac:dyDescent="0.3">
      <c r="D1013"/>
      <c r="E1013"/>
      <c r="F1013"/>
      <c r="T1013"/>
      <c r="U1013"/>
    </row>
    <row r="1014" spans="4:21" x14ac:dyDescent="0.3">
      <c r="D1014"/>
      <c r="E1014"/>
      <c r="F1014"/>
      <c r="T1014"/>
      <c r="U1014"/>
    </row>
    <row r="1015" spans="4:21" x14ac:dyDescent="0.3">
      <c r="D1015"/>
      <c r="E1015"/>
      <c r="F1015"/>
      <c r="T1015"/>
      <c r="U1015"/>
    </row>
    <row r="1016" spans="4:21" x14ac:dyDescent="0.3">
      <c r="D1016"/>
      <c r="E1016"/>
      <c r="F1016"/>
      <c r="T1016"/>
      <c r="U1016"/>
    </row>
    <row r="1017" spans="4:21" x14ac:dyDescent="0.3">
      <c r="D1017"/>
      <c r="E1017"/>
      <c r="F1017"/>
      <c r="T1017"/>
      <c r="U1017"/>
    </row>
    <row r="1018" spans="4:21" x14ac:dyDescent="0.3">
      <c r="D1018"/>
      <c r="E1018"/>
      <c r="F1018"/>
      <c r="T1018"/>
      <c r="U1018"/>
    </row>
    <row r="1019" spans="4:21" x14ac:dyDescent="0.3">
      <c r="D1019"/>
      <c r="E1019"/>
      <c r="F1019"/>
      <c r="T1019"/>
      <c r="U1019"/>
    </row>
    <row r="1020" spans="4:21" x14ac:dyDescent="0.3">
      <c r="D1020"/>
      <c r="E1020"/>
      <c r="F1020"/>
      <c r="T1020"/>
      <c r="U1020"/>
    </row>
    <row r="1021" spans="4:21" x14ac:dyDescent="0.3">
      <c r="D1021"/>
      <c r="E1021"/>
      <c r="F1021"/>
      <c r="T1021"/>
      <c r="U1021"/>
    </row>
    <row r="1022" spans="4:21" x14ac:dyDescent="0.3">
      <c r="D1022"/>
      <c r="E1022"/>
      <c r="F1022"/>
      <c r="T1022"/>
      <c r="U1022"/>
    </row>
    <row r="1023" spans="4:21" x14ac:dyDescent="0.3">
      <c r="D1023"/>
      <c r="E1023"/>
      <c r="F1023"/>
      <c r="T1023"/>
      <c r="U1023"/>
    </row>
    <row r="1024" spans="4:21" x14ac:dyDescent="0.3">
      <c r="D1024"/>
      <c r="E1024"/>
      <c r="F1024"/>
      <c r="T1024"/>
      <c r="U1024"/>
    </row>
    <row r="1025" spans="4:21" x14ac:dyDescent="0.3">
      <c r="D1025"/>
      <c r="E1025"/>
      <c r="F1025"/>
      <c r="T1025"/>
      <c r="U1025"/>
    </row>
    <row r="1026" spans="4:21" x14ac:dyDescent="0.3">
      <c r="D1026"/>
      <c r="E1026"/>
      <c r="F1026"/>
      <c r="T1026"/>
      <c r="U1026"/>
    </row>
    <row r="1027" spans="4:21" x14ac:dyDescent="0.3">
      <c r="D1027"/>
      <c r="E1027"/>
      <c r="F1027"/>
      <c r="T1027"/>
      <c r="U1027"/>
    </row>
    <row r="1028" spans="4:21" x14ac:dyDescent="0.3">
      <c r="D1028"/>
      <c r="E1028"/>
      <c r="F1028"/>
      <c r="T1028"/>
      <c r="U1028"/>
    </row>
    <row r="1029" spans="4:21" x14ac:dyDescent="0.3">
      <c r="D1029"/>
      <c r="E1029"/>
      <c r="F1029"/>
      <c r="T1029"/>
      <c r="U1029"/>
    </row>
    <row r="1030" spans="4:21" x14ac:dyDescent="0.3">
      <c r="D1030"/>
      <c r="E1030"/>
      <c r="F1030"/>
      <c r="T1030"/>
      <c r="U1030"/>
    </row>
    <row r="1031" spans="4:21" x14ac:dyDescent="0.3">
      <c r="D1031"/>
      <c r="E1031"/>
      <c r="F1031"/>
      <c r="T1031"/>
      <c r="U1031"/>
    </row>
    <row r="1032" spans="4:21" x14ac:dyDescent="0.3">
      <c r="D1032"/>
      <c r="E1032"/>
      <c r="F1032"/>
      <c r="T1032"/>
      <c r="U1032"/>
    </row>
    <row r="1033" spans="4:21" x14ac:dyDescent="0.3">
      <c r="D1033"/>
      <c r="E1033"/>
      <c r="F1033"/>
      <c r="T1033"/>
      <c r="U1033"/>
    </row>
    <row r="1034" spans="4:21" x14ac:dyDescent="0.3">
      <c r="D1034"/>
      <c r="E1034"/>
      <c r="F1034"/>
      <c r="T1034"/>
      <c r="U1034"/>
    </row>
    <row r="1035" spans="4:21" x14ac:dyDescent="0.3">
      <c r="D1035"/>
      <c r="E1035"/>
      <c r="F1035"/>
      <c r="T1035"/>
      <c r="U1035"/>
    </row>
    <row r="1036" spans="4:21" x14ac:dyDescent="0.3">
      <c r="D1036"/>
      <c r="E1036"/>
      <c r="F1036"/>
      <c r="T1036"/>
      <c r="U1036"/>
    </row>
    <row r="1037" spans="4:21" x14ac:dyDescent="0.3">
      <c r="D1037"/>
      <c r="E1037"/>
      <c r="F1037"/>
      <c r="T1037"/>
      <c r="U1037"/>
    </row>
    <row r="1038" spans="4:21" x14ac:dyDescent="0.3">
      <c r="D1038"/>
      <c r="E1038"/>
      <c r="F1038"/>
      <c r="T1038"/>
      <c r="U1038"/>
    </row>
    <row r="1039" spans="4:21" x14ac:dyDescent="0.3">
      <c r="D1039"/>
      <c r="E1039"/>
      <c r="F1039"/>
      <c r="T1039"/>
      <c r="U1039"/>
    </row>
    <row r="1040" spans="4:21" x14ac:dyDescent="0.3">
      <c r="D1040"/>
      <c r="E1040"/>
      <c r="F1040"/>
      <c r="T1040"/>
      <c r="U1040"/>
    </row>
    <row r="1041" spans="4:21" x14ac:dyDescent="0.3">
      <c r="D1041"/>
      <c r="E1041"/>
      <c r="F1041"/>
      <c r="T1041"/>
      <c r="U1041"/>
    </row>
    <row r="1042" spans="4:21" x14ac:dyDescent="0.3">
      <c r="D1042"/>
      <c r="E1042"/>
      <c r="F1042"/>
      <c r="T1042"/>
      <c r="U1042"/>
    </row>
    <row r="1043" spans="4:21" x14ac:dyDescent="0.3">
      <c r="D1043"/>
      <c r="E1043"/>
      <c r="F1043"/>
      <c r="T1043"/>
      <c r="U1043"/>
    </row>
    <row r="1044" spans="4:21" x14ac:dyDescent="0.3">
      <c r="D1044"/>
      <c r="E1044"/>
      <c r="F1044"/>
      <c r="T1044"/>
      <c r="U1044"/>
    </row>
    <row r="1045" spans="4:21" x14ac:dyDescent="0.3">
      <c r="D1045"/>
      <c r="E1045"/>
      <c r="F1045"/>
      <c r="T1045"/>
      <c r="U1045"/>
    </row>
    <row r="1046" spans="4:21" x14ac:dyDescent="0.3">
      <c r="D1046"/>
      <c r="E1046"/>
      <c r="F1046"/>
      <c r="T1046"/>
      <c r="U1046"/>
    </row>
    <row r="1047" spans="4:21" x14ac:dyDescent="0.3">
      <c r="D1047"/>
      <c r="E1047"/>
      <c r="F1047"/>
      <c r="T1047"/>
      <c r="U1047"/>
    </row>
    <row r="1048" spans="4:21" x14ac:dyDescent="0.3">
      <c r="D1048"/>
      <c r="E1048"/>
      <c r="F1048"/>
      <c r="T1048"/>
      <c r="U1048"/>
    </row>
    <row r="1049" spans="4:21" x14ac:dyDescent="0.3">
      <c r="D1049"/>
      <c r="E1049"/>
      <c r="F1049"/>
      <c r="T1049"/>
      <c r="U1049"/>
    </row>
    <row r="1050" spans="4:21" x14ac:dyDescent="0.3">
      <c r="D1050"/>
      <c r="E1050"/>
      <c r="F1050"/>
      <c r="T1050"/>
      <c r="U1050"/>
    </row>
    <row r="1051" spans="4:21" x14ac:dyDescent="0.3">
      <c r="D1051"/>
      <c r="E1051"/>
      <c r="F1051"/>
      <c r="T1051"/>
      <c r="U1051"/>
    </row>
    <row r="1052" spans="4:21" x14ac:dyDescent="0.3">
      <c r="D1052"/>
      <c r="E1052"/>
      <c r="F1052"/>
      <c r="T1052"/>
      <c r="U1052"/>
    </row>
    <row r="1053" spans="4:21" x14ac:dyDescent="0.3">
      <c r="D1053"/>
      <c r="E1053"/>
      <c r="F1053"/>
      <c r="T1053"/>
      <c r="U1053"/>
    </row>
    <row r="1054" spans="4:21" x14ac:dyDescent="0.3">
      <c r="D1054"/>
      <c r="E1054"/>
      <c r="F1054"/>
      <c r="T1054"/>
      <c r="U1054"/>
    </row>
    <row r="1055" spans="4:21" x14ac:dyDescent="0.3">
      <c r="D1055"/>
      <c r="E1055"/>
      <c r="F1055"/>
      <c r="T1055"/>
      <c r="U1055"/>
    </row>
    <row r="1056" spans="4:21" x14ac:dyDescent="0.3">
      <c r="D1056"/>
      <c r="E1056"/>
      <c r="F1056"/>
      <c r="T1056"/>
      <c r="U1056"/>
    </row>
    <row r="1057" spans="4:21" x14ac:dyDescent="0.3">
      <c r="D1057"/>
      <c r="E1057"/>
      <c r="F1057"/>
      <c r="T1057"/>
      <c r="U1057"/>
    </row>
    <row r="1058" spans="4:21" x14ac:dyDescent="0.3">
      <c r="D1058"/>
      <c r="E1058"/>
      <c r="F1058"/>
      <c r="T1058"/>
      <c r="U1058"/>
    </row>
    <row r="1059" spans="4:21" x14ac:dyDescent="0.3">
      <c r="D1059"/>
      <c r="E1059"/>
      <c r="F1059"/>
      <c r="T1059"/>
      <c r="U1059"/>
    </row>
    <row r="1060" spans="4:21" x14ac:dyDescent="0.3">
      <c r="D1060"/>
      <c r="E1060"/>
      <c r="F1060"/>
      <c r="T1060"/>
      <c r="U1060"/>
    </row>
    <row r="1061" spans="4:21" x14ac:dyDescent="0.3">
      <c r="D1061"/>
      <c r="E1061"/>
      <c r="F1061"/>
      <c r="T1061"/>
      <c r="U1061"/>
    </row>
    <row r="1062" spans="4:21" x14ac:dyDescent="0.3">
      <c r="D1062"/>
      <c r="E1062"/>
      <c r="F1062"/>
      <c r="T1062"/>
      <c r="U1062"/>
    </row>
    <row r="1063" spans="4:21" x14ac:dyDescent="0.3">
      <c r="D1063"/>
      <c r="E1063"/>
      <c r="F1063"/>
      <c r="T1063"/>
      <c r="U1063"/>
    </row>
    <row r="1064" spans="4:21" x14ac:dyDescent="0.3">
      <c r="D1064"/>
      <c r="E1064"/>
      <c r="F1064"/>
      <c r="T1064"/>
      <c r="U1064"/>
    </row>
    <row r="1065" spans="4:21" x14ac:dyDescent="0.3">
      <c r="D1065"/>
      <c r="E1065"/>
      <c r="F1065"/>
      <c r="T1065"/>
      <c r="U1065"/>
    </row>
    <row r="1066" spans="4:21" x14ac:dyDescent="0.3">
      <c r="D1066"/>
      <c r="E1066"/>
      <c r="F1066"/>
      <c r="T1066"/>
      <c r="U1066"/>
    </row>
    <row r="1067" spans="4:21" x14ac:dyDescent="0.3">
      <c r="D1067"/>
      <c r="E1067"/>
      <c r="F1067"/>
      <c r="T1067"/>
      <c r="U1067"/>
    </row>
    <row r="1068" spans="4:21" x14ac:dyDescent="0.3">
      <c r="D1068"/>
      <c r="E1068"/>
      <c r="F1068"/>
      <c r="T1068"/>
      <c r="U1068"/>
    </row>
    <row r="1069" spans="4:21" x14ac:dyDescent="0.3">
      <c r="D1069"/>
      <c r="E1069"/>
      <c r="F1069"/>
      <c r="T1069"/>
      <c r="U1069"/>
    </row>
    <row r="1070" spans="4:21" x14ac:dyDescent="0.3">
      <c r="D1070"/>
      <c r="E1070"/>
      <c r="F1070"/>
      <c r="T1070"/>
      <c r="U1070"/>
    </row>
    <row r="1071" spans="4:21" x14ac:dyDescent="0.3">
      <c r="D1071"/>
      <c r="E1071"/>
      <c r="F1071"/>
      <c r="T1071"/>
      <c r="U1071"/>
    </row>
    <row r="1072" spans="4:21" x14ac:dyDescent="0.3">
      <c r="D1072"/>
      <c r="E1072"/>
      <c r="F1072"/>
      <c r="T1072"/>
      <c r="U1072"/>
    </row>
    <row r="1073" spans="4:21" x14ac:dyDescent="0.3">
      <c r="D1073"/>
      <c r="E1073"/>
      <c r="F1073"/>
      <c r="T1073"/>
      <c r="U1073"/>
    </row>
    <row r="1074" spans="4:21" x14ac:dyDescent="0.3">
      <c r="D1074"/>
      <c r="E1074"/>
      <c r="F1074"/>
      <c r="T1074"/>
      <c r="U1074"/>
    </row>
    <row r="1075" spans="4:21" x14ac:dyDescent="0.3">
      <c r="D1075"/>
      <c r="E1075"/>
      <c r="F1075"/>
      <c r="T1075"/>
      <c r="U1075"/>
    </row>
    <row r="1076" spans="4:21" x14ac:dyDescent="0.3">
      <c r="D1076"/>
      <c r="E1076"/>
      <c r="F1076"/>
      <c r="T1076"/>
      <c r="U1076"/>
    </row>
    <row r="1077" spans="4:21" x14ac:dyDescent="0.3">
      <c r="D1077"/>
      <c r="E1077"/>
      <c r="F1077"/>
      <c r="T1077"/>
      <c r="U1077"/>
    </row>
    <row r="1078" spans="4:21" x14ac:dyDescent="0.3">
      <c r="D1078"/>
      <c r="E1078"/>
      <c r="F1078"/>
      <c r="T1078"/>
      <c r="U1078"/>
    </row>
    <row r="1079" spans="4:21" x14ac:dyDescent="0.3">
      <c r="D1079"/>
      <c r="E1079"/>
      <c r="F1079"/>
      <c r="T1079"/>
      <c r="U1079"/>
    </row>
    <row r="1080" spans="4:21" x14ac:dyDescent="0.3">
      <c r="D1080"/>
      <c r="E1080"/>
      <c r="F1080"/>
      <c r="T1080"/>
      <c r="U1080"/>
    </row>
    <row r="1081" spans="4:21" x14ac:dyDescent="0.3">
      <c r="D1081"/>
      <c r="E1081"/>
      <c r="F1081"/>
      <c r="T1081"/>
      <c r="U1081"/>
    </row>
    <row r="1082" spans="4:21" x14ac:dyDescent="0.3">
      <c r="D1082"/>
      <c r="E1082"/>
      <c r="F1082"/>
      <c r="T1082"/>
      <c r="U1082"/>
    </row>
    <row r="1083" spans="4:21" x14ac:dyDescent="0.3">
      <c r="D1083"/>
      <c r="E1083"/>
      <c r="F1083"/>
      <c r="T1083"/>
      <c r="U1083"/>
    </row>
    <row r="1084" spans="4:21" x14ac:dyDescent="0.3">
      <c r="D1084"/>
      <c r="E1084"/>
      <c r="F1084"/>
      <c r="T1084"/>
      <c r="U1084"/>
    </row>
    <row r="1085" spans="4:21" x14ac:dyDescent="0.3">
      <c r="D1085"/>
      <c r="E1085"/>
      <c r="F1085"/>
      <c r="T1085"/>
      <c r="U1085"/>
    </row>
    <row r="1086" spans="4:21" x14ac:dyDescent="0.3">
      <c r="D1086"/>
      <c r="E1086"/>
      <c r="F1086"/>
      <c r="T1086"/>
      <c r="U1086"/>
    </row>
    <row r="1087" spans="4:21" x14ac:dyDescent="0.3">
      <c r="D1087"/>
      <c r="E1087"/>
      <c r="F1087"/>
      <c r="T1087"/>
      <c r="U1087"/>
    </row>
    <row r="1088" spans="4:21" x14ac:dyDescent="0.3">
      <c r="D1088"/>
      <c r="E1088"/>
      <c r="F1088"/>
      <c r="T1088"/>
      <c r="U1088"/>
    </row>
    <row r="1089" spans="4:21" x14ac:dyDescent="0.3">
      <c r="D1089"/>
      <c r="E1089"/>
      <c r="F1089"/>
      <c r="T1089"/>
      <c r="U1089"/>
    </row>
    <row r="1090" spans="4:21" x14ac:dyDescent="0.3">
      <c r="D1090"/>
      <c r="E1090"/>
      <c r="F1090"/>
      <c r="T1090"/>
      <c r="U1090"/>
    </row>
    <row r="1091" spans="4:21" x14ac:dyDescent="0.3">
      <c r="D1091"/>
      <c r="E1091"/>
      <c r="F1091"/>
      <c r="T1091"/>
      <c r="U1091"/>
    </row>
    <row r="1092" spans="4:21" x14ac:dyDescent="0.3">
      <c r="D1092"/>
      <c r="E1092"/>
      <c r="F1092"/>
      <c r="T1092"/>
      <c r="U1092"/>
    </row>
    <row r="1093" spans="4:21" x14ac:dyDescent="0.3">
      <c r="D1093"/>
      <c r="E1093"/>
      <c r="F1093"/>
      <c r="T1093"/>
      <c r="U1093"/>
    </row>
    <row r="1094" spans="4:21" x14ac:dyDescent="0.3">
      <c r="D1094"/>
      <c r="E1094"/>
      <c r="F1094"/>
      <c r="T1094"/>
      <c r="U1094"/>
    </row>
    <row r="1095" spans="4:21" x14ac:dyDescent="0.3">
      <c r="D1095"/>
      <c r="E1095"/>
      <c r="F1095"/>
      <c r="T1095"/>
      <c r="U1095"/>
    </row>
    <row r="1096" spans="4:21" x14ac:dyDescent="0.3">
      <c r="D1096"/>
      <c r="E1096"/>
      <c r="F1096"/>
      <c r="T1096"/>
      <c r="U1096"/>
    </row>
    <row r="1097" spans="4:21" x14ac:dyDescent="0.3">
      <c r="D1097"/>
      <c r="E1097"/>
      <c r="F1097"/>
      <c r="T1097"/>
      <c r="U1097"/>
    </row>
    <row r="1098" spans="4:21" x14ac:dyDescent="0.3">
      <c r="D1098"/>
      <c r="E1098"/>
      <c r="F1098"/>
      <c r="T1098"/>
      <c r="U1098"/>
    </row>
    <row r="1099" spans="4:21" x14ac:dyDescent="0.3">
      <c r="D1099"/>
      <c r="E1099"/>
      <c r="F1099"/>
      <c r="T1099"/>
      <c r="U1099"/>
    </row>
    <row r="1100" spans="4:21" x14ac:dyDescent="0.3">
      <c r="D1100"/>
      <c r="E1100"/>
      <c r="F1100"/>
      <c r="T1100"/>
      <c r="U1100"/>
    </row>
    <row r="1101" spans="4:21" x14ac:dyDescent="0.3">
      <c r="D1101"/>
      <c r="E1101"/>
      <c r="F1101"/>
      <c r="T1101"/>
      <c r="U1101"/>
    </row>
    <row r="1102" spans="4:21" x14ac:dyDescent="0.3">
      <c r="D1102"/>
      <c r="E1102"/>
      <c r="F1102"/>
      <c r="T1102"/>
      <c r="U1102"/>
    </row>
    <row r="1103" spans="4:21" x14ac:dyDescent="0.3">
      <c r="D1103"/>
      <c r="E1103"/>
      <c r="F1103"/>
      <c r="T1103"/>
      <c r="U1103"/>
    </row>
    <row r="1104" spans="4:21" x14ac:dyDescent="0.3">
      <c r="D1104"/>
      <c r="E1104"/>
      <c r="F1104"/>
      <c r="T1104"/>
      <c r="U1104"/>
    </row>
    <row r="1105" spans="4:21" x14ac:dyDescent="0.3">
      <c r="D1105"/>
      <c r="E1105"/>
      <c r="F1105"/>
      <c r="T1105"/>
      <c r="U1105"/>
    </row>
    <row r="1106" spans="4:21" x14ac:dyDescent="0.3">
      <c r="D1106"/>
      <c r="E1106"/>
      <c r="F1106"/>
      <c r="T1106"/>
      <c r="U1106"/>
    </row>
    <row r="1107" spans="4:21" x14ac:dyDescent="0.3">
      <c r="D1107"/>
      <c r="E1107"/>
      <c r="F1107"/>
      <c r="T1107"/>
      <c r="U1107"/>
    </row>
    <row r="1108" spans="4:21" x14ac:dyDescent="0.3">
      <c r="D1108"/>
      <c r="E1108"/>
      <c r="F1108"/>
      <c r="T1108"/>
      <c r="U1108"/>
    </row>
    <row r="1109" spans="4:21" x14ac:dyDescent="0.3">
      <c r="D1109"/>
      <c r="E1109"/>
      <c r="F1109"/>
      <c r="T1109"/>
      <c r="U1109"/>
    </row>
    <row r="1110" spans="4:21" x14ac:dyDescent="0.3">
      <c r="D1110"/>
      <c r="E1110"/>
      <c r="F1110"/>
      <c r="T1110"/>
      <c r="U1110"/>
    </row>
    <row r="1111" spans="4:21" x14ac:dyDescent="0.3">
      <c r="D1111"/>
      <c r="E1111"/>
      <c r="F1111"/>
      <c r="T1111"/>
      <c r="U1111"/>
    </row>
    <row r="1112" spans="4:21" x14ac:dyDescent="0.3">
      <c r="D1112"/>
      <c r="E1112"/>
      <c r="F1112"/>
      <c r="T1112"/>
      <c r="U1112"/>
    </row>
    <row r="1113" spans="4:21" x14ac:dyDescent="0.3">
      <c r="D1113"/>
      <c r="E1113"/>
      <c r="F1113"/>
      <c r="T1113"/>
      <c r="U1113"/>
    </row>
    <row r="1114" spans="4:21" x14ac:dyDescent="0.3">
      <c r="D1114"/>
      <c r="E1114"/>
      <c r="F1114"/>
      <c r="T1114"/>
      <c r="U1114"/>
    </row>
    <row r="1115" spans="4:21" x14ac:dyDescent="0.3">
      <c r="D1115"/>
      <c r="E1115"/>
      <c r="F1115"/>
      <c r="T1115"/>
      <c r="U1115"/>
    </row>
    <row r="1116" spans="4:21" x14ac:dyDescent="0.3">
      <c r="D1116"/>
      <c r="E1116"/>
      <c r="F1116"/>
      <c r="T1116"/>
      <c r="U1116"/>
    </row>
    <row r="1117" spans="4:21" x14ac:dyDescent="0.3">
      <c r="D1117"/>
      <c r="E1117"/>
      <c r="F1117"/>
      <c r="T1117"/>
      <c r="U1117"/>
    </row>
    <row r="1118" spans="4:21" x14ac:dyDescent="0.3">
      <c r="D1118"/>
      <c r="E1118"/>
      <c r="F1118"/>
      <c r="T1118"/>
      <c r="U1118"/>
    </row>
    <row r="1119" spans="4:21" x14ac:dyDescent="0.3">
      <c r="D1119"/>
      <c r="E1119"/>
      <c r="F1119"/>
      <c r="T1119"/>
      <c r="U1119"/>
    </row>
    <row r="1120" spans="4:21" x14ac:dyDescent="0.3">
      <c r="D1120"/>
      <c r="E1120"/>
      <c r="F1120"/>
      <c r="T1120"/>
      <c r="U1120"/>
    </row>
    <row r="1121" spans="4:21" x14ac:dyDescent="0.3">
      <c r="D1121"/>
      <c r="E1121"/>
      <c r="F1121"/>
      <c r="T1121"/>
      <c r="U1121"/>
    </row>
    <row r="1122" spans="4:21" x14ac:dyDescent="0.3">
      <c r="D1122"/>
      <c r="E1122"/>
      <c r="F1122"/>
      <c r="T1122"/>
      <c r="U1122"/>
    </row>
    <row r="1123" spans="4:21" x14ac:dyDescent="0.3">
      <c r="D1123"/>
      <c r="E1123"/>
      <c r="F1123"/>
      <c r="T1123"/>
      <c r="U1123"/>
    </row>
    <row r="1124" spans="4:21" x14ac:dyDescent="0.3">
      <c r="D1124"/>
      <c r="E1124"/>
      <c r="F1124"/>
      <c r="T1124"/>
      <c r="U1124"/>
    </row>
    <row r="1125" spans="4:21" x14ac:dyDescent="0.3">
      <c r="D1125"/>
      <c r="E1125"/>
      <c r="F1125"/>
      <c r="T1125"/>
      <c r="U1125"/>
    </row>
    <row r="1126" spans="4:21" x14ac:dyDescent="0.3">
      <c r="D1126"/>
      <c r="E1126"/>
      <c r="F1126"/>
      <c r="T1126"/>
      <c r="U1126"/>
    </row>
    <row r="1127" spans="4:21" x14ac:dyDescent="0.3">
      <c r="D1127"/>
      <c r="E1127"/>
      <c r="F1127"/>
      <c r="T1127"/>
      <c r="U1127"/>
    </row>
    <row r="1128" spans="4:21" x14ac:dyDescent="0.3">
      <c r="D1128"/>
      <c r="E1128"/>
      <c r="F1128"/>
      <c r="T1128"/>
      <c r="U1128"/>
    </row>
    <row r="1129" spans="4:21" x14ac:dyDescent="0.3">
      <c r="D1129"/>
      <c r="E1129"/>
      <c r="F1129"/>
      <c r="T1129"/>
      <c r="U1129"/>
    </row>
    <row r="1130" spans="4:21" x14ac:dyDescent="0.3">
      <c r="D1130"/>
      <c r="E1130"/>
      <c r="F1130"/>
      <c r="T1130"/>
      <c r="U1130"/>
    </row>
    <row r="1131" spans="4:21" x14ac:dyDescent="0.3">
      <c r="D1131"/>
      <c r="E1131"/>
      <c r="F1131"/>
      <c r="T1131"/>
      <c r="U1131"/>
    </row>
    <row r="1132" spans="4:21" x14ac:dyDescent="0.3">
      <c r="D1132"/>
      <c r="E1132"/>
      <c r="F1132"/>
      <c r="T1132"/>
      <c r="U1132"/>
    </row>
    <row r="1133" spans="4:21" x14ac:dyDescent="0.3">
      <c r="D1133"/>
      <c r="E1133"/>
      <c r="F1133"/>
      <c r="T1133"/>
      <c r="U1133"/>
    </row>
    <row r="1134" spans="4:21" x14ac:dyDescent="0.3">
      <c r="D1134"/>
      <c r="E1134"/>
      <c r="F1134"/>
      <c r="T1134"/>
      <c r="U1134"/>
    </row>
    <row r="1135" spans="4:21" x14ac:dyDescent="0.3">
      <c r="D1135"/>
      <c r="E1135"/>
      <c r="F1135"/>
      <c r="T1135"/>
      <c r="U1135"/>
    </row>
    <row r="1136" spans="4:21" x14ac:dyDescent="0.3">
      <c r="D1136"/>
      <c r="E1136"/>
      <c r="F1136"/>
      <c r="T1136"/>
      <c r="U1136"/>
    </row>
    <row r="1137" spans="4:21" x14ac:dyDescent="0.3">
      <c r="D1137"/>
      <c r="E1137"/>
      <c r="F1137"/>
      <c r="T1137"/>
      <c r="U1137"/>
    </row>
    <row r="1138" spans="4:21" x14ac:dyDescent="0.3">
      <c r="D1138"/>
      <c r="E1138"/>
      <c r="F1138"/>
      <c r="T1138"/>
      <c r="U1138"/>
    </row>
    <row r="1139" spans="4:21" x14ac:dyDescent="0.3">
      <c r="D1139"/>
      <c r="E1139"/>
      <c r="F1139"/>
      <c r="T1139"/>
      <c r="U1139"/>
    </row>
    <row r="1140" spans="4:21" x14ac:dyDescent="0.3">
      <c r="D1140"/>
      <c r="E1140"/>
      <c r="F1140"/>
      <c r="T1140"/>
      <c r="U1140"/>
    </row>
    <row r="1141" spans="4:21" x14ac:dyDescent="0.3">
      <c r="D1141"/>
      <c r="E1141"/>
      <c r="F1141"/>
      <c r="T1141"/>
      <c r="U1141"/>
    </row>
    <row r="1142" spans="4:21" x14ac:dyDescent="0.3">
      <c r="D1142"/>
      <c r="E1142"/>
      <c r="F1142"/>
      <c r="T1142"/>
      <c r="U1142"/>
    </row>
    <row r="1143" spans="4:21" x14ac:dyDescent="0.3">
      <c r="D1143"/>
      <c r="E1143"/>
      <c r="F1143"/>
      <c r="T1143"/>
      <c r="U1143"/>
    </row>
    <row r="1144" spans="4:21" x14ac:dyDescent="0.3">
      <c r="D1144"/>
      <c r="E1144"/>
      <c r="F1144"/>
      <c r="T1144"/>
      <c r="U1144"/>
    </row>
    <row r="1145" spans="4:21" x14ac:dyDescent="0.3">
      <c r="D1145"/>
      <c r="E1145"/>
      <c r="F1145"/>
      <c r="T1145"/>
      <c r="U1145"/>
    </row>
    <row r="1146" spans="4:21" x14ac:dyDescent="0.3">
      <c r="D1146"/>
      <c r="E1146"/>
      <c r="F1146"/>
      <c r="T1146"/>
      <c r="U1146"/>
    </row>
    <row r="1147" spans="4:21" x14ac:dyDescent="0.3">
      <c r="D1147"/>
      <c r="E1147"/>
      <c r="F1147"/>
      <c r="T1147"/>
      <c r="U1147"/>
    </row>
    <row r="1148" spans="4:21" x14ac:dyDescent="0.3">
      <c r="D1148"/>
      <c r="E1148"/>
      <c r="F1148"/>
      <c r="T1148"/>
      <c r="U1148"/>
    </row>
    <row r="1149" spans="4:21" x14ac:dyDescent="0.3">
      <c r="D1149"/>
      <c r="E1149"/>
      <c r="F1149"/>
      <c r="T1149"/>
      <c r="U1149"/>
    </row>
    <row r="1150" spans="4:21" x14ac:dyDescent="0.3">
      <c r="D1150"/>
      <c r="E1150"/>
      <c r="F1150"/>
      <c r="T1150"/>
      <c r="U1150"/>
    </row>
    <row r="1151" spans="4:21" x14ac:dyDescent="0.3">
      <c r="D1151"/>
      <c r="E1151"/>
      <c r="F1151"/>
      <c r="T1151"/>
      <c r="U1151"/>
    </row>
    <row r="1152" spans="4:21" x14ac:dyDescent="0.3">
      <c r="D1152"/>
      <c r="E1152"/>
      <c r="F1152"/>
      <c r="T1152"/>
      <c r="U1152"/>
    </row>
    <row r="1153" spans="4:21" x14ac:dyDescent="0.3">
      <c r="D1153"/>
      <c r="E1153"/>
      <c r="F1153"/>
      <c r="T1153"/>
      <c r="U1153"/>
    </row>
    <row r="1154" spans="4:21" x14ac:dyDescent="0.3">
      <c r="D1154"/>
      <c r="E1154"/>
      <c r="F1154"/>
      <c r="T1154"/>
      <c r="U1154"/>
    </row>
    <row r="1155" spans="4:21" x14ac:dyDescent="0.3">
      <c r="D1155"/>
      <c r="E1155"/>
      <c r="F1155"/>
      <c r="T1155"/>
      <c r="U1155"/>
    </row>
    <row r="1156" spans="4:21" x14ac:dyDescent="0.3">
      <c r="D1156"/>
      <c r="E1156"/>
      <c r="F1156"/>
      <c r="T1156"/>
      <c r="U1156"/>
    </row>
    <row r="1157" spans="4:21" x14ac:dyDescent="0.3">
      <c r="D1157"/>
      <c r="E1157"/>
      <c r="F1157"/>
      <c r="T1157"/>
      <c r="U1157"/>
    </row>
    <row r="1158" spans="4:21" x14ac:dyDescent="0.3">
      <c r="D1158"/>
      <c r="E1158"/>
      <c r="F1158"/>
      <c r="T1158"/>
      <c r="U1158"/>
    </row>
    <row r="1159" spans="4:21" x14ac:dyDescent="0.3">
      <c r="D1159"/>
      <c r="E1159"/>
      <c r="F1159"/>
      <c r="T1159"/>
      <c r="U1159"/>
    </row>
    <row r="1160" spans="4:21" x14ac:dyDescent="0.3">
      <c r="D1160"/>
      <c r="E1160"/>
      <c r="F1160"/>
      <c r="T1160"/>
      <c r="U1160"/>
    </row>
    <row r="1161" spans="4:21" x14ac:dyDescent="0.3">
      <c r="D1161"/>
      <c r="E1161"/>
      <c r="F1161"/>
      <c r="T1161"/>
      <c r="U1161"/>
    </row>
    <row r="1162" spans="4:21" x14ac:dyDescent="0.3">
      <c r="D1162"/>
      <c r="E1162"/>
      <c r="F1162"/>
      <c r="T1162"/>
      <c r="U1162"/>
    </row>
    <row r="1163" spans="4:21" x14ac:dyDescent="0.3">
      <c r="D1163"/>
      <c r="E1163"/>
      <c r="F1163"/>
      <c r="T1163"/>
      <c r="U1163"/>
    </row>
    <row r="1164" spans="4:21" x14ac:dyDescent="0.3">
      <c r="D1164"/>
      <c r="E1164"/>
      <c r="F1164"/>
      <c r="T1164"/>
      <c r="U1164"/>
    </row>
    <row r="1165" spans="4:21" x14ac:dyDescent="0.3">
      <c r="D1165"/>
      <c r="E1165"/>
      <c r="F1165"/>
      <c r="T1165"/>
      <c r="U1165"/>
    </row>
    <row r="1166" spans="4:21" x14ac:dyDescent="0.3">
      <c r="D1166"/>
      <c r="E1166"/>
      <c r="F1166"/>
      <c r="T1166"/>
      <c r="U1166"/>
    </row>
    <row r="1167" spans="4:21" x14ac:dyDescent="0.3">
      <c r="D1167"/>
      <c r="E1167"/>
      <c r="F1167"/>
      <c r="T1167"/>
      <c r="U1167"/>
    </row>
    <row r="1168" spans="4:21" x14ac:dyDescent="0.3">
      <c r="D1168"/>
      <c r="E1168"/>
      <c r="F1168"/>
      <c r="T1168"/>
      <c r="U1168"/>
    </row>
    <row r="1169" spans="4:21" x14ac:dyDescent="0.3">
      <c r="D1169"/>
      <c r="E1169"/>
      <c r="F1169"/>
      <c r="T1169"/>
      <c r="U1169"/>
    </row>
    <row r="1170" spans="4:21" x14ac:dyDescent="0.3">
      <c r="D1170"/>
      <c r="E1170"/>
      <c r="F1170"/>
      <c r="T1170"/>
      <c r="U1170"/>
    </row>
    <row r="1171" spans="4:21" x14ac:dyDescent="0.3">
      <c r="D1171"/>
      <c r="E1171"/>
      <c r="F1171"/>
      <c r="T1171"/>
      <c r="U1171"/>
    </row>
    <row r="1172" spans="4:21" x14ac:dyDescent="0.3">
      <c r="D1172"/>
      <c r="E1172"/>
      <c r="F1172"/>
      <c r="T1172"/>
      <c r="U1172"/>
    </row>
    <row r="1173" spans="4:21" x14ac:dyDescent="0.3">
      <c r="D1173"/>
      <c r="E1173"/>
      <c r="F1173"/>
      <c r="T1173"/>
      <c r="U1173"/>
    </row>
    <row r="1174" spans="4:21" x14ac:dyDescent="0.3">
      <c r="D1174"/>
      <c r="E1174"/>
      <c r="F1174"/>
      <c r="T1174"/>
      <c r="U1174"/>
    </row>
    <row r="1175" spans="4:21" x14ac:dyDescent="0.3">
      <c r="D1175"/>
      <c r="E1175"/>
      <c r="F1175"/>
      <c r="T1175"/>
      <c r="U1175"/>
    </row>
    <row r="1176" spans="4:21" x14ac:dyDescent="0.3">
      <c r="D1176"/>
      <c r="E1176"/>
      <c r="F1176"/>
      <c r="T1176"/>
      <c r="U1176"/>
    </row>
    <row r="1177" spans="4:21" x14ac:dyDescent="0.3">
      <c r="D1177"/>
      <c r="E1177"/>
      <c r="F1177"/>
      <c r="T1177"/>
      <c r="U1177"/>
    </row>
    <row r="1178" spans="4:21" x14ac:dyDescent="0.3">
      <c r="D1178"/>
      <c r="E1178"/>
      <c r="F1178"/>
      <c r="T1178"/>
      <c r="U1178"/>
    </row>
    <row r="1179" spans="4:21" x14ac:dyDescent="0.3">
      <c r="D1179"/>
      <c r="E1179"/>
      <c r="F1179"/>
      <c r="T1179"/>
      <c r="U1179"/>
    </row>
    <row r="1180" spans="4:21" x14ac:dyDescent="0.3">
      <c r="D1180"/>
      <c r="E1180"/>
      <c r="F1180"/>
      <c r="T1180"/>
      <c r="U1180"/>
    </row>
    <row r="1181" spans="4:21" x14ac:dyDescent="0.3">
      <c r="D1181"/>
      <c r="E1181"/>
      <c r="F1181"/>
      <c r="T1181"/>
      <c r="U1181"/>
    </row>
    <row r="1182" spans="4:21" x14ac:dyDescent="0.3">
      <c r="D1182"/>
      <c r="E1182"/>
      <c r="F1182"/>
      <c r="T1182"/>
      <c r="U1182"/>
    </row>
    <row r="1183" spans="4:21" x14ac:dyDescent="0.3">
      <c r="D1183"/>
      <c r="E1183"/>
      <c r="F1183"/>
      <c r="T1183"/>
      <c r="U1183"/>
    </row>
    <row r="1184" spans="4:21" x14ac:dyDescent="0.3">
      <c r="D1184"/>
      <c r="E1184"/>
      <c r="F1184"/>
      <c r="T1184"/>
      <c r="U1184"/>
    </row>
    <row r="1185" spans="4:21" x14ac:dyDescent="0.3">
      <c r="D1185"/>
      <c r="E1185"/>
      <c r="F1185"/>
      <c r="T1185"/>
      <c r="U1185"/>
    </row>
    <row r="1186" spans="4:21" x14ac:dyDescent="0.3">
      <c r="D1186"/>
      <c r="E1186"/>
      <c r="F1186"/>
      <c r="T1186"/>
      <c r="U1186"/>
    </row>
    <row r="1187" spans="4:21" x14ac:dyDescent="0.3">
      <c r="D1187"/>
      <c r="E1187"/>
      <c r="F1187"/>
      <c r="T1187"/>
      <c r="U1187"/>
    </row>
    <row r="1188" spans="4:21" x14ac:dyDescent="0.3">
      <c r="D1188"/>
      <c r="E1188"/>
      <c r="F1188"/>
      <c r="T1188"/>
      <c r="U1188"/>
    </row>
    <row r="1189" spans="4:21" x14ac:dyDescent="0.3">
      <c r="D1189"/>
      <c r="E1189"/>
      <c r="F1189"/>
      <c r="T1189"/>
      <c r="U1189"/>
    </row>
    <row r="1190" spans="4:21" x14ac:dyDescent="0.3">
      <c r="D1190"/>
      <c r="E1190"/>
      <c r="F1190"/>
      <c r="T1190"/>
      <c r="U1190"/>
    </row>
    <row r="1191" spans="4:21" x14ac:dyDescent="0.3">
      <c r="D1191"/>
      <c r="E1191"/>
      <c r="F1191"/>
      <c r="T1191"/>
      <c r="U1191"/>
    </row>
    <row r="1192" spans="4:21" x14ac:dyDescent="0.3">
      <c r="D1192"/>
      <c r="E1192"/>
      <c r="F1192"/>
      <c r="T1192"/>
      <c r="U1192"/>
    </row>
    <row r="1193" spans="4:21" x14ac:dyDescent="0.3">
      <c r="D1193"/>
      <c r="E1193"/>
      <c r="F1193"/>
      <c r="T1193"/>
      <c r="U1193"/>
    </row>
    <row r="1194" spans="4:21" x14ac:dyDescent="0.3">
      <c r="D1194"/>
      <c r="E1194"/>
      <c r="F1194"/>
      <c r="T1194"/>
      <c r="U1194"/>
    </row>
    <row r="1195" spans="4:21" x14ac:dyDescent="0.3">
      <c r="D1195"/>
      <c r="E1195"/>
      <c r="F1195"/>
      <c r="T1195"/>
      <c r="U1195"/>
    </row>
    <row r="1196" spans="4:21" x14ac:dyDescent="0.3">
      <c r="D1196"/>
      <c r="E1196"/>
      <c r="F1196"/>
      <c r="T1196"/>
      <c r="U1196"/>
    </row>
    <row r="1197" spans="4:21" x14ac:dyDescent="0.3">
      <c r="D1197"/>
      <c r="E1197"/>
      <c r="F1197"/>
      <c r="T1197"/>
      <c r="U1197"/>
    </row>
    <row r="1198" spans="4:21" x14ac:dyDescent="0.3">
      <c r="D1198"/>
      <c r="E1198"/>
      <c r="F1198"/>
      <c r="T1198"/>
      <c r="U1198"/>
    </row>
    <row r="1199" spans="4:21" x14ac:dyDescent="0.3">
      <c r="D1199"/>
      <c r="E1199"/>
      <c r="F1199"/>
      <c r="T1199"/>
      <c r="U1199"/>
    </row>
    <row r="1200" spans="4:21" x14ac:dyDescent="0.3">
      <c r="D1200"/>
      <c r="E1200"/>
      <c r="F1200"/>
      <c r="T1200"/>
      <c r="U1200"/>
    </row>
    <row r="1201" spans="4:21" x14ac:dyDescent="0.3">
      <c r="D1201"/>
      <c r="E1201"/>
      <c r="F1201"/>
      <c r="T1201"/>
      <c r="U1201"/>
    </row>
    <row r="1202" spans="4:21" x14ac:dyDescent="0.3">
      <c r="D1202"/>
      <c r="E1202"/>
      <c r="F1202"/>
      <c r="T1202"/>
      <c r="U1202"/>
    </row>
    <row r="1203" spans="4:21" x14ac:dyDescent="0.3">
      <c r="D1203"/>
      <c r="E1203"/>
      <c r="F1203"/>
      <c r="T1203"/>
      <c r="U1203"/>
    </row>
    <row r="1204" spans="4:21" x14ac:dyDescent="0.3">
      <c r="D1204"/>
      <c r="E1204"/>
      <c r="F1204"/>
      <c r="T1204"/>
      <c r="U1204"/>
    </row>
    <row r="1205" spans="4:21" x14ac:dyDescent="0.3">
      <c r="D1205"/>
      <c r="E1205"/>
      <c r="F1205"/>
      <c r="T1205"/>
      <c r="U1205"/>
    </row>
    <row r="1206" spans="4:21" x14ac:dyDescent="0.3">
      <c r="D1206"/>
      <c r="E1206"/>
      <c r="F1206"/>
      <c r="T1206"/>
      <c r="U1206"/>
    </row>
    <row r="1207" spans="4:21" x14ac:dyDescent="0.3">
      <c r="D1207"/>
      <c r="E1207"/>
      <c r="F1207"/>
      <c r="T1207"/>
      <c r="U1207"/>
    </row>
    <row r="1208" spans="4:21" x14ac:dyDescent="0.3">
      <c r="D1208"/>
      <c r="E1208"/>
      <c r="F1208"/>
      <c r="T1208"/>
      <c r="U1208"/>
    </row>
    <row r="1209" spans="4:21" x14ac:dyDescent="0.3">
      <c r="D1209"/>
      <c r="E1209"/>
      <c r="F1209"/>
      <c r="T1209"/>
      <c r="U1209"/>
    </row>
    <row r="1210" spans="4:21" x14ac:dyDescent="0.3">
      <c r="D1210"/>
      <c r="E1210"/>
      <c r="F1210"/>
      <c r="T1210"/>
      <c r="U1210"/>
    </row>
    <row r="1211" spans="4:21" x14ac:dyDescent="0.3">
      <c r="D1211"/>
      <c r="E1211"/>
      <c r="F1211"/>
      <c r="T1211"/>
      <c r="U1211"/>
    </row>
    <row r="1212" spans="4:21" x14ac:dyDescent="0.3">
      <c r="D1212"/>
      <c r="E1212"/>
      <c r="F1212"/>
      <c r="T1212"/>
      <c r="U1212"/>
    </row>
    <row r="1213" spans="4:21" x14ac:dyDescent="0.3">
      <c r="D1213"/>
      <c r="E1213"/>
      <c r="F1213"/>
      <c r="T1213"/>
      <c r="U1213"/>
    </row>
    <row r="1214" spans="4:21" x14ac:dyDescent="0.3">
      <c r="D1214"/>
      <c r="E1214"/>
      <c r="F1214"/>
      <c r="T1214"/>
      <c r="U1214"/>
    </row>
    <row r="1215" spans="4:21" x14ac:dyDescent="0.3">
      <c r="D1215"/>
      <c r="E1215"/>
      <c r="F1215"/>
      <c r="T1215"/>
      <c r="U1215"/>
    </row>
    <row r="1216" spans="4:21" x14ac:dyDescent="0.3">
      <c r="D1216"/>
      <c r="E1216"/>
      <c r="F1216"/>
      <c r="T1216"/>
      <c r="U1216"/>
    </row>
    <row r="1217" spans="4:21" x14ac:dyDescent="0.3">
      <c r="D1217"/>
      <c r="E1217"/>
      <c r="F1217"/>
      <c r="T1217"/>
      <c r="U1217"/>
    </row>
    <row r="1218" spans="4:21" x14ac:dyDescent="0.3">
      <c r="D1218"/>
      <c r="E1218"/>
      <c r="F1218"/>
      <c r="T1218"/>
      <c r="U1218"/>
    </row>
    <row r="1219" spans="4:21" x14ac:dyDescent="0.3">
      <c r="D1219"/>
      <c r="E1219"/>
      <c r="F1219"/>
      <c r="T1219"/>
      <c r="U1219"/>
    </row>
    <row r="1220" spans="4:21" x14ac:dyDescent="0.3">
      <c r="D1220"/>
      <c r="E1220"/>
      <c r="F1220"/>
      <c r="T1220"/>
      <c r="U1220"/>
    </row>
    <row r="1221" spans="4:21" x14ac:dyDescent="0.3">
      <c r="D1221"/>
      <c r="E1221"/>
      <c r="F1221"/>
      <c r="T1221"/>
      <c r="U1221"/>
    </row>
    <row r="1222" spans="4:21" x14ac:dyDescent="0.3">
      <c r="D1222"/>
      <c r="E1222"/>
      <c r="F1222"/>
      <c r="T1222"/>
      <c r="U1222"/>
    </row>
    <row r="1223" spans="4:21" x14ac:dyDescent="0.3">
      <c r="D1223"/>
      <c r="E1223"/>
      <c r="F1223"/>
      <c r="T1223"/>
      <c r="U1223"/>
    </row>
    <row r="1224" spans="4:21" x14ac:dyDescent="0.3">
      <c r="D1224"/>
      <c r="E1224"/>
      <c r="F1224"/>
      <c r="T1224"/>
      <c r="U1224"/>
    </row>
    <row r="1225" spans="4:21" x14ac:dyDescent="0.3">
      <c r="D1225"/>
      <c r="E1225"/>
      <c r="F1225"/>
      <c r="T1225"/>
      <c r="U1225"/>
    </row>
    <row r="1226" spans="4:21" x14ac:dyDescent="0.3">
      <c r="D1226"/>
      <c r="E1226"/>
      <c r="F1226"/>
      <c r="T1226"/>
      <c r="U1226"/>
    </row>
    <row r="1227" spans="4:21" x14ac:dyDescent="0.3">
      <c r="D1227"/>
      <c r="E1227"/>
      <c r="F1227"/>
      <c r="T1227"/>
      <c r="U1227"/>
    </row>
    <row r="1228" spans="4:21" x14ac:dyDescent="0.3">
      <c r="D1228"/>
      <c r="E1228"/>
      <c r="F1228"/>
      <c r="T1228"/>
      <c r="U1228"/>
    </row>
    <row r="1229" spans="4:21" x14ac:dyDescent="0.3">
      <c r="D1229"/>
      <c r="E1229"/>
      <c r="F1229"/>
      <c r="T1229"/>
      <c r="U1229"/>
    </row>
    <row r="1230" spans="4:21" x14ac:dyDescent="0.3">
      <c r="D1230"/>
      <c r="E1230"/>
      <c r="F1230"/>
      <c r="T1230"/>
      <c r="U1230"/>
    </row>
    <row r="1231" spans="4:21" x14ac:dyDescent="0.3">
      <c r="D1231"/>
      <c r="E1231"/>
      <c r="F1231"/>
      <c r="T1231"/>
      <c r="U1231"/>
    </row>
    <row r="1232" spans="4:21" x14ac:dyDescent="0.3">
      <c r="D1232"/>
      <c r="E1232"/>
      <c r="F1232"/>
      <c r="T1232"/>
      <c r="U1232"/>
    </row>
    <row r="1233" spans="4:21" x14ac:dyDescent="0.3">
      <c r="D1233"/>
      <c r="E1233"/>
      <c r="F1233"/>
      <c r="T1233"/>
      <c r="U1233"/>
    </row>
    <row r="1234" spans="4:21" x14ac:dyDescent="0.3">
      <c r="D1234"/>
      <c r="E1234"/>
      <c r="F1234"/>
      <c r="T1234"/>
      <c r="U1234"/>
    </row>
    <row r="1235" spans="4:21" x14ac:dyDescent="0.3">
      <c r="D1235"/>
      <c r="E1235"/>
      <c r="F1235"/>
      <c r="T1235"/>
      <c r="U1235"/>
    </row>
    <row r="1236" spans="4:21" x14ac:dyDescent="0.3">
      <c r="D1236"/>
      <c r="E1236"/>
      <c r="F1236"/>
      <c r="T1236"/>
      <c r="U1236"/>
    </row>
    <row r="1237" spans="4:21" x14ac:dyDescent="0.3">
      <c r="D1237"/>
      <c r="E1237"/>
      <c r="F1237"/>
      <c r="T1237"/>
      <c r="U1237"/>
    </row>
    <row r="1238" spans="4:21" x14ac:dyDescent="0.3">
      <c r="D1238"/>
      <c r="E1238"/>
      <c r="F1238"/>
      <c r="T1238"/>
      <c r="U1238"/>
    </row>
    <row r="1239" spans="4:21" x14ac:dyDescent="0.3">
      <c r="D1239"/>
      <c r="E1239"/>
      <c r="F1239"/>
      <c r="T1239"/>
      <c r="U1239"/>
    </row>
    <row r="1240" spans="4:21" x14ac:dyDescent="0.3">
      <c r="D1240"/>
      <c r="E1240"/>
      <c r="F1240"/>
      <c r="T1240"/>
      <c r="U1240"/>
    </row>
    <row r="1241" spans="4:21" x14ac:dyDescent="0.3">
      <c r="D1241"/>
      <c r="E1241"/>
      <c r="F1241"/>
      <c r="T1241"/>
      <c r="U1241"/>
    </row>
    <row r="1242" spans="4:21" x14ac:dyDescent="0.3">
      <c r="D1242"/>
      <c r="E1242"/>
      <c r="F1242"/>
      <c r="T1242"/>
      <c r="U1242"/>
    </row>
    <row r="1243" spans="4:21" x14ac:dyDescent="0.3">
      <c r="D1243"/>
      <c r="E1243"/>
      <c r="F1243"/>
      <c r="T1243"/>
      <c r="U1243"/>
    </row>
    <row r="1244" spans="4:21" x14ac:dyDescent="0.3">
      <c r="D1244"/>
      <c r="E1244"/>
      <c r="F1244"/>
      <c r="T1244"/>
      <c r="U1244"/>
    </row>
    <row r="1245" spans="4:21" x14ac:dyDescent="0.3">
      <c r="D1245"/>
      <c r="E1245"/>
      <c r="F1245"/>
      <c r="T1245"/>
      <c r="U1245"/>
    </row>
    <row r="1246" spans="4:21" x14ac:dyDescent="0.3">
      <c r="D1246"/>
      <c r="E1246"/>
      <c r="F1246"/>
      <c r="T1246"/>
      <c r="U1246"/>
    </row>
    <row r="1247" spans="4:21" x14ac:dyDescent="0.3">
      <c r="D1247"/>
      <c r="E1247"/>
      <c r="F1247"/>
      <c r="T1247"/>
      <c r="U1247"/>
    </row>
    <row r="1248" spans="4:21" x14ac:dyDescent="0.3">
      <c r="D1248"/>
      <c r="E1248"/>
      <c r="F1248"/>
      <c r="T1248"/>
      <c r="U1248"/>
    </row>
    <row r="1249" spans="4:21" x14ac:dyDescent="0.3">
      <c r="D1249"/>
      <c r="E1249"/>
      <c r="F1249"/>
      <c r="T1249"/>
      <c r="U1249"/>
    </row>
    <row r="1250" spans="4:21" x14ac:dyDescent="0.3">
      <c r="D1250"/>
      <c r="E1250"/>
      <c r="F1250"/>
      <c r="T1250"/>
      <c r="U1250"/>
    </row>
    <row r="1251" spans="4:21" x14ac:dyDescent="0.3">
      <c r="D1251"/>
      <c r="E1251"/>
      <c r="F1251"/>
      <c r="T1251"/>
      <c r="U1251"/>
    </row>
    <row r="1252" spans="4:21" x14ac:dyDescent="0.3">
      <c r="D1252"/>
      <c r="E1252"/>
      <c r="F1252"/>
      <c r="T1252"/>
      <c r="U1252"/>
    </row>
    <row r="1253" spans="4:21" x14ac:dyDescent="0.3">
      <c r="D1253"/>
      <c r="E1253"/>
      <c r="F1253"/>
      <c r="T1253"/>
      <c r="U1253"/>
    </row>
    <row r="1254" spans="4:21" x14ac:dyDescent="0.3">
      <c r="D1254"/>
      <c r="E1254"/>
      <c r="F1254"/>
      <c r="T1254"/>
      <c r="U1254"/>
    </row>
    <row r="1255" spans="4:21" x14ac:dyDescent="0.3">
      <c r="D1255"/>
      <c r="E1255"/>
      <c r="F1255"/>
      <c r="T1255"/>
      <c r="U1255"/>
    </row>
    <row r="1256" spans="4:21" x14ac:dyDescent="0.3">
      <c r="D1256"/>
      <c r="E1256"/>
      <c r="F1256"/>
      <c r="T1256"/>
      <c r="U1256"/>
    </row>
    <row r="1257" spans="4:21" x14ac:dyDescent="0.3">
      <c r="D1257"/>
      <c r="E1257"/>
      <c r="F1257"/>
      <c r="T1257"/>
      <c r="U1257"/>
    </row>
    <row r="1258" spans="4:21" x14ac:dyDescent="0.3">
      <c r="D1258"/>
      <c r="E1258"/>
      <c r="F1258"/>
      <c r="T1258"/>
      <c r="U1258"/>
    </row>
    <row r="1259" spans="4:21" x14ac:dyDescent="0.3">
      <c r="D1259"/>
      <c r="E1259"/>
      <c r="F1259"/>
      <c r="T1259"/>
      <c r="U1259"/>
    </row>
    <row r="1260" spans="4:21" x14ac:dyDescent="0.3">
      <c r="D1260"/>
      <c r="E1260"/>
      <c r="F1260"/>
      <c r="T1260"/>
      <c r="U1260"/>
    </row>
    <row r="1261" spans="4:21" x14ac:dyDescent="0.3">
      <c r="D1261"/>
      <c r="E1261"/>
      <c r="F1261"/>
      <c r="T1261"/>
      <c r="U1261"/>
    </row>
    <row r="1262" spans="4:21" x14ac:dyDescent="0.3">
      <c r="D1262"/>
      <c r="E1262"/>
      <c r="F1262"/>
      <c r="T1262"/>
      <c r="U1262"/>
    </row>
    <row r="1263" spans="4:21" x14ac:dyDescent="0.3">
      <c r="D1263"/>
      <c r="E1263"/>
      <c r="F1263"/>
      <c r="T1263"/>
      <c r="U1263"/>
    </row>
    <row r="1264" spans="4:21" x14ac:dyDescent="0.3">
      <c r="D1264"/>
      <c r="E1264"/>
      <c r="F1264"/>
      <c r="T1264"/>
      <c r="U1264"/>
    </row>
    <row r="1265" spans="4:21" x14ac:dyDescent="0.3">
      <c r="D1265"/>
      <c r="E1265"/>
      <c r="F1265"/>
      <c r="T1265"/>
      <c r="U1265"/>
    </row>
    <row r="1266" spans="4:21" x14ac:dyDescent="0.3">
      <c r="D1266"/>
      <c r="E1266"/>
      <c r="F1266"/>
      <c r="T1266"/>
      <c r="U1266"/>
    </row>
    <row r="1267" spans="4:21" x14ac:dyDescent="0.3">
      <c r="D1267"/>
      <c r="E1267"/>
      <c r="F1267"/>
      <c r="T1267"/>
      <c r="U1267"/>
    </row>
    <row r="1268" spans="4:21" x14ac:dyDescent="0.3">
      <c r="D1268"/>
      <c r="E1268"/>
      <c r="F1268"/>
      <c r="T1268"/>
      <c r="U1268"/>
    </row>
    <row r="1269" spans="4:21" x14ac:dyDescent="0.3">
      <c r="D1269"/>
      <c r="E1269"/>
      <c r="F1269"/>
      <c r="T1269"/>
      <c r="U1269"/>
    </row>
    <row r="1270" spans="4:21" x14ac:dyDescent="0.3">
      <c r="D1270"/>
      <c r="E1270"/>
      <c r="F1270"/>
      <c r="T1270"/>
      <c r="U1270"/>
    </row>
    <row r="1271" spans="4:21" x14ac:dyDescent="0.3">
      <c r="D1271"/>
      <c r="E1271"/>
      <c r="F1271"/>
      <c r="T1271"/>
      <c r="U1271"/>
    </row>
    <row r="1272" spans="4:21" x14ac:dyDescent="0.3">
      <c r="D1272"/>
      <c r="E1272"/>
      <c r="F1272"/>
      <c r="T1272"/>
      <c r="U1272"/>
    </row>
    <row r="1273" spans="4:21" x14ac:dyDescent="0.3">
      <c r="D1273"/>
      <c r="E1273"/>
      <c r="F1273"/>
      <c r="T1273"/>
      <c r="U1273"/>
    </row>
    <row r="1274" spans="4:21" x14ac:dyDescent="0.3">
      <c r="D1274"/>
      <c r="E1274"/>
      <c r="F1274"/>
      <c r="T1274"/>
      <c r="U1274"/>
    </row>
    <row r="1275" spans="4:21" x14ac:dyDescent="0.3">
      <c r="D1275"/>
      <c r="E1275"/>
      <c r="F1275"/>
      <c r="T1275"/>
      <c r="U1275"/>
    </row>
    <row r="1276" spans="4:21" x14ac:dyDescent="0.3">
      <c r="D1276"/>
      <c r="E1276"/>
      <c r="F1276"/>
      <c r="T1276"/>
      <c r="U1276"/>
    </row>
    <row r="1277" spans="4:21" x14ac:dyDescent="0.3">
      <c r="D1277"/>
      <c r="E1277"/>
      <c r="F1277"/>
      <c r="T1277"/>
      <c r="U1277"/>
    </row>
    <row r="1278" spans="4:21" x14ac:dyDescent="0.3">
      <c r="D1278"/>
      <c r="E1278"/>
      <c r="F1278"/>
      <c r="T1278"/>
      <c r="U1278"/>
    </row>
    <row r="1279" spans="4:21" x14ac:dyDescent="0.3">
      <c r="D1279"/>
      <c r="E1279"/>
      <c r="F1279"/>
      <c r="T1279"/>
      <c r="U1279"/>
    </row>
    <row r="1280" spans="4:21" x14ac:dyDescent="0.3">
      <c r="D1280"/>
      <c r="E1280"/>
      <c r="F1280"/>
      <c r="T1280"/>
      <c r="U1280"/>
    </row>
    <row r="1281" spans="4:21" x14ac:dyDescent="0.3">
      <c r="D1281"/>
      <c r="E1281"/>
      <c r="F1281"/>
      <c r="T1281"/>
      <c r="U1281"/>
    </row>
    <row r="1282" spans="4:21" x14ac:dyDescent="0.3">
      <c r="D1282"/>
      <c r="E1282"/>
      <c r="F1282"/>
      <c r="T1282"/>
      <c r="U1282"/>
    </row>
    <row r="1283" spans="4:21" x14ac:dyDescent="0.3">
      <c r="D1283"/>
      <c r="E1283"/>
      <c r="F1283"/>
      <c r="T1283"/>
      <c r="U1283"/>
    </row>
    <row r="1284" spans="4:21" x14ac:dyDescent="0.3">
      <c r="D1284"/>
      <c r="E1284"/>
      <c r="F1284"/>
      <c r="T1284"/>
      <c r="U1284"/>
    </row>
    <row r="1285" spans="4:21" x14ac:dyDescent="0.3">
      <c r="D1285"/>
      <c r="E1285"/>
      <c r="F1285"/>
      <c r="T1285"/>
      <c r="U1285"/>
    </row>
    <row r="1286" spans="4:21" x14ac:dyDescent="0.3">
      <c r="D1286"/>
      <c r="E1286"/>
      <c r="F1286"/>
      <c r="T1286"/>
      <c r="U1286"/>
    </row>
    <row r="1287" spans="4:21" x14ac:dyDescent="0.3">
      <c r="D1287"/>
      <c r="E1287"/>
      <c r="F1287"/>
      <c r="T1287"/>
      <c r="U1287"/>
    </row>
    <row r="1288" spans="4:21" x14ac:dyDescent="0.3">
      <c r="D1288"/>
      <c r="E1288"/>
      <c r="F1288"/>
      <c r="T1288"/>
      <c r="U1288"/>
    </row>
    <row r="1289" spans="4:21" x14ac:dyDescent="0.3">
      <c r="D1289"/>
      <c r="E1289"/>
      <c r="F1289"/>
      <c r="T1289"/>
      <c r="U1289"/>
    </row>
    <row r="1290" spans="4:21" x14ac:dyDescent="0.3">
      <c r="D1290"/>
      <c r="E1290"/>
      <c r="F1290"/>
      <c r="T1290"/>
      <c r="U1290"/>
    </row>
    <row r="1291" spans="4:21" x14ac:dyDescent="0.3">
      <c r="D1291"/>
      <c r="E1291"/>
      <c r="F1291"/>
      <c r="T1291"/>
      <c r="U1291"/>
    </row>
    <row r="1292" spans="4:21" x14ac:dyDescent="0.3">
      <c r="D1292"/>
      <c r="E1292"/>
      <c r="F1292"/>
      <c r="T1292"/>
      <c r="U1292"/>
    </row>
    <row r="1293" spans="4:21" x14ac:dyDescent="0.3">
      <c r="D1293"/>
      <c r="E1293"/>
      <c r="F1293"/>
      <c r="T1293"/>
      <c r="U1293"/>
    </row>
    <row r="1294" spans="4:21" x14ac:dyDescent="0.3">
      <c r="D1294"/>
      <c r="E1294"/>
      <c r="F1294"/>
      <c r="T1294"/>
      <c r="U1294"/>
    </row>
    <row r="1295" spans="4:21" x14ac:dyDescent="0.3">
      <c r="D1295"/>
      <c r="E1295"/>
      <c r="F1295"/>
      <c r="T1295"/>
      <c r="U1295"/>
    </row>
    <row r="1296" spans="4:21" x14ac:dyDescent="0.3">
      <c r="D1296"/>
      <c r="E1296"/>
      <c r="F1296"/>
      <c r="T1296"/>
      <c r="U1296"/>
    </row>
    <row r="1297" spans="4:21" x14ac:dyDescent="0.3">
      <c r="D1297"/>
      <c r="E1297"/>
      <c r="F1297"/>
      <c r="T1297"/>
      <c r="U1297"/>
    </row>
    <row r="1298" spans="4:21" x14ac:dyDescent="0.3">
      <c r="D1298"/>
      <c r="E1298"/>
      <c r="F1298"/>
      <c r="T1298"/>
      <c r="U1298"/>
    </row>
    <row r="1299" spans="4:21" x14ac:dyDescent="0.3">
      <c r="D1299"/>
      <c r="E1299"/>
      <c r="F1299"/>
      <c r="T1299"/>
      <c r="U1299"/>
    </row>
    <row r="1300" spans="4:21" x14ac:dyDescent="0.3">
      <c r="D1300"/>
      <c r="E1300"/>
      <c r="F1300"/>
      <c r="T1300"/>
      <c r="U1300"/>
    </row>
    <row r="1301" spans="4:21" x14ac:dyDescent="0.3">
      <c r="D1301"/>
      <c r="E1301"/>
      <c r="F1301"/>
      <c r="T1301"/>
      <c r="U1301"/>
    </row>
    <row r="1302" spans="4:21" x14ac:dyDescent="0.3">
      <c r="D1302"/>
      <c r="E1302"/>
      <c r="F1302"/>
      <c r="T1302"/>
      <c r="U1302"/>
    </row>
    <row r="1303" spans="4:21" x14ac:dyDescent="0.3">
      <c r="D1303"/>
      <c r="E1303"/>
      <c r="F1303"/>
      <c r="T1303"/>
      <c r="U1303"/>
    </row>
    <row r="1304" spans="4:21" x14ac:dyDescent="0.3">
      <c r="D1304"/>
      <c r="E1304"/>
      <c r="F1304"/>
      <c r="T1304"/>
      <c r="U1304"/>
    </row>
    <row r="1305" spans="4:21" x14ac:dyDescent="0.3">
      <c r="D1305"/>
      <c r="E1305"/>
      <c r="F1305"/>
      <c r="T1305"/>
      <c r="U1305"/>
    </row>
    <row r="1306" spans="4:21" x14ac:dyDescent="0.3">
      <c r="D1306"/>
      <c r="E1306"/>
      <c r="F1306"/>
      <c r="T1306"/>
      <c r="U1306"/>
    </row>
    <row r="1307" spans="4:21" x14ac:dyDescent="0.3">
      <c r="D1307"/>
      <c r="E1307"/>
      <c r="F1307"/>
      <c r="T1307"/>
      <c r="U1307"/>
    </row>
    <row r="1308" spans="4:21" x14ac:dyDescent="0.3">
      <c r="D1308"/>
      <c r="E1308"/>
      <c r="F1308"/>
      <c r="T1308"/>
      <c r="U1308"/>
    </row>
    <row r="1309" spans="4:21" x14ac:dyDescent="0.3">
      <c r="D1309"/>
      <c r="E1309"/>
      <c r="F1309"/>
      <c r="T1309"/>
      <c r="U1309"/>
    </row>
    <row r="1310" spans="4:21" x14ac:dyDescent="0.3">
      <c r="D1310"/>
      <c r="E1310"/>
      <c r="F1310"/>
      <c r="T1310"/>
      <c r="U1310"/>
    </row>
    <row r="1311" spans="4:21" x14ac:dyDescent="0.3">
      <c r="D1311"/>
      <c r="E1311"/>
      <c r="F1311"/>
      <c r="T1311"/>
      <c r="U1311"/>
    </row>
    <row r="1312" spans="4:21" x14ac:dyDescent="0.3">
      <c r="D1312"/>
      <c r="E1312"/>
      <c r="F1312"/>
      <c r="T1312"/>
      <c r="U1312"/>
    </row>
    <row r="1313" spans="4:21" x14ac:dyDescent="0.3">
      <c r="D1313"/>
      <c r="E1313"/>
      <c r="F1313"/>
      <c r="T1313"/>
      <c r="U1313"/>
    </row>
    <row r="1314" spans="4:21" x14ac:dyDescent="0.3">
      <c r="D1314"/>
      <c r="E1314"/>
      <c r="F1314"/>
      <c r="T1314"/>
      <c r="U1314"/>
    </row>
    <row r="1315" spans="4:21" x14ac:dyDescent="0.3">
      <c r="D1315"/>
      <c r="E1315"/>
      <c r="F1315"/>
      <c r="T1315"/>
      <c r="U1315"/>
    </row>
    <row r="1316" spans="4:21" x14ac:dyDescent="0.3">
      <c r="D1316"/>
      <c r="E1316"/>
      <c r="F1316"/>
      <c r="T1316"/>
      <c r="U1316"/>
    </row>
    <row r="1317" spans="4:21" x14ac:dyDescent="0.3">
      <c r="D1317"/>
      <c r="E1317"/>
      <c r="F1317"/>
      <c r="T1317"/>
      <c r="U1317"/>
    </row>
    <row r="1318" spans="4:21" x14ac:dyDescent="0.3">
      <c r="D1318"/>
      <c r="E1318"/>
      <c r="F1318"/>
      <c r="T1318"/>
      <c r="U1318"/>
    </row>
    <row r="1319" spans="4:21" x14ac:dyDescent="0.3">
      <c r="D1319"/>
      <c r="E1319"/>
      <c r="F1319"/>
      <c r="T1319"/>
      <c r="U1319"/>
    </row>
    <row r="1320" spans="4:21" x14ac:dyDescent="0.3">
      <c r="D1320"/>
      <c r="E1320"/>
      <c r="F1320"/>
      <c r="T1320"/>
      <c r="U1320"/>
    </row>
    <row r="1321" spans="4:21" x14ac:dyDescent="0.3">
      <c r="D1321"/>
      <c r="E1321"/>
      <c r="F1321"/>
      <c r="T1321"/>
      <c r="U1321"/>
    </row>
    <row r="1322" spans="4:21" x14ac:dyDescent="0.3">
      <c r="D1322"/>
      <c r="E1322"/>
      <c r="F1322"/>
      <c r="T1322"/>
      <c r="U1322"/>
    </row>
    <row r="1323" spans="4:21" x14ac:dyDescent="0.3">
      <c r="D1323"/>
      <c r="E1323"/>
      <c r="F1323"/>
      <c r="T1323"/>
      <c r="U1323"/>
    </row>
    <row r="1324" spans="4:21" x14ac:dyDescent="0.3">
      <c r="D1324"/>
      <c r="E1324"/>
      <c r="F1324"/>
      <c r="T1324"/>
      <c r="U1324"/>
    </row>
    <row r="1325" spans="4:21" x14ac:dyDescent="0.3">
      <c r="D1325"/>
      <c r="E1325"/>
      <c r="F1325"/>
      <c r="T1325"/>
      <c r="U1325"/>
    </row>
    <row r="1326" spans="4:21" x14ac:dyDescent="0.3">
      <c r="D1326"/>
      <c r="E1326"/>
      <c r="F1326"/>
      <c r="T1326"/>
      <c r="U1326"/>
    </row>
    <row r="1327" spans="4:21" x14ac:dyDescent="0.3">
      <c r="D1327"/>
      <c r="E1327"/>
      <c r="F1327"/>
      <c r="T1327"/>
      <c r="U1327"/>
    </row>
    <row r="1328" spans="4:21" x14ac:dyDescent="0.3">
      <c r="D1328"/>
      <c r="E1328"/>
      <c r="F1328"/>
      <c r="T1328"/>
      <c r="U1328"/>
    </row>
    <row r="1329" spans="4:21" x14ac:dyDescent="0.3">
      <c r="D1329"/>
      <c r="E1329"/>
      <c r="F1329"/>
      <c r="T1329"/>
      <c r="U1329"/>
    </row>
    <row r="1330" spans="4:21" x14ac:dyDescent="0.3">
      <c r="D1330"/>
      <c r="E1330"/>
      <c r="F1330"/>
      <c r="T1330"/>
      <c r="U1330"/>
    </row>
    <row r="1331" spans="4:21" x14ac:dyDescent="0.3">
      <c r="D1331"/>
      <c r="E1331"/>
      <c r="F1331"/>
      <c r="T1331"/>
      <c r="U1331"/>
    </row>
    <row r="1332" spans="4:21" x14ac:dyDescent="0.3">
      <c r="D1332"/>
      <c r="E1332"/>
      <c r="F1332"/>
      <c r="T1332"/>
      <c r="U1332"/>
    </row>
    <row r="1333" spans="4:21" x14ac:dyDescent="0.3">
      <c r="D1333"/>
      <c r="E1333"/>
      <c r="F1333"/>
      <c r="T1333"/>
      <c r="U1333"/>
    </row>
    <row r="1334" spans="4:21" x14ac:dyDescent="0.3">
      <c r="D1334"/>
      <c r="E1334"/>
      <c r="F1334"/>
      <c r="T1334"/>
      <c r="U1334"/>
    </row>
    <row r="1335" spans="4:21" x14ac:dyDescent="0.3">
      <c r="D1335"/>
      <c r="E1335"/>
      <c r="F1335"/>
      <c r="T1335"/>
      <c r="U1335"/>
    </row>
    <row r="1336" spans="4:21" x14ac:dyDescent="0.3">
      <c r="D1336"/>
      <c r="E1336"/>
      <c r="F1336"/>
      <c r="T1336"/>
      <c r="U1336"/>
    </row>
    <row r="1337" spans="4:21" x14ac:dyDescent="0.3">
      <c r="D1337"/>
      <c r="E1337"/>
      <c r="F1337"/>
      <c r="T1337"/>
      <c r="U1337"/>
    </row>
    <row r="1338" spans="4:21" x14ac:dyDescent="0.3">
      <c r="D1338"/>
      <c r="E1338"/>
      <c r="F1338"/>
      <c r="T1338"/>
      <c r="U1338"/>
    </row>
    <row r="1339" spans="4:21" x14ac:dyDescent="0.3">
      <c r="D1339"/>
      <c r="E1339"/>
      <c r="F1339"/>
      <c r="T1339"/>
      <c r="U1339"/>
    </row>
    <row r="1340" spans="4:21" x14ac:dyDescent="0.3">
      <c r="D1340"/>
      <c r="E1340"/>
      <c r="F1340"/>
      <c r="T1340"/>
      <c r="U1340"/>
    </row>
    <row r="1341" spans="4:21" x14ac:dyDescent="0.3">
      <c r="D1341"/>
      <c r="E1341"/>
      <c r="F1341"/>
      <c r="T1341"/>
      <c r="U1341"/>
    </row>
    <row r="1342" spans="4:21" x14ac:dyDescent="0.3">
      <c r="D1342"/>
      <c r="E1342"/>
      <c r="F1342"/>
      <c r="T1342"/>
      <c r="U1342"/>
    </row>
    <row r="1343" spans="4:21" x14ac:dyDescent="0.3">
      <c r="D1343"/>
      <c r="E1343"/>
      <c r="F1343"/>
      <c r="T1343"/>
      <c r="U1343"/>
    </row>
    <row r="1344" spans="4:21" x14ac:dyDescent="0.3">
      <c r="D1344"/>
      <c r="E1344"/>
      <c r="F1344"/>
      <c r="T1344"/>
      <c r="U1344"/>
    </row>
    <row r="1345" spans="4:21" x14ac:dyDescent="0.3">
      <c r="D1345"/>
      <c r="E1345"/>
      <c r="F1345"/>
      <c r="T1345"/>
      <c r="U1345"/>
    </row>
    <row r="1346" spans="4:21" x14ac:dyDescent="0.3">
      <c r="D1346"/>
      <c r="E1346"/>
      <c r="F1346"/>
      <c r="T1346"/>
      <c r="U1346"/>
    </row>
    <row r="1347" spans="4:21" x14ac:dyDescent="0.3">
      <c r="D1347"/>
      <c r="E1347"/>
      <c r="F1347"/>
      <c r="T1347"/>
      <c r="U1347"/>
    </row>
    <row r="1348" spans="4:21" x14ac:dyDescent="0.3">
      <c r="D1348"/>
      <c r="E1348"/>
      <c r="F1348"/>
      <c r="T1348"/>
      <c r="U1348"/>
    </row>
    <row r="1349" spans="4:21" x14ac:dyDescent="0.3">
      <c r="D1349"/>
      <c r="E1349"/>
      <c r="F1349"/>
      <c r="T1349"/>
      <c r="U1349"/>
    </row>
    <row r="1350" spans="4:21" x14ac:dyDescent="0.3">
      <c r="D1350"/>
      <c r="E1350"/>
      <c r="F1350"/>
      <c r="T1350"/>
      <c r="U1350"/>
    </row>
    <row r="1351" spans="4:21" x14ac:dyDescent="0.3">
      <c r="D1351"/>
      <c r="E1351"/>
      <c r="F1351"/>
      <c r="T1351"/>
      <c r="U1351"/>
    </row>
    <row r="1352" spans="4:21" x14ac:dyDescent="0.3">
      <c r="D1352"/>
      <c r="E1352"/>
      <c r="F1352"/>
      <c r="T1352"/>
      <c r="U1352"/>
    </row>
    <row r="1353" spans="4:21" x14ac:dyDescent="0.3">
      <c r="D1353"/>
      <c r="E1353"/>
      <c r="F1353"/>
      <c r="T1353"/>
      <c r="U1353"/>
    </row>
    <row r="1354" spans="4:21" x14ac:dyDescent="0.3">
      <c r="D1354"/>
      <c r="E1354"/>
      <c r="F1354"/>
      <c r="T1354"/>
      <c r="U1354"/>
    </row>
    <row r="1355" spans="4:21" x14ac:dyDescent="0.3">
      <c r="D1355"/>
      <c r="E1355"/>
      <c r="F1355"/>
      <c r="T1355"/>
      <c r="U1355"/>
    </row>
    <row r="1356" spans="4:21" x14ac:dyDescent="0.3">
      <c r="D1356"/>
      <c r="E1356"/>
      <c r="F1356"/>
      <c r="T1356"/>
      <c r="U1356"/>
    </row>
    <row r="1357" spans="4:21" x14ac:dyDescent="0.3">
      <c r="D1357"/>
      <c r="E1357"/>
      <c r="F1357"/>
      <c r="T1357"/>
      <c r="U1357"/>
    </row>
    <row r="1358" spans="4:21" x14ac:dyDescent="0.3">
      <c r="D1358"/>
      <c r="E1358"/>
      <c r="F1358"/>
      <c r="T1358"/>
      <c r="U1358"/>
    </row>
    <row r="1359" spans="4:21" x14ac:dyDescent="0.3">
      <c r="D1359"/>
      <c r="E1359"/>
      <c r="F1359"/>
      <c r="T1359"/>
      <c r="U1359"/>
    </row>
    <row r="1360" spans="4:21" x14ac:dyDescent="0.3">
      <c r="D1360"/>
      <c r="E1360"/>
      <c r="F1360"/>
      <c r="T1360"/>
      <c r="U1360"/>
    </row>
    <row r="1361" spans="4:21" x14ac:dyDescent="0.3">
      <c r="D1361"/>
      <c r="E1361"/>
      <c r="F1361"/>
      <c r="T1361"/>
      <c r="U1361"/>
    </row>
    <row r="1362" spans="4:21" x14ac:dyDescent="0.3">
      <c r="D1362"/>
      <c r="E1362"/>
      <c r="F1362"/>
      <c r="T1362"/>
      <c r="U1362"/>
    </row>
    <row r="1363" spans="4:21" x14ac:dyDescent="0.3">
      <c r="D1363"/>
      <c r="E1363"/>
      <c r="F1363"/>
      <c r="T1363"/>
      <c r="U1363"/>
    </row>
    <row r="1364" spans="4:21" x14ac:dyDescent="0.3">
      <c r="D1364"/>
      <c r="E1364"/>
      <c r="F1364"/>
      <c r="T1364"/>
      <c r="U1364"/>
    </row>
    <row r="1365" spans="4:21" x14ac:dyDescent="0.3">
      <c r="D1365"/>
      <c r="E1365"/>
      <c r="F1365"/>
      <c r="T1365"/>
      <c r="U1365"/>
    </row>
    <row r="1366" spans="4:21" x14ac:dyDescent="0.3">
      <c r="D1366"/>
      <c r="E1366"/>
      <c r="F1366"/>
      <c r="T1366"/>
      <c r="U1366"/>
    </row>
    <row r="1367" spans="4:21" x14ac:dyDescent="0.3">
      <c r="D1367"/>
      <c r="E1367"/>
      <c r="F1367"/>
      <c r="T1367"/>
      <c r="U1367"/>
    </row>
    <row r="1368" spans="4:21" x14ac:dyDescent="0.3">
      <c r="D1368"/>
      <c r="E1368"/>
      <c r="F1368"/>
      <c r="T1368"/>
      <c r="U1368"/>
    </row>
    <row r="1369" spans="4:21" x14ac:dyDescent="0.3">
      <c r="D1369"/>
      <c r="E1369"/>
      <c r="F1369"/>
      <c r="T1369"/>
      <c r="U1369"/>
    </row>
    <row r="1370" spans="4:21" x14ac:dyDescent="0.3">
      <c r="D1370"/>
      <c r="E1370"/>
      <c r="F1370"/>
      <c r="T1370"/>
      <c r="U1370"/>
    </row>
    <row r="1371" spans="4:21" x14ac:dyDescent="0.3">
      <c r="D1371"/>
      <c r="E1371"/>
      <c r="F1371"/>
      <c r="T1371"/>
      <c r="U1371"/>
    </row>
    <row r="1372" spans="4:21" x14ac:dyDescent="0.3">
      <c r="D1372"/>
      <c r="E1372"/>
      <c r="F1372"/>
      <c r="T1372"/>
      <c r="U1372"/>
    </row>
    <row r="1373" spans="4:21" x14ac:dyDescent="0.3">
      <c r="D1373"/>
      <c r="E1373"/>
      <c r="F1373"/>
      <c r="T1373"/>
      <c r="U1373"/>
    </row>
    <row r="1374" spans="4:21" x14ac:dyDescent="0.3">
      <c r="D1374"/>
      <c r="E1374"/>
      <c r="F1374"/>
      <c r="T1374"/>
      <c r="U1374"/>
    </row>
    <row r="1375" spans="4:21" x14ac:dyDescent="0.3">
      <c r="D1375"/>
      <c r="E1375"/>
      <c r="F1375"/>
      <c r="T1375"/>
      <c r="U1375"/>
    </row>
    <row r="1376" spans="4:21" x14ac:dyDescent="0.3">
      <c r="D1376"/>
      <c r="E1376"/>
      <c r="F1376"/>
      <c r="T1376"/>
      <c r="U1376"/>
    </row>
    <row r="1377" spans="4:21" x14ac:dyDescent="0.3">
      <c r="D1377"/>
      <c r="E1377"/>
      <c r="F1377"/>
      <c r="T1377"/>
      <c r="U1377"/>
    </row>
    <row r="1378" spans="4:21" x14ac:dyDescent="0.3">
      <c r="D1378"/>
      <c r="E1378"/>
      <c r="F1378"/>
      <c r="T1378"/>
      <c r="U1378"/>
    </row>
    <row r="1379" spans="4:21" x14ac:dyDescent="0.3">
      <c r="D1379"/>
      <c r="E1379"/>
      <c r="F1379"/>
      <c r="T1379"/>
      <c r="U1379"/>
    </row>
    <row r="1380" spans="4:21" x14ac:dyDescent="0.3">
      <c r="D1380"/>
      <c r="E1380"/>
      <c r="F1380"/>
      <c r="T1380"/>
      <c r="U1380"/>
    </row>
    <row r="1381" spans="4:21" x14ac:dyDescent="0.3">
      <c r="D1381"/>
      <c r="E1381"/>
      <c r="F1381"/>
      <c r="T1381"/>
      <c r="U1381"/>
    </row>
    <row r="1382" spans="4:21" x14ac:dyDescent="0.3">
      <c r="D1382"/>
      <c r="E1382"/>
      <c r="F1382"/>
      <c r="T1382"/>
      <c r="U1382"/>
    </row>
    <row r="1383" spans="4:21" x14ac:dyDescent="0.3">
      <c r="D1383"/>
      <c r="E1383"/>
      <c r="F1383"/>
      <c r="T1383"/>
      <c r="U1383"/>
    </row>
    <row r="1384" spans="4:21" x14ac:dyDescent="0.3">
      <c r="D1384"/>
      <c r="E1384"/>
      <c r="F1384"/>
      <c r="T1384"/>
      <c r="U1384"/>
    </row>
    <row r="1385" spans="4:21" x14ac:dyDescent="0.3">
      <c r="D1385"/>
      <c r="E1385"/>
      <c r="F1385"/>
      <c r="T1385"/>
      <c r="U1385"/>
    </row>
    <row r="1386" spans="4:21" x14ac:dyDescent="0.3">
      <c r="D1386"/>
      <c r="E1386"/>
      <c r="F1386"/>
      <c r="T1386"/>
      <c r="U1386"/>
    </row>
    <row r="1387" spans="4:21" x14ac:dyDescent="0.3">
      <c r="D1387"/>
      <c r="E1387"/>
      <c r="F1387"/>
      <c r="T1387"/>
      <c r="U1387"/>
    </row>
    <row r="1388" spans="4:21" x14ac:dyDescent="0.3">
      <c r="D1388"/>
      <c r="E1388"/>
      <c r="F1388"/>
      <c r="T1388"/>
      <c r="U1388"/>
    </row>
    <row r="1389" spans="4:21" x14ac:dyDescent="0.3">
      <c r="D1389"/>
      <c r="E1389"/>
      <c r="F1389"/>
      <c r="T1389"/>
      <c r="U1389"/>
    </row>
    <row r="1390" spans="4:21" x14ac:dyDescent="0.3">
      <c r="D1390"/>
      <c r="E1390"/>
      <c r="F1390"/>
      <c r="T1390"/>
      <c r="U1390"/>
    </row>
    <row r="1391" spans="4:21" x14ac:dyDescent="0.3">
      <c r="D1391"/>
      <c r="E1391"/>
      <c r="F1391"/>
      <c r="T1391"/>
      <c r="U1391"/>
    </row>
    <row r="1392" spans="4:21" x14ac:dyDescent="0.3">
      <c r="D1392"/>
      <c r="E1392"/>
      <c r="F1392"/>
      <c r="T1392"/>
      <c r="U1392"/>
    </row>
    <row r="1393" spans="4:21" x14ac:dyDescent="0.3">
      <c r="D1393"/>
      <c r="E1393"/>
      <c r="F1393"/>
      <c r="T1393"/>
      <c r="U1393"/>
    </row>
    <row r="1394" spans="4:21" x14ac:dyDescent="0.3">
      <c r="D1394"/>
      <c r="E1394"/>
      <c r="F1394"/>
      <c r="T1394"/>
      <c r="U1394"/>
    </row>
    <row r="1395" spans="4:21" x14ac:dyDescent="0.3">
      <c r="D1395"/>
      <c r="E1395"/>
      <c r="F1395"/>
      <c r="T1395"/>
      <c r="U1395"/>
    </row>
    <row r="1396" spans="4:21" x14ac:dyDescent="0.3">
      <c r="D1396"/>
      <c r="E1396"/>
      <c r="F1396"/>
      <c r="T1396"/>
      <c r="U1396"/>
    </row>
    <row r="1397" spans="4:21" x14ac:dyDescent="0.3">
      <c r="D1397"/>
      <c r="E1397"/>
      <c r="F1397"/>
      <c r="T1397"/>
      <c r="U1397"/>
    </row>
    <row r="1398" spans="4:21" x14ac:dyDescent="0.3">
      <c r="D1398"/>
      <c r="E1398"/>
      <c r="F1398"/>
      <c r="T1398"/>
      <c r="U1398"/>
    </row>
    <row r="1399" spans="4:21" x14ac:dyDescent="0.3">
      <c r="D1399"/>
      <c r="E1399"/>
      <c r="F1399"/>
      <c r="T1399"/>
      <c r="U1399"/>
    </row>
    <row r="1400" spans="4:21" x14ac:dyDescent="0.3">
      <c r="D1400"/>
      <c r="E1400"/>
      <c r="F1400"/>
      <c r="T1400"/>
      <c r="U1400"/>
    </row>
    <row r="1401" spans="4:21" x14ac:dyDescent="0.3">
      <c r="D1401"/>
      <c r="E1401"/>
      <c r="F1401"/>
      <c r="T1401"/>
      <c r="U1401"/>
    </row>
    <row r="1402" spans="4:21" x14ac:dyDescent="0.3">
      <c r="D1402"/>
      <c r="E1402"/>
      <c r="F1402"/>
      <c r="T1402"/>
      <c r="U1402"/>
    </row>
    <row r="1403" spans="4:21" x14ac:dyDescent="0.3">
      <c r="D1403"/>
      <c r="E1403"/>
      <c r="F1403"/>
      <c r="T1403"/>
      <c r="U1403"/>
    </row>
    <row r="1404" spans="4:21" x14ac:dyDescent="0.3">
      <c r="D1404"/>
      <c r="E1404"/>
      <c r="F1404"/>
      <c r="T1404"/>
      <c r="U1404"/>
    </row>
    <row r="1405" spans="4:21" x14ac:dyDescent="0.3">
      <c r="D1405"/>
      <c r="E1405"/>
      <c r="F1405"/>
      <c r="T1405"/>
      <c r="U1405"/>
    </row>
    <row r="1406" spans="4:21" x14ac:dyDescent="0.3">
      <c r="D1406"/>
      <c r="E1406"/>
      <c r="F1406"/>
      <c r="T1406"/>
      <c r="U1406"/>
    </row>
    <row r="1407" spans="4:21" x14ac:dyDescent="0.3">
      <c r="D1407"/>
      <c r="E1407"/>
      <c r="F1407"/>
      <c r="T1407"/>
      <c r="U1407"/>
    </row>
    <row r="1408" spans="4:21" x14ac:dyDescent="0.3">
      <c r="D1408"/>
      <c r="E1408"/>
      <c r="F1408"/>
      <c r="T1408"/>
      <c r="U1408"/>
    </row>
    <row r="1409" spans="4:21" x14ac:dyDescent="0.3">
      <c r="D1409"/>
      <c r="E1409"/>
      <c r="F1409"/>
      <c r="T1409"/>
      <c r="U1409"/>
    </row>
    <row r="1410" spans="4:21" x14ac:dyDescent="0.3">
      <c r="D1410"/>
      <c r="E1410"/>
      <c r="F1410"/>
      <c r="T1410"/>
      <c r="U1410"/>
    </row>
    <row r="1411" spans="4:21" x14ac:dyDescent="0.3">
      <c r="D1411"/>
      <c r="E1411"/>
      <c r="F1411"/>
      <c r="T1411"/>
      <c r="U1411"/>
    </row>
    <row r="1412" spans="4:21" x14ac:dyDescent="0.3">
      <c r="D1412"/>
      <c r="E1412"/>
      <c r="F1412"/>
      <c r="T1412"/>
      <c r="U1412"/>
    </row>
    <row r="1413" spans="4:21" x14ac:dyDescent="0.3">
      <c r="D1413"/>
      <c r="E1413"/>
      <c r="F1413"/>
      <c r="T1413"/>
      <c r="U1413"/>
    </row>
    <row r="1414" spans="4:21" x14ac:dyDescent="0.3">
      <c r="D1414"/>
      <c r="E1414"/>
      <c r="F1414"/>
      <c r="T1414"/>
      <c r="U1414"/>
    </row>
    <row r="1415" spans="4:21" x14ac:dyDescent="0.3">
      <c r="D1415"/>
      <c r="E1415"/>
      <c r="F1415"/>
      <c r="T1415"/>
      <c r="U1415"/>
    </row>
    <row r="1416" spans="4:21" x14ac:dyDescent="0.3">
      <c r="D1416"/>
      <c r="E1416"/>
      <c r="F1416"/>
      <c r="T1416"/>
      <c r="U1416"/>
    </row>
    <row r="1417" spans="4:21" x14ac:dyDescent="0.3">
      <c r="D1417"/>
      <c r="E1417"/>
      <c r="F1417"/>
      <c r="T1417"/>
      <c r="U1417"/>
    </row>
    <row r="1418" spans="4:21" x14ac:dyDescent="0.3">
      <c r="D1418"/>
      <c r="E1418"/>
      <c r="F1418"/>
      <c r="T1418"/>
      <c r="U1418"/>
    </row>
    <row r="1419" spans="4:21" x14ac:dyDescent="0.3">
      <c r="D1419"/>
      <c r="E1419"/>
      <c r="F1419"/>
      <c r="T1419"/>
      <c r="U1419"/>
    </row>
    <row r="1420" spans="4:21" x14ac:dyDescent="0.3">
      <c r="D1420"/>
      <c r="E1420"/>
      <c r="F1420"/>
      <c r="T1420"/>
      <c r="U1420"/>
    </row>
    <row r="1421" spans="4:21" x14ac:dyDescent="0.3">
      <c r="D1421"/>
      <c r="E1421"/>
      <c r="F1421"/>
      <c r="T1421"/>
      <c r="U1421"/>
    </row>
    <row r="1422" spans="4:21" x14ac:dyDescent="0.3">
      <c r="D1422"/>
      <c r="E1422"/>
      <c r="F1422"/>
      <c r="T1422"/>
      <c r="U1422"/>
    </row>
    <row r="1423" spans="4:21" x14ac:dyDescent="0.3">
      <c r="D1423"/>
      <c r="E1423"/>
      <c r="F1423"/>
      <c r="T1423"/>
      <c r="U1423"/>
    </row>
    <row r="1424" spans="4:21" x14ac:dyDescent="0.3">
      <c r="D1424"/>
      <c r="E1424"/>
      <c r="F1424"/>
      <c r="T1424"/>
      <c r="U1424"/>
    </row>
    <row r="1425" spans="4:21" x14ac:dyDescent="0.3">
      <c r="D1425"/>
      <c r="E1425"/>
      <c r="F1425"/>
      <c r="T1425"/>
      <c r="U1425"/>
    </row>
    <row r="1426" spans="4:21" x14ac:dyDescent="0.3">
      <c r="D1426"/>
      <c r="E1426"/>
      <c r="F1426"/>
      <c r="T1426"/>
      <c r="U1426"/>
    </row>
    <row r="1427" spans="4:21" x14ac:dyDescent="0.3">
      <c r="D1427"/>
      <c r="E1427"/>
      <c r="F1427"/>
      <c r="T1427"/>
      <c r="U1427"/>
    </row>
    <row r="1428" spans="4:21" x14ac:dyDescent="0.3">
      <c r="D1428"/>
      <c r="E1428"/>
      <c r="F1428"/>
      <c r="T1428"/>
      <c r="U1428"/>
    </row>
    <row r="1429" spans="4:21" x14ac:dyDescent="0.3">
      <c r="D1429"/>
      <c r="E1429"/>
      <c r="F1429"/>
      <c r="T1429"/>
      <c r="U1429"/>
    </row>
    <row r="1430" spans="4:21" x14ac:dyDescent="0.3">
      <c r="D1430"/>
      <c r="E1430"/>
      <c r="F1430"/>
      <c r="T1430"/>
      <c r="U1430"/>
    </row>
    <row r="1431" spans="4:21" x14ac:dyDescent="0.3">
      <c r="D1431"/>
      <c r="E1431"/>
      <c r="F1431"/>
      <c r="T1431"/>
      <c r="U1431"/>
    </row>
    <row r="1432" spans="4:21" x14ac:dyDescent="0.3">
      <c r="D1432"/>
      <c r="E1432"/>
      <c r="F1432"/>
      <c r="T1432"/>
      <c r="U1432"/>
    </row>
    <row r="1433" spans="4:21" x14ac:dyDescent="0.3">
      <c r="D1433"/>
      <c r="E1433"/>
      <c r="F1433"/>
      <c r="T1433"/>
      <c r="U1433"/>
    </row>
    <row r="1434" spans="4:21" x14ac:dyDescent="0.3">
      <c r="D1434"/>
      <c r="E1434"/>
      <c r="F1434"/>
      <c r="T1434"/>
      <c r="U1434"/>
    </row>
    <row r="1435" spans="4:21" x14ac:dyDescent="0.3">
      <c r="D1435"/>
      <c r="E1435"/>
      <c r="F1435"/>
      <c r="T1435"/>
      <c r="U1435"/>
    </row>
    <row r="1436" spans="4:21" x14ac:dyDescent="0.3">
      <c r="D1436"/>
      <c r="E1436"/>
      <c r="F1436"/>
      <c r="T1436"/>
      <c r="U1436"/>
    </row>
    <row r="1437" spans="4:21" x14ac:dyDescent="0.3">
      <c r="D1437"/>
      <c r="E1437"/>
      <c r="F1437"/>
      <c r="T1437"/>
      <c r="U1437"/>
    </row>
    <row r="1438" spans="4:21" x14ac:dyDescent="0.3">
      <c r="D1438"/>
      <c r="E1438"/>
      <c r="F1438"/>
      <c r="T1438"/>
      <c r="U1438"/>
    </row>
    <row r="1439" spans="4:21" x14ac:dyDescent="0.3">
      <c r="D1439"/>
      <c r="E1439"/>
      <c r="F1439"/>
      <c r="T1439"/>
      <c r="U1439"/>
    </row>
    <row r="1440" spans="4:21" x14ac:dyDescent="0.3">
      <c r="D1440"/>
      <c r="E1440"/>
      <c r="F1440"/>
      <c r="T1440"/>
      <c r="U1440"/>
    </row>
    <row r="1441" spans="4:21" x14ac:dyDescent="0.3">
      <c r="D1441"/>
      <c r="E1441"/>
      <c r="F1441"/>
      <c r="T1441"/>
      <c r="U1441"/>
    </row>
    <row r="1442" spans="4:21" x14ac:dyDescent="0.3">
      <c r="D1442"/>
      <c r="E1442"/>
      <c r="F1442"/>
      <c r="T1442"/>
      <c r="U1442"/>
    </row>
    <row r="1443" spans="4:21" x14ac:dyDescent="0.3">
      <c r="D1443"/>
      <c r="E1443"/>
      <c r="F1443"/>
      <c r="T1443"/>
      <c r="U1443"/>
    </row>
    <row r="1444" spans="4:21" x14ac:dyDescent="0.3">
      <c r="D1444"/>
      <c r="E1444"/>
      <c r="F1444"/>
      <c r="T1444"/>
      <c r="U1444"/>
    </row>
    <row r="1445" spans="4:21" x14ac:dyDescent="0.3">
      <c r="D1445"/>
      <c r="E1445"/>
      <c r="F1445"/>
      <c r="T1445"/>
      <c r="U1445"/>
    </row>
    <row r="1446" spans="4:21" x14ac:dyDescent="0.3">
      <c r="D1446"/>
      <c r="E1446"/>
      <c r="F1446"/>
      <c r="T1446"/>
      <c r="U1446"/>
    </row>
    <row r="1447" spans="4:21" x14ac:dyDescent="0.3">
      <c r="D1447"/>
      <c r="E1447"/>
      <c r="F1447"/>
      <c r="T1447"/>
      <c r="U1447"/>
    </row>
    <row r="1448" spans="4:21" x14ac:dyDescent="0.3">
      <c r="D1448"/>
      <c r="E1448"/>
      <c r="F1448"/>
      <c r="T1448"/>
      <c r="U1448"/>
    </row>
    <row r="1449" spans="4:21" x14ac:dyDescent="0.3">
      <c r="D1449"/>
      <c r="E1449"/>
      <c r="F1449"/>
      <c r="T1449"/>
      <c r="U1449"/>
    </row>
    <row r="1450" spans="4:21" x14ac:dyDescent="0.3">
      <c r="D1450"/>
      <c r="E1450"/>
      <c r="F1450"/>
      <c r="T1450"/>
      <c r="U1450"/>
    </row>
    <row r="1451" spans="4:21" x14ac:dyDescent="0.3">
      <c r="D1451"/>
      <c r="E1451"/>
      <c r="F1451"/>
      <c r="T1451"/>
      <c r="U1451"/>
    </row>
    <row r="1452" spans="4:21" x14ac:dyDescent="0.3">
      <c r="D1452"/>
      <c r="E1452"/>
      <c r="F1452"/>
      <c r="T1452"/>
      <c r="U1452"/>
    </row>
    <row r="1453" spans="4:21" x14ac:dyDescent="0.3">
      <c r="D1453"/>
      <c r="E1453"/>
      <c r="F1453"/>
      <c r="T1453"/>
      <c r="U1453"/>
    </row>
    <row r="1454" spans="4:21" x14ac:dyDescent="0.3">
      <c r="D1454"/>
      <c r="E1454"/>
      <c r="F1454"/>
      <c r="T1454"/>
      <c r="U1454"/>
    </row>
    <row r="1455" spans="4:21" x14ac:dyDescent="0.3">
      <c r="D1455"/>
      <c r="E1455"/>
      <c r="F1455"/>
      <c r="T1455"/>
      <c r="U1455"/>
    </row>
    <row r="1456" spans="4:21" x14ac:dyDescent="0.3">
      <c r="D1456"/>
      <c r="E1456"/>
      <c r="F1456"/>
      <c r="T1456"/>
      <c r="U1456"/>
    </row>
    <row r="1457" spans="4:21" x14ac:dyDescent="0.3">
      <c r="D1457"/>
      <c r="E1457"/>
      <c r="F1457"/>
      <c r="T1457"/>
      <c r="U1457"/>
    </row>
    <row r="1458" spans="4:21" x14ac:dyDescent="0.3">
      <c r="D1458"/>
      <c r="E1458"/>
      <c r="F1458"/>
      <c r="T1458"/>
      <c r="U1458"/>
    </row>
    <row r="1459" spans="4:21" x14ac:dyDescent="0.3">
      <c r="D1459"/>
      <c r="E1459"/>
      <c r="F1459"/>
      <c r="T1459"/>
      <c r="U1459"/>
    </row>
    <row r="1460" spans="4:21" x14ac:dyDescent="0.3">
      <c r="D1460"/>
      <c r="E1460"/>
      <c r="F1460"/>
      <c r="T1460"/>
      <c r="U1460"/>
    </row>
    <row r="1461" spans="4:21" x14ac:dyDescent="0.3">
      <c r="D1461"/>
      <c r="E1461"/>
      <c r="F1461"/>
      <c r="T1461"/>
      <c r="U1461"/>
    </row>
    <row r="1462" spans="4:21" x14ac:dyDescent="0.3">
      <c r="D1462"/>
      <c r="E1462"/>
      <c r="F1462"/>
      <c r="T1462"/>
      <c r="U1462"/>
    </row>
    <row r="1463" spans="4:21" x14ac:dyDescent="0.3">
      <c r="D1463"/>
      <c r="E1463"/>
      <c r="F1463"/>
      <c r="T1463"/>
      <c r="U1463"/>
    </row>
    <row r="1464" spans="4:21" x14ac:dyDescent="0.3">
      <c r="D1464"/>
      <c r="E1464"/>
      <c r="F1464"/>
      <c r="T1464"/>
      <c r="U1464"/>
    </row>
    <row r="1465" spans="4:21" x14ac:dyDescent="0.3">
      <c r="D1465"/>
      <c r="E1465"/>
      <c r="F1465"/>
      <c r="T1465"/>
      <c r="U1465"/>
    </row>
    <row r="1466" spans="4:21" x14ac:dyDescent="0.3">
      <c r="D1466"/>
      <c r="E1466"/>
      <c r="F1466"/>
      <c r="T1466"/>
      <c r="U1466"/>
    </row>
    <row r="1467" spans="4:21" x14ac:dyDescent="0.3">
      <c r="D1467"/>
      <c r="E1467"/>
      <c r="F1467"/>
      <c r="T1467"/>
      <c r="U1467"/>
    </row>
    <row r="1468" spans="4:21" x14ac:dyDescent="0.3">
      <c r="D1468"/>
      <c r="E1468"/>
      <c r="F1468"/>
      <c r="T1468"/>
      <c r="U1468"/>
    </row>
    <row r="1469" spans="4:21" x14ac:dyDescent="0.3">
      <c r="D1469"/>
      <c r="E1469"/>
      <c r="F1469"/>
      <c r="T1469"/>
      <c r="U1469"/>
    </row>
    <row r="1470" spans="4:21" x14ac:dyDescent="0.3">
      <c r="D1470"/>
      <c r="E1470"/>
      <c r="F1470"/>
      <c r="T1470"/>
      <c r="U1470"/>
    </row>
    <row r="1471" spans="4:21" x14ac:dyDescent="0.3">
      <c r="D1471"/>
      <c r="E1471"/>
      <c r="F1471"/>
      <c r="T1471"/>
      <c r="U1471"/>
    </row>
    <row r="1472" spans="4:21" x14ac:dyDescent="0.3">
      <c r="D1472"/>
      <c r="E1472"/>
      <c r="F1472"/>
      <c r="T1472"/>
      <c r="U1472"/>
    </row>
    <row r="1473" spans="4:21" x14ac:dyDescent="0.3">
      <c r="D1473"/>
      <c r="E1473"/>
      <c r="F1473"/>
      <c r="T1473"/>
      <c r="U1473"/>
    </row>
    <row r="1474" spans="4:21" x14ac:dyDescent="0.3">
      <c r="D1474"/>
      <c r="E1474"/>
      <c r="F1474"/>
      <c r="T1474"/>
      <c r="U1474"/>
    </row>
    <row r="1475" spans="4:21" x14ac:dyDescent="0.3">
      <c r="D1475"/>
      <c r="E1475"/>
      <c r="F1475"/>
      <c r="T1475"/>
      <c r="U1475"/>
    </row>
    <row r="1476" spans="4:21" x14ac:dyDescent="0.3">
      <c r="D1476"/>
      <c r="E1476"/>
      <c r="F1476"/>
      <c r="T1476"/>
      <c r="U1476"/>
    </row>
    <row r="1477" spans="4:21" x14ac:dyDescent="0.3">
      <c r="D1477"/>
      <c r="E1477"/>
      <c r="F1477"/>
      <c r="T1477"/>
      <c r="U1477"/>
    </row>
    <row r="1478" spans="4:21" x14ac:dyDescent="0.3">
      <c r="D1478"/>
      <c r="E1478"/>
      <c r="F1478"/>
      <c r="T1478"/>
      <c r="U1478"/>
    </row>
    <row r="1479" spans="4:21" x14ac:dyDescent="0.3">
      <c r="D1479"/>
      <c r="E1479"/>
      <c r="F1479"/>
      <c r="T1479"/>
      <c r="U1479"/>
    </row>
    <row r="1480" spans="4:21" x14ac:dyDescent="0.3">
      <c r="D1480"/>
      <c r="E1480"/>
      <c r="F1480"/>
      <c r="T1480"/>
      <c r="U1480"/>
    </row>
    <row r="1481" spans="4:21" x14ac:dyDescent="0.3">
      <c r="D1481"/>
      <c r="E1481"/>
      <c r="F1481"/>
      <c r="T1481"/>
      <c r="U1481"/>
    </row>
    <row r="1482" spans="4:21" x14ac:dyDescent="0.3">
      <c r="D1482"/>
      <c r="E1482"/>
      <c r="F1482"/>
      <c r="T1482"/>
      <c r="U1482"/>
    </row>
    <row r="1483" spans="4:21" x14ac:dyDescent="0.3">
      <c r="D1483"/>
      <c r="E1483"/>
      <c r="F1483"/>
      <c r="T1483"/>
      <c r="U1483"/>
    </row>
    <row r="1484" spans="4:21" x14ac:dyDescent="0.3">
      <c r="D1484"/>
      <c r="E1484"/>
      <c r="F1484"/>
      <c r="T1484"/>
      <c r="U1484"/>
    </row>
    <row r="1485" spans="4:21" x14ac:dyDescent="0.3">
      <c r="D1485"/>
      <c r="E1485"/>
      <c r="F1485"/>
      <c r="T1485"/>
      <c r="U1485"/>
    </row>
    <row r="1486" spans="4:21" x14ac:dyDescent="0.3">
      <c r="D1486"/>
      <c r="E1486"/>
      <c r="F1486"/>
      <c r="T1486"/>
      <c r="U1486"/>
    </row>
    <row r="1487" spans="4:21" x14ac:dyDescent="0.3">
      <c r="D1487"/>
      <c r="E1487"/>
      <c r="F1487"/>
      <c r="T1487"/>
      <c r="U1487"/>
    </row>
    <row r="1488" spans="4:21" x14ac:dyDescent="0.3">
      <c r="D1488"/>
      <c r="E1488"/>
      <c r="F1488"/>
      <c r="T1488"/>
      <c r="U1488"/>
    </row>
    <row r="1489" spans="4:21" x14ac:dyDescent="0.3">
      <c r="D1489"/>
      <c r="E1489"/>
      <c r="F1489"/>
      <c r="T1489"/>
      <c r="U1489"/>
    </row>
    <row r="1490" spans="4:21" x14ac:dyDescent="0.3">
      <c r="D1490"/>
      <c r="E1490"/>
      <c r="F1490"/>
      <c r="T1490"/>
      <c r="U1490"/>
    </row>
    <row r="1491" spans="4:21" x14ac:dyDescent="0.3">
      <c r="D1491"/>
      <c r="E1491"/>
      <c r="F1491"/>
      <c r="T1491"/>
      <c r="U1491"/>
    </row>
    <row r="1492" spans="4:21" x14ac:dyDescent="0.3">
      <c r="D1492"/>
      <c r="E1492"/>
      <c r="F1492"/>
      <c r="T1492"/>
      <c r="U1492"/>
    </row>
    <row r="1493" spans="4:21" x14ac:dyDescent="0.3">
      <c r="D1493"/>
      <c r="E1493"/>
      <c r="F1493"/>
      <c r="T1493"/>
      <c r="U1493"/>
    </row>
    <row r="1494" spans="4:21" x14ac:dyDescent="0.3">
      <c r="D1494"/>
      <c r="E1494"/>
      <c r="F1494"/>
      <c r="T1494"/>
      <c r="U1494"/>
    </row>
    <row r="1495" spans="4:21" x14ac:dyDescent="0.3">
      <c r="D1495"/>
      <c r="E1495"/>
      <c r="F1495"/>
      <c r="T1495"/>
      <c r="U1495"/>
    </row>
    <row r="1496" spans="4:21" x14ac:dyDescent="0.3">
      <c r="D1496"/>
      <c r="E1496"/>
      <c r="F1496"/>
      <c r="T1496"/>
      <c r="U1496"/>
    </row>
    <row r="1497" spans="4:21" x14ac:dyDescent="0.3">
      <c r="D1497"/>
      <c r="E1497"/>
      <c r="F1497"/>
      <c r="T1497"/>
      <c r="U1497"/>
    </row>
    <row r="1498" spans="4:21" x14ac:dyDescent="0.3">
      <c r="D1498"/>
      <c r="E1498"/>
      <c r="F1498"/>
      <c r="T1498"/>
      <c r="U1498"/>
    </row>
    <row r="1499" spans="4:21" x14ac:dyDescent="0.3">
      <c r="D1499"/>
      <c r="E1499"/>
      <c r="F1499"/>
      <c r="T1499"/>
      <c r="U1499"/>
    </row>
    <row r="1500" spans="4:21" x14ac:dyDescent="0.3">
      <c r="D1500"/>
      <c r="E1500"/>
      <c r="F1500"/>
      <c r="T1500"/>
      <c r="U1500"/>
    </row>
    <row r="1501" spans="4:21" x14ac:dyDescent="0.3">
      <c r="D1501"/>
      <c r="E1501"/>
      <c r="F1501"/>
      <c r="T1501"/>
      <c r="U1501"/>
    </row>
    <row r="1502" spans="4:21" x14ac:dyDescent="0.3">
      <c r="D1502"/>
      <c r="E1502"/>
      <c r="F1502"/>
      <c r="T1502"/>
      <c r="U1502"/>
    </row>
    <row r="1503" spans="4:21" x14ac:dyDescent="0.3">
      <c r="D1503"/>
      <c r="E1503"/>
      <c r="F1503"/>
      <c r="T1503"/>
      <c r="U1503"/>
    </row>
    <row r="1504" spans="4:21" x14ac:dyDescent="0.3">
      <c r="D1504"/>
      <c r="E1504"/>
      <c r="F1504"/>
      <c r="T1504"/>
      <c r="U1504"/>
    </row>
    <row r="1505" spans="4:21" x14ac:dyDescent="0.3">
      <c r="D1505"/>
      <c r="E1505"/>
      <c r="F1505"/>
      <c r="T1505"/>
      <c r="U1505"/>
    </row>
    <row r="1506" spans="4:21" x14ac:dyDescent="0.3">
      <c r="D1506"/>
      <c r="E1506"/>
      <c r="F1506"/>
      <c r="T1506"/>
      <c r="U1506"/>
    </row>
    <row r="1507" spans="4:21" x14ac:dyDescent="0.3">
      <c r="D1507"/>
      <c r="E1507"/>
      <c r="F1507"/>
      <c r="T1507"/>
      <c r="U1507"/>
    </row>
    <row r="1508" spans="4:21" x14ac:dyDescent="0.3">
      <c r="D1508"/>
      <c r="E1508"/>
      <c r="F1508"/>
      <c r="T1508"/>
      <c r="U1508"/>
    </row>
    <row r="1509" spans="4:21" x14ac:dyDescent="0.3">
      <c r="D1509"/>
      <c r="E1509"/>
      <c r="F1509"/>
      <c r="T1509"/>
      <c r="U1509"/>
    </row>
    <row r="1510" spans="4:21" x14ac:dyDescent="0.3">
      <c r="D1510"/>
      <c r="E1510"/>
      <c r="F1510"/>
      <c r="T1510"/>
      <c r="U1510"/>
    </row>
    <row r="1511" spans="4:21" x14ac:dyDescent="0.3">
      <c r="D1511"/>
      <c r="E1511"/>
      <c r="F1511"/>
      <c r="T1511"/>
      <c r="U1511"/>
    </row>
    <row r="1512" spans="4:21" x14ac:dyDescent="0.3">
      <c r="D1512"/>
      <c r="E1512"/>
      <c r="F1512"/>
      <c r="T1512"/>
      <c r="U1512"/>
    </row>
    <row r="1513" spans="4:21" x14ac:dyDescent="0.3">
      <c r="D1513"/>
      <c r="E1513"/>
      <c r="F1513"/>
      <c r="T1513"/>
      <c r="U1513"/>
    </row>
    <row r="1514" spans="4:21" x14ac:dyDescent="0.3">
      <c r="D1514"/>
      <c r="E1514"/>
      <c r="F1514"/>
      <c r="T1514"/>
      <c r="U1514"/>
    </row>
    <row r="1515" spans="4:21" x14ac:dyDescent="0.3">
      <c r="D1515"/>
      <c r="E1515"/>
      <c r="F1515"/>
      <c r="T1515"/>
      <c r="U1515"/>
    </row>
    <row r="1516" spans="4:21" x14ac:dyDescent="0.3">
      <c r="D1516"/>
      <c r="E1516"/>
      <c r="F1516"/>
      <c r="T1516"/>
      <c r="U1516"/>
    </row>
    <row r="1517" spans="4:21" x14ac:dyDescent="0.3">
      <c r="D1517"/>
      <c r="E1517"/>
      <c r="F1517"/>
      <c r="T1517"/>
      <c r="U1517"/>
    </row>
    <row r="1518" spans="4:21" x14ac:dyDescent="0.3">
      <c r="D1518"/>
      <c r="E1518"/>
      <c r="F1518"/>
      <c r="T1518"/>
      <c r="U1518"/>
    </row>
    <row r="1519" spans="4:21" x14ac:dyDescent="0.3">
      <c r="D1519"/>
      <c r="E1519"/>
      <c r="F1519"/>
      <c r="T1519"/>
      <c r="U1519"/>
    </row>
    <row r="1520" spans="4:21" x14ac:dyDescent="0.3">
      <c r="D1520"/>
      <c r="E1520"/>
      <c r="F1520"/>
      <c r="T1520"/>
      <c r="U1520"/>
    </row>
    <row r="1521" spans="4:21" x14ac:dyDescent="0.3">
      <c r="D1521"/>
      <c r="E1521"/>
      <c r="F1521"/>
      <c r="T1521"/>
      <c r="U1521"/>
    </row>
    <row r="1522" spans="4:21" x14ac:dyDescent="0.3">
      <c r="D1522"/>
      <c r="E1522"/>
      <c r="F1522"/>
      <c r="T1522"/>
      <c r="U1522"/>
    </row>
    <row r="1523" spans="4:21" x14ac:dyDescent="0.3">
      <c r="D1523"/>
      <c r="E1523"/>
      <c r="F1523"/>
      <c r="T1523"/>
      <c r="U1523"/>
    </row>
    <row r="1524" spans="4:21" x14ac:dyDescent="0.3">
      <c r="D1524"/>
      <c r="E1524"/>
      <c r="F1524"/>
      <c r="T1524"/>
      <c r="U1524"/>
    </row>
    <row r="1525" spans="4:21" x14ac:dyDescent="0.3">
      <c r="D1525"/>
      <c r="E1525"/>
      <c r="F1525"/>
      <c r="T1525"/>
      <c r="U1525"/>
    </row>
    <row r="1526" spans="4:21" x14ac:dyDescent="0.3">
      <c r="D1526"/>
      <c r="E1526"/>
      <c r="F1526"/>
      <c r="T1526"/>
      <c r="U1526"/>
    </row>
    <row r="1527" spans="4:21" x14ac:dyDescent="0.3">
      <c r="D1527"/>
      <c r="E1527"/>
      <c r="F1527"/>
      <c r="T1527"/>
      <c r="U1527"/>
    </row>
    <row r="1528" spans="4:21" x14ac:dyDescent="0.3">
      <c r="D1528"/>
      <c r="E1528"/>
      <c r="F1528"/>
      <c r="T1528"/>
      <c r="U1528"/>
    </row>
    <row r="1529" spans="4:21" x14ac:dyDescent="0.3">
      <c r="D1529"/>
      <c r="E1529"/>
      <c r="F1529"/>
      <c r="T1529"/>
      <c r="U1529"/>
    </row>
    <row r="1530" spans="4:21" x14ac:dyDescent="0.3">
      <c r="D1530"/>
      <c r="E1530"/>
      <c r="F1530"/>
      <c r="T1530"/>
      <c r="U1530"/>
    </row>
    <row r="1531" spans="4:21" x14ac:dyDescent="0.3">
      <c r="D1531"/>
      <c r="E1531"/>
      <c r="F1531"/>
      <c r="T1531"/>
      <c r="U1531"/>
    </row>
    <row r="1532" spans="4:21" x14ac:dyDescent="0.3">
      <c r="D1532"/>
      <c r="E1532"/>
      <c r="F1532"/>
      <c r="T1532"/>
      <c r="U1532"/>
    </row>
    <row r="1533" spans="4:21" x14ac:dyDescent="0.3">
      <c r="D1533"/>
      <c r="E1533"/>
      <c r="F1533"/>
      <c r="T1533"/>
      <c r="U1533"/>
    </row>
    <row r="1534" spans="4:21" x14ac:dyDescent="0.3">
      <c r="D1534"/>
      <c r="E1534"/>
      <c r="F1534"/>
      <c r="T1534"/>
      <c r="U1534"/>
    </row>
    <row r="1535" spans="4:21" x14ac:dyDescent="0.3">
      <c r="D1535"/>
      <c r="E1535"/>
      <c r="F1535"/>
      <c r="T1535"/>
      <c r="U1535"/>
    </row>
    <row r="1536" spans="4:21" x14ac:dyDescent="0.3">
      <c r="D1536"/>
      <c r="E1536"/>
      <c r="F1536"/>
      <c r="T1536"/>
      <c r="U1536"/>
    </row>
    <row r="1537" spans="4:21" x14ac:dyDescent="0.3">
      <c r="D1537"/>
      <c r="E1537"/>
      <c r="F1537"/>
      <c r="T1537"/>
      <c r="U1537"/>
    </row>
    <row r="1538" spans="4:21" x14ac:dyDescent="0.3">
      <c r="D1538"/>
      <c r="E1538"/>
      <c r="F1538"/>
      <c r="T1538"/>
      <c r="U1538"/>
    </row>
    <row r="1539" spans="4:21" x14ac:dyDescent="0.3">
      <c r="D1539"/>
      <c r="E1539"/>
      <c r="F1539"/>
      <c r="T1539"/>
      <c r="U1539"/>
    </row>
    <row r="1540" spans="4:21" x14ac:dyDescent="0.3">
      <c r="D1540"/>
      <c r="E1540"/>
      <c r="F1540"/>
      <c r="T1540"/>
      <c r="U1540"/>
    </row>
    <row r="1541" spans="4:21" x14ac:dyDescent="0.3">
      <c r="D1541"/>
      <c r="E1541"/>
      <c r="F1541"/>
      <c r="T1541"/>
      <c r="U1541"/>
    </row>
    <row r="1542" spans="4:21" x14ac:dyDescent="0.3">
      <c r="D1542"/>
      <c r="E1542"/>
      <c r="F1542"/>
      <c r="T1542"/>
      <c r="U1542"/>
    </row>
    <row r="1543" spans="4:21" x14ac:dyDescent="0.3">
      <c r="D1543"/>
      <c r="E1543"/>
      <c r="F1543"/>
      <c r="T1543"/>
      <c r="U1543"/>
    </row>
    <row r="1544" spans="4:21" x14ac:dyDescent="0.3">
      <c r="D1544"/>
      <c r="E1544"/>
      <c r="F1544"/>
      <c r="T1544"/>
      <c r="U1544"/>
    </row>
    <row r="1545" spans="4:21" x14ac:dyDescent="0.3">
      <c r="D1545"/>
      <c r="E1545"/>
      <c r="F1545"/>
      <c r="T1545"/>
      <c r="U1545"/>
    </row>
    <row r="1546" spans="4:21" x14ac:dyDescent="0.3">
      <c r="D1546"/>
      <c r="E1546"/>
      <c r="F1546"/>
      <c r="T1546"/>
      <c r="U1546"/>
    </row>
    <row r="1547" spans="4:21" x14ac:dyDescent="0.3">
      <c r="D1547"/>
      <c r="E1547"/>
      <c r="F1547"/>
      <c r="T1547"/>
      <c r="U1547"/>
    </row>
    <row r="1548" spans="4:21" x14ac:dyDescent="0.3">
      <c r="D1548"/>
      <c r="E1548"/>
      <c r="F1548"/>
      <c r="T1548"/>
      <c r="U1548"/>
    </row>
    <row r="1549" spans="4:21" x14ac:dyDescent="0.3">
      <c r="D1549"/>
      <c r="E1549"/>
      <c r="F1549"/>
      <c r="T1549"/>
      <c r="U1549"/>
    </row>
    <row r="1550" spans="4:21" x14ac:dyDescent="0.3">
      <c r="D1550"/>
      <c r="E1550"/>
      <c r="F1550"/>
      <c r="T1550"/>
      <c r="U1550"/>
    </row>
    <row r="1551" spans="4:21" x14ac:dyDescent="0.3">
      <c r="D1551"/>
      <c r="E1551"/>
      <c r="F1551"/>
      <c r="T1551"/>
      <c r="U1551"/>
    </row>
    <row r="1552" spans="4:21" x14ac:dyDescent="0.3">
      <c r="D1552"/>
      <c r="E1552"/>
      <c r="F1552"/>
      <c r="T1552"/>
      <c r="U1552"/>
    </row>
    <row r="1553" spans="4:21" x14ac:dyDescent="0.3">
      <c r="D1553"/>
      <c r="E1553"/>
      <c r="F1553"/>
      <c r="T1553"/>
      <c r="U1553"/>
    </row>
    <row r="1554" spans="4:21" x14ac:dyDescent="0.3">
      <c r="D1554"/>
      <c r="E1554"/>
      <c r="F1554"/>
      <c r="T1554"/>
      <c r="U1554"/>
    </row>
    <row r="1555" spans="4:21" x14ac:dyDescent="0.3">
      <c r="D1555"/>
      <c r="E1555"/>
      <c r="F1555"/>
      <c r="T1555"/>
      <c r="U1555"/>
    </row>
    <row r="1556" spans="4:21" x14ac:dyDescent="0.3">
      <c r="D1556"/>
      <c r="E1556"/>
      <c r="F1556"/>
      <c r="T1556"/>
      <c r="U1556"/>
    </row>
    <row r="1557" spans="4:21" x14ac:dyDescent="0.3">
      <c r="D1557"/>
      <c r="E1557"/>
      <c r="F1557"/>
      <c r="T1557"/>
      <c r="U1557"/>
    </row>
    <row r="1558" spans="4:21" x14ac:dyDescent="0.3">
      <c r="D1558"/>
      <c r="E1558"/>
      <c r="F1558"/>
      <c r="T1558"/>
      <c r="U1558"/>
    </row>
    <row r="1559" spans="4:21" x14ac:dyDescent="0.3">
      <c r="D1559"/>
      <c r="E1559"/>
      <c r="F1559"/>
      <c r="T1559"/>
      <c r="U1559"/>
    </row>
    <row r="1560" spans="4:21" x14ac:dyDescent="0.3">
      <c r="D1560"/>
      <c r="E1560"/>
      <c r="F1560"/>
      <c r="T1560"/>
      <c r="U1560"/>
    </row>
    <row r="1561" spans="4:21" x14ac:dyDescent="0.3">
      <c r="D1561"/>
      <c r="E1561"/>
      <c r="F1561"/>
      <c r="T1561"/>
      <c r="U1561"/>
    </row>
    <row r="1562" spans="4:21" x14ac:dyDescent="0.3">
      <c r="D1562"/>
      <c r="E1562"/>
      <c r="F1562"/>
      <c r="T1562"/>
      <c r="U1562"/>
    </row>
    <row r="1563" spans="4:21" x14ac:dyDescent="0.3">
      <c r="D1563"/>
      <c r="E1563"/>
      <c r="F1563"/>
      <c r="T1563"/>
      <c r="U1563"/>
    </row>
    <row r="1564" spans="4:21" x14ac:dyDescent="0.3">
      <c r="D1564"/>
      <c r="E1564"/>
      <c r="F1564"/>
      <c r="T1564"/>
      <c r="U1564"/>
    </row>
    <row r="1565" spans="4:21" x14ac:dyDescent="0.3">
      <c r="D1565"/>
      <c r="E1565"/>
      <c r="F1565"/>
      <c r="T1565"/>
      <c r="U1565"/>
    </row>
    <row r="1566" spans="4:21" x14ac:dyDescent="0.3">
      <c r="D1566"/>
      <c r="E1566"/>
      <c r="F1566"/>
      <c r="T1566"/>
      <c r="U1566"/>
    </row>
    <row r="1567" spans="4:21" x14ac:dyDescent="0.3">
      <c r="D1567"/>
      <c r="E1567"/>
      <c r="F1567"/>
      <c r="T1567"/>
      <c r="U1567"/>
    </row>
    <row r="1568" spans="4:21" x14ac:dyDescent="0.3">
      <c r="D1568"/>
      <c r="E1568"/>
      <c r="F1568"/>
      <c r="T1568"/>
      <c r="U1568"/>
    </row>
    <row r="1569" spans="4:21" x14ac:dyDescent="0.3">
      <c r="D1569"/>
      <c r="E1569"/>
      <c r="F1569"/>
      <c r="T1569"/>
      <c r="U1569"/>
    </row>
    <row r="1570" spans="4:21" x14ac:dyDescent="0.3">
      <c r="D1570"/>
      <c r="E1570"/>
      <c r="F1570"/>
      <c r="T1570"/>
      <c r="U1570"/>
    </row>
    <row r="1571" spans="4:21" x14ac:dyDescent="0.3">
      <c r="D1571"/>
      <c r="E1571"/>
      <c r="F1571"/>
      <c r="T1571"/>
      <c r="U1571"/>
    </row>
    <row r="1572" spans="4:21" x14ac:dyDescent="0.3">
      <c r="D1572"/>
      <c r="E1572"/>
      <c r="F1572"/>
      <c r="T1572"/>
      <c r="U1572"/>
    </row>
    <row r="1573" spans="4:21" x14ac:dyDescent="0.3">
      <c r="D1573"/>
      <c r="E1573"/>
      <c r="F1573"/>
      <c r="T1573"/>
      <c r="U1573"/>
    </row>
    <row r="1574" spans="4:21" x14ac:dyDescent="0.3">
      <c r="D1574"/>
      <c r="E1574"/>
      <c r="F1574"/>
      <c r="T1574"/>
      <c r="U1574"/>
    </row>
    <row r="1575" spans="4:21" x14ac:dyDescent="0.3">
      <c r="D1575"/>
      <c r="E1575"/>
      <c r="F1575"/>
      <c r="T1575"/>
      <c r="U1575"/>
    </row>
    <row r="1576" spans="4:21" x14ac:dyDescent="0.3">
      <c r="D1576"/>
      <c r="E1576"/>
      <c r="F1576"/>
      <c r="T1576"/>
      <c r="U1576"/>
    </row>
    <row r="1577" spans="4:21" x14ac:dyDescent="0.3">
      <c r="D1577"/>
      <c r="E1577"/>
      <c r="F1577"/>
      <c r="T1577"/>
      <c r="U1577"/>
    </row>
    <row r="1578" spans="4:21" x14ac:dyDescent="0.3">
      <c r="D1578"/>
      <c r="E1578"/>
      <c r="F1578"/>
      <c r="T1578"/>
      <c r="U1578"/>
    </row>
    <row r="1579" spans="4:21" x14ac:dyDescent="0.3">
      <c r="D1579"/>
      <c r="E1579"/>
      <c r="F1579"/>
      <c r="T1579"/>
      <c r="U1579"/>
    </row>
    <row r="1580" spans="4:21" x14ac:dyDescent="0.3">
      <c r="D1580"/>
      <c r="E1580"/>
      <c r="F1580"/>
      <c r="T1580"/>
      <c r="U1580"/>
    </row>
    <row r="1581" spans="4:21" x14ac:dyDescent="0.3">
      <c r="D1581"/>
      <c r="E1581"/>
      <c r="F1581"/>
      <c r="T1581"/>
      <c r="U1581"/>
    </row>
    <row r="1582" spans="4:21" x14ac:dyDescent="0.3">
      <c r="D1582"/>
      <c r="E1582"/>
      <c r="F1582"/>
      <c r="T1582"/>
      <c r="U1582"/>
    </row>
    <row r="1583" spans="4:21" x14ac:dyDescent="0.3">
      <c r="D1583"/>
      <c r="E1583"/>
      <c r="F1583"/>
      <c r="T1583"/>
      <c r="U1583"/>
    </row>
    <row r="1584" spans="4:21" x14ac:dyDescent="0.3">
      <c r="D1584"/>
      <c r="E1584"/>
      <c r="F1584"/>
      <c r="T1584"/>
      <c r="U1584"/>
    </row>
    <row r="1585" spans="4:21" x14ac:dyDescent="0.3">
      <c r="D1585"/>
      <c r="E1585"/>
      <c r="F1585"/>
      <c r="T1585"/>
      <c r="U1585"/>
    </row>
    <row r="1586" spans="4:21" x14ac:dyDescent="0.3">
      <c r="D1586"/>
      <c r="E1586"/>
      <c r="F1586"/>
      <c r="T1586"/>
      <c r="U1586"/>
    </row>
    <row r="1587" spans="4:21" x14ac:dyDescent="0.3">
      <c r="D1587"/>
      <c r="E1587"/>
      <c r="F1587"/>
      <c r="T1587"/>
      <c r="U1587"/>
    </row>
    <row r="1588" spans="4:21" x14ac:dyDescent="0.3">
      <c r="D1588"/>
      <c r="E1588"/>
      <c r="F1588"/>
      <c r="T1588"/>
      <c r="U1588"/>
    </row>
    <row r="1589" spans="4:21" x14ac:dyDescent="0.3">
      <c r="D1589"/>
      <c r="E1589"/>
      <c r="F1589"/>
      <c r="T1589"/>
      <c r="U1589"/>
    </row>
    <row r="1590" spans="4:21" x14ac:dyDescent="0.3">
      <c r="D1590"/>
      <c r="E1590"/>
      <c r="F1590"/>
      <c r="T1590"/>
      <c r="U1590"/>
    </row>
    <row r="1591" spans="4:21" x14ac:dyDescent="0.3">
      <c r="D1591"/>
      <c r="E1591"/>
      <c r="F1591"/>
      <c r="T1591"/>
      <c r="U1591"/>
    </row>
    <row r="1592" spans="4:21" x14ac:dyDescent="0.3">
      <c r="D1592"/>
      <c r="E1592"/>
      <c r="F1592"/>
      <c r="T1592"/>
      <c r="U1592"/>
    </row>
    <row r="1593" spans="4:21" x14ac:dyDescent="0.3">
      <c r="D1593"/>
      <c r="E1593"/>
      <c r="F1593"/>
      <c r="T1593"/>
      <c r="U1593"/>
    </row>
    <row r="1594" spans="4:21" x14ac:dyDescent="0.3">
      <c r="D1594"/>
      <c r="E1594"/>
      <c r="F1594"/>
      <c r="T1594"/>
      <c r="U1594"/>
    </row>
    <row r="1595" spans="4:21" x14ac:dyDescent="0.3">
      <c r="D1595"/>
      <c r="E1595"/>
      <c r="F1595"/>
      <c r="T1595"/>
      <c r="U1595"/>
    </row>
    <row r="1596" spans="4:21" x14ac:dyDescent="0.3">
      <c r="D1596"/>
      <c r="E1596"/>
      <c r="F1596"/>
      <c r="T1596"/>
      <c r="U1596"/>
    </row>
    <row r="1597" spans="4:21" x14ac:dyDescent="0.3">
      <c r="D1597"/>
      <c r="E1597"/>
      <c r="F1597"/>
      <c r="T1597"/>
      <c r="U1597"/>
    </row>
    <row r="1598" spans="4:21" x14ac:dyDescent="0.3">
      <c r="D1598"/>
      <c r="E1598"/>
      <c r="F1598"/>
      <c r="T1598"/>
      <c r="U1598"/>
    </row>
    <row r="1599" spans="4:21" x14ac:dyDescent="0.3">
      <c r="D1599"/>
      <c r="E1599"/>
      <c r="F1599"/>
      <c r="T1599"/>
      <c r="U1599"/>
    </row>
    <row r="1600" spans="4:21" x14ac:dyDescent="0.3">
      <c r="D1600"/>
      <c r="E1600"/>
      <c r="F1600"/>
      <c r="T1600"/>
      <c r="U1600"/>
    </row>
    <row r="1601" spans="4:21" x14ac:dyDescent="0.3">
      <c r="D1601"/>
      <c r="E1601"/>
      <c r="F1601"/>
      <c r="T1601"/>
      <c r="U1601"/>
    </row>
    <row r="1602" spans="4:21" x14ac:dyDescent="0.3">
      <c r="D1602"/>
      <c r="E1602"/>
      <c r="F1602"/>
      <c r="T1602"/>
      <c r="U1602"/>
    </row>
    <row r="1603" spans="4:21" x14ac:dyDescent="0.3">
      <c r="D1603"/>
      <c r="E1603"/>
      <c r="F1603"/>
      <c r="T1603"/>
      <c r="U1603"/>
    </row>
    <row r="1604" spans="4:21" x14ac:dyDescent="0.3">
      <c r="D1604"/>
      <c r="E1604"/>
      <c r="F1604"/>
      <c r="T1604"/>
      <c r="U1604"/>
    </row>
    <row r="1605" spans="4:21" x14ac:dyDescent="0.3">
      <c r="D1605"/>
      <c r="E1605"/>
      <c r="F1605"/>
      <c r="T1605"/>
      <c r="U1605"/>
    </row>
    <row r="1606" spans="4:21" x14ac:dyDescent="0.3">
      <c r="D1606"/>
      <c r="E1606"/>
      <c r="F1606"/>
      <c r="T1606"/>
      <c r="U1606"/>
    </row>
    <row r="1607" spans="4:21" x14ac:dyDescent="0.3">
      <c r="D1607"/>
      <c r="E1607"/>
      <c r="F1607"/>
      <c r="T1607"/>
      <c r="U1607"/>
    </row>
    <row r="1608" spans="4:21" x14ac:dyDescent="0.3">
      <c r="D1608"/>
      <c r="E1608"/>
      <c r="F1608"/>
      <c r="T1608"/>
      <c r="U1608"/>
    </row>
    <row r="1609" spans="4:21" x14ac:dyDescent="0.3">
      <c r="D1609"/>
      <c r="E1609"/>
      <c r="F1609"/>
      <c r="T1609"/>
      <c r="U1609"/>
    </row>
    <row r="1610" spans="4:21" x14ac:dyDescent="0.3">
      <c r="D1610"/>
      <c r="E1610"/>
      <c r="F1610"/>
      <c r="T1610"/>
      <c r="U1610"/>
    </row>
    <row r="1611" spans="4:21" x14ac:dyDescent="0.3">
      <c r="D1611"/>
      <c r="E1611"/>
      <c r="F1611"/>
      <c r="T1611"/>
      <c r="U1611"/>
    </row>
    <row r="1612" spans="4:21" x14ac:dyDescent="0.3">
      <c r="D1612"/>
      <c r="E1612"/>
      <c r="F1612"/>
      <c r="T1612"/>
      <c r="U1612"/>
    </row>
    <row r="1613" spans="4:21" x14ac:dyDescent="0.3">
      <c r="D1613"/>
      <c r="E1613"/>
      <c r="F1613"/>
      <c r="T1613"/>
      <c r="U1613"/>
    </row>
    <row r="1614" spans="4:21" x14ac:dyDescent="0.3">
      <c r="D1614"/>
      <c r="E1614"/>
      <c r="F1614"/>
      <c r="T1614"/>
      <c r="U1614"/>
    </row>
    <row r="1615" spans="4:21" x14ac:dyDescent="0.3">
      <c r="D1615"/>
      <c r="E1615"/>
      <c r="F1615"/>
      <c r="T1615"/>
      <c r="U1615"/>
    </row>
    <row r="1616" spans="4:21" x14ac:dyDescent="0.3">
      <c r="D1616"/>
      <c r="E1616"/>
      <c r="F1616"/>
      <c r="T1616"/>
      <c r="U1616"/>
    </row>
    <row r="1617" spans="4:21" x14ac:dyDescent="0.3">
      <c r="D1617"/>
      <c r="E1617"/>
      <c r="F1617"/>
      <c r="T1617"/>
      <c r="U1617"/>
    </row>
    <row r="1618" spans="4:21" x14ac:dyDescent="0.3">
      <c r="D1618"/>
      <c r="E1618"/>
      <c r="F1618"/>
      <c r="T1618"/>
      <c r="U1618"/>
    </row>
    <row r="1619" spans="4:21" x14ac:dyDescent="0.3">
      <c r="D1619"/>
      <c r="E1619"/>
      <c r="F1619"/>
      <c r="T1619"/>
      <c r="U1619"/>
    </row>
    <row r="1620" spans="4:21" x14ac:dyDescent="0.3">
      <c r="D1620"/>
      <c r="E1620"/>
      <c r="F1620"/>
      <c r="T1620"/>
      <c r="U1620"/>
    </row>
    <row r="1621" spans="4:21" x14ac:dyDescent="0.3">
      <c r="D1621"/>
      <c r="E1621"/>
      <c r="F1621"/>
      <c r="T1621"/>
      <c r="U1621"/>
    </row>
    <row r="1622" spans="4:21" x14ac:dyDescent="0.3">
      <c r="D1622"/>
      <c r="E1622"/>
      <c r="F1622"/>
      <c r="T1622"/>
      <c r="U1622"/>
    </row>
    <row r="1623" spans="4:21" x14ac:dyDescent="0.3">
      <c r="D1623"/>
      <c r="E1623"/>
      <c r="F1623"/>
      <c r="T1623"/>
      <c r="U1623"/>
    </row>
    <row r="1624" spans="4:21" x14ac:dyDescent="0.3">
      <c r="D1624"/>
      <c r="E1624"/>
      <c r="F1624"/>
      <c r="T1624"/>
      <c r="U1624"/>
    </row>
    <row r="1625" spans="4:21" x14ac:dyDescent="0.3">
      <c r="D1625"/>
      <c r="E1625"/>
      <c r="F1625"/>
      <c r="T1625"/>
      <c r="U1625"/>
    </row>
    <row r="1626" spans="4:21" x14ac:dyDescent="0.3">
      <c r="D1626"/>
      <c r="E1626"/>
      <c r="F1626"/>
      <c r="T1626"/>
      <c r="U1626"/>
    </row>
    <row r="1627" spans="4:21" x14ac:dyDescent="0.3">
      <c r="D1627"/>
      <c r="E1627"/>
      <c r="F1627"/>
      <c r="T1627"/>
      <c r="U1627"/>
    </row>
    <row r="1628" spans="4:21" x14ac:dyDescent="0.3">
      <c r="D1628"/>
      <c r="E1628"/>
      <c r="F1628"/>
      <c r="T1628"/>
      <c r="U1628"/>
    </row>
    <row r="1629" spans="4:21" x14ac:dyDescent="0.3">
      <c r="D1629"/>
      <c r="E1629"/>
      <c r="F1629"/>
      <c r="T1629"/>
      <c r="U1629"/>
    </row>
    <row r="1630" spans="4:21" x14ac:dyDescent="0.3">
      <c r="D1630"/>
      <c r="E1630"/>
      <c r="F1630"/>
      <c r="T1630"/>
      <c r="U1630"/>
    </row>
    <row r="1631" spans="4:21" x14ac:dyDescent="0.3">
      <c r="D1631"/>
      <c r="E1631"/>
      <c r="F1631"/>
      <c r="T1631"/>
      <c r="U1631"/>
    </row>
    <row r="1632" spans="4:21" x14ac:dyDescent="0.3">
      <c r="D1632"/>
      <c r="E1632"/>
      <c r="F1632"/>
      <c r="T1632"/>
      <c r="U1632"/>
    </row>
    <row r="1633" spans="4:21" x14ac:dyDescent="0.3">
      <c r="D1633"/>
      <c r="E1633"/>
      <c r="F1633"/>
      <c r="T1633"/>
      <c r="U1633"/>
    </row>
    <row r="1634" spans="4:21" x14ac:dyDescent="0.3">
      <c r="D1634"/>
      <c r="E1634"/>
      <c r="F1634"/>
      <c r="T1634"/>
      <c r="U1634"/>
    </row>
    <row r="1635" spans="4:21" x14ac:dyDescent="0.3">
      <c r="D1635"/>
      <c r="E1635"/>
      <c r="F1635"/>
      <c r="T1635"/>
      <c r="U1635"/>
    </row>
    <row r="1636" spans="4:21" x14ac:dyDescent="0.3">
      <c r="D1636"/>
      <c r="E1636"/>
      <c r="F1636"/>
      <c r="T1636"/>
      <c r="U1636"/>
    </row>
    <row r="1637" spans="4:21" x14ac:dyDescent="0.3">
      <c r="D1637"/>
      <c r="E1637"/>
      <c r="F1637"/>
      <c r="T1637"/>
      <c r="U1637"/>
    </row>
    <row r="1638" spans="4:21" x14ac:dyDescent="0.3">
      <c r="D1638"/>
      <c r="E1638"/>
      <c r="F1638"/>
      <c r="T1638"/>
      <c r="U1638"/>
    </row>
    <row r="1639" spans="4:21" x14ac:dyDescent="0.3">
      <c r="D1639"/>
      <c r="E1639"/>
      <c r="F1639"/>
      <c r="T1639"/>
      <c r="U1639"/>
    </row>
    <row r="1640" spans="4:21" x14ac:dyDescent="0.3">
      <c r="D1640"/>
      <c r="E1640"/>
      <c r="F1640"/>
      <c r="T1640"/>
      <c r="U1640"/>
    </row>
    <row r="1641" spans="4:21" x14ac:dyDescent="0.3">
      <c r="D1641"/>
      <c r="E1641"/>
      <c r="F1641"/>
      <c r="T1641"/>
      <c r="U1641"/>
    </row>
    <row r="1642" spans="4:21" x14ac:dyDescent="0.3">
      <c r="D1642"/>
      <c r="E1642"/>
      <c r="F1642"/>
      <c r="T1642"/>
      <c r="U1642"/>
    </row>
    <row r="1643" spans="4:21" x14ac:dyDescent="0.3">
      <c r="D1643"/>
      <c r="E1643"/>
      <c r="F1643"/>
      <c r="T1643"/>
      <c r="U1643"/>
    </row>
    <row r="1644" spans="4:21" x14ac:dyDescent="0.3">
      <c r="D1644"/>
      <c r="E1644"/>
      <c r="F1644"/>
      <c r="T1644"/>
      <c r="U1644"/>
    </row>
    <row r="1645" spans="4:21" x14ac:dyDescent="0.3">
      <c r="D1645"/>
      <c r="E1645"/>
      <c r="F1645"/>
      <c r="T1645"/>
      <c r="U1645"/>
    </row>
    <row r="1646" spans="4:21" x14ac:dyDescent="0.3">
      <c r="D1646"/>
      <c r="E1646"/>
      <c r="F1646"/>
      <c r="T1646"/>
      <c r="U1646"/>
    </row>
    <row r="1647" spans="4:21" x14ac:dyDescent="0.3">
      <c r="D1647"/>
      <c r="E1647"/>
      <c r="F1647"/>
      <c r="T1647"/>
      <c r="U1647"/>
    </row>
    <row r="1648" spans="4:21" x14ac:dyDescent="0.3">
      <c r="D1648"/>
      <c r="E1648"/>
      <c r="F1648"/>
      <c r="T1648"/>
      <c r="U1648"/>
    </row>
    <row r="1649" spans="4:21" x14ac:dyDescent="0.3">
      <c r="D1649"/>
      <c r="E1649"/>
      <c r="F1649"/>
      <c r="T1649"/>
      <c r="U1649"/>
    </row>
    <row r="1650" spans="4:21" x14ac:dyDescent="0.3">
      <c r="D1650"/>
      <c r="E1650"/>
      <c r="F1650"/>
      <c r="T1650"/>
      <c r="U1650"/>
    </row>
    <row r="1651" spans="4:21" x14ac:dyDescent="0.3">
      <c r="D1651"/>
      <c r="E1651"/>
      <c r="F1651"/>
      <c r="T1651"/>
      <c r="U1651"/>
    </row>
    <row r="1652" spans="4:21" x14ac:dyDescent="0.3">
      <c r="D1652"/>
      <c r="E1652"/>
      <c r="F1652"/>
      <c r="T1652"/>
      <c r="U1652"/>
    </row>
    <row r="1653" spans="4:21" x14ac:dyDescent="0.3">
      <c r="D1653"/>
      <c r="E1653"/>
      <c r="F1653"/>
      <c r="T1653"/>
      <c r="U1653"/>
    </row>
    <row r="1654" spans="4:21" x14ac:dyDescent="0.3">
      <c r="D1654"/>
      <c r="E1654"/>
      <c r="F1654"/>
      <c r="T1654"/>
      <c r="U1654"/>
    </row>
    <row r="1655" spans="4:21" x14ac:dyDescent="0.3">
      <c r="D1655"/>
      <c r="E1655"/>
      <c r="F1655"/>
      <c r="T1655"/>
      <c r="U1655"/>
    </row>
    <row r="1656" spans="4:21" x14ac:dyDescent="0.3">
      <c r="D1656"/>
      <c r="E1656"/>
      <c r="F1656"/>
      <c r="T1656"/>
      <c r="U1656"/>
    </row>
    <row r="1657" spans="4:21" x14ac:dyDescent="0.3">
      <c r="D1657"/>
      <c r="E1657"/>
      <c r="F1657"/>
      <c r="T1657"/>
      <c r="U1657"/>
    </row>
    <row r="1658" spans="4:21" x14ac:dyDescent="0.3">
      <c r="D1658"/>
      <c r="E1658"/>
      <c r="F1658"/>
      <c r="T1658"/>
      <c r="U1658"/>
    </row>
    <row r="1659" spans="4:21" x14ac:dyDescent="0.3">
      <c r="D1659"/>
      <c r="E1659"/>
      <c r="F1659"/>
      <c r="T1659"/>
      <c r="U1659"/>
    </row>
    <row r="1660" spans="4:21" x14ac:dyDescent="0.3">
      <c r="D1660"/>
      <c r="E1660"/>
      <c r="F1660"/>
      <c r="T1660"/>
      <c r="U1660"/>
    </row>
    <row r="1661" spans="4:21" x14ac:dyDescent="0.3">
      <c r="D1661"/>
      <c r="E1661"/>
      <c r="F1661"/>
      <c r="T1661"/>
      <c r="U1661"/>
    </row>
    <row r="1662" spans="4:21" x14ac:dyDescent="0.3">
      <c r="D1662"/>
      <c r="E1662"/>
      <c r="F1662"/>
      <c r="T1662"/>
      <c r="U1662"/>
    </row>
    <row r="1663" spans="4:21" x14ac:dyDescent="0.3">
      <c r="D1663"/>
      <c r="E1663"/>
      <c r="F1663"/>
      <c r="T1663"/>
      <c r="U1663"/>
    </row>
    <row r="1664" spans="4:21" x14ac:dyDescent="0.3">
      <c r="D1664"/>
      <c r="E1664"/>
      <c r="F1664"/>
      <c r="T1664"/>
      <c r="U1664"/>
    </row>
    <row r="1665" spans="4:21" x14ac:dyDescent="0.3">
      <c r="D1665"/>
      <c r="E1665"/>
      <c r="F1665"/>
      <c r="T1665"/>
      <c r="U1665"/>
    </row>
    <row r="1666" spans="4:21" x14ac:dyDescent="0.3">
      <c r="D1666"/>
      <c r="E1666"/>
      <c r="F1666"/>
      <c r="T1666"/>
      <c r="U1666"/>
    </row>
    <row r="1667" spans="4:21" x14ac:dyDescent="0.3">
      <c r="D1667"/>
      <c r="E1667"/>
      <c r="F1667"/>
      <c r="T1667"/>
      <c r="U1667"/>
    </row>
    <row r="1668" spans="4:21" x14ac:dyDescent="0.3">
      <c r="D1668"/>
      <c r="E1668"/>
      <c r="F1668"/>
      <c r="T1668"/>
      <c r="U1668"/>
    </row>
    <row r="1669" spans="4:21" x14ac:dyDescent="0.3">
      <c r="D1669"/>
      <c r="E1669"/>
      <c r="F1669"/>
      <c r="T1669"/>
      <c r="U1669"/>
    </row>
    <row r="1670" spans="4:21" x14ac:dyDescent="0.3">
      <c r="D1670"/>
      <c r="E1670"/>
      <c r="F1670"/>
      <c r="T1670"/>
      <c r="U1670"/>
    </row>
    <row r="1671" spans="4:21" x14ac:dyDescent="0.3">
      <c r="D1671"/>
      <c r="E1671"/>
      <c r="F1671"/>
      <c r="T1671"/>
      <c r="U1671"/>
    </row>
    <row r="1672" spans="4:21" x14ac:dyDescent="0.3">
      <c r="D1672"/>
      <c r="E1672"/>
      <c r="F1672"/>
      <c r="T1672"/>
      <c r="U1672"/>
    </row>
    <row r="1673" spans="4:21" x14ac:dyDescent="0.3">
      <c r="D1673"/>
      <c r="E1673"/>
      <c r="F1673"/>
      <c r="T1673"/>
      <c r="U1673"/>
    </row>
    <row r="1674" spans="4:21" x14ac:dyDescent="0.3">
      <c r="D1674"/>
      <c r="E1674"/>
      <c r="F1674"/>
      <c r="T1674"/>
      <c r="U1674"/>
    </row>
    <row r="1675" spans="4:21" x14ac:dyDescent="0.3">
      <c r="D1675"/>
      <c r="E1675"/>
      <c r="F1675"/>
      <c r="T1675"/>
      <c r="U1675"/>
    </row>
    <row r="1676" spans="4:21" x14ac:dyDescent="0.3">
      <c r="D1676"/>
      <c r="E1676"/>
      <c r="F1676"/>
      <c r="T1676"/>
      <c r="U1676"/>
    </row>
    <row r="1677" spans="4:21" x14ac:dyDescent="0.3">
      <c r="D1677"/>
      <c r="E1677"/>
      <c r="F1677"/>
      <c r="T1677"/>
      <c r="U1677"/>
    </row>
    <row r="1678" spans="4:21" x14ac:dyDescent="0.3">
      <c r="D1678"/>
      <c r="E1678"/>
      <c r="F1678"/>
      <c r="T1678"/>
      <c r="U1678"/>
    </row>
    <row r="1679" spans="4:21" x14ac:dyDescent="0.3">
      <c r="D1679"/>
      <c r="E1679"/>
      <c r="F1679"/>
      <c r="T1679"/>
      <c r="U1679"/>
    </row>
    <row r="1680" spans="4:21" x14ac:dyDescent="0.3">
      <c r="D1680"/>
      <c r="E1680"/>
      <c r="F1680"/>
      <c r="T1680"/>
      <c r="U1680"/>
    </row>
    <row r="1681" spans="4:21" x14ac:dyDescent="0.3">
      <c r="D1681"/>
      <c r="E1681"/>
      <c r="F1681"/>
      <c r="T1681"/>
      <c r="U1681"/>
    </row>
    <row r="1682" spans="4:21" x14ac:dyDescent="0.3">
      <c r="D1682"/>
      <c r="E1682"/>
      <c r="F1682"/>
      <c r="T1682"/>
      <c r="U1682"/>
    </row>
    <row r="1683" spans="4:21" x14ac:dyDescent="0.3">
      <c r="D1683"/>
      <c r="E1683"/>
      <c r="F1683"/>
      <c r="T1683"/>
      <c r="U1683"/>
    </row>
    <row r="1684" spans="4:21" x14ac:dyDescent="0.3">
      <c r="D1684"/>
      <c r="E1684"/>
      <c r="F1684"/>
      <c r="T1684"/>
      <c r="U1684"/>
    </row>
    <row r="1685" spans="4:21" x14ac:dyDescent="0.3">
      <c r="D1685"/>
      <c r="E1685"/>
      <c r="F1685"/>
      <c r="T1685"/>
      <c r="U1685"/>
    </row>
    <row r="1686" spans="4:21" x14ac:dyDescent="0.3">
      <c r="D1686"/>
      <c r="E1686"/>
      <c r="F1686"/>
      <c r="T1686"/>
      <c r="U1686"/>
    </row>
    <row r="1687" spans="4:21" x14ac:dyDescent="0.3">
      <c r="D1687"/>
      <c r="E1687"/>
      <c r="F1687"/>
      <c r="T1687"/>
      <c r="U1687"/>
    </row>
    <row r="1688" spans="4:21" x14ac:dyDescent="0.3">
      <c r="D1688"/>
      <c r="E1688"/>
      <c r="F1688"/>
      <c r="T1688"/>
      <c r="U1688"/>
    </row>
    <row r="1689" spans="4:21" x14ac:dyDescent="0.3">
      <c r="D1689"/>
      <c r="E1689"/>
      <c r="F1689"/>
      <c r="T1689"/>
      <c r="U1689"/>
    </row>
    <row r="1690" spans="4:21" x14ac:dyDescent="0.3">
      <c r="D1690"/>
      <c r="E1690"/>
      <c r="F1690"/>
      <c r="T1690"/>
      <c r="U1690"/>
    </row>
    <row r="1691" spans="4:21" x14ac:dyDescent="0.3">
      <c r="D1691"/>
      <c r="E1691"/>
      <c r="F1691"/>
      <c r="T1691"/>
      <c r="U1691"/>
    </row>
    <row r="1692" spans="4:21" x14ac:dyDescent="0.3">
      <c r="D1692"/>
      <c r="E1692"/>
      <c r="F1692"/>
      <c r="T1692"/>
      <c r="U1692"/>
    </row>
    <row r="1693" spans="4:21" x14ac:dyDescent="0.3">
      <c r="D1693"/>
      <c r="E1693"/>
      <c r="F1693"/>
      <c r="T1693"/>
      <c r="U1693"/>
    </row>
    <row r="1694" spans="4:21" x14ac:dyDescent="0.3">
      <c r="D1694"/>
      <c r="E1694"/>
      <c r="F1694"/>
      <c r="T1694"/>
      <c r="U1694"/>
    </row>
    <row r="1695" spans="4:21" x14ac:dyDescent="0.3">
      <c r="D1695"/>
      <c r="E1695"/>
      <c r="F1695"/>
      <c r="T1695"/>
      <c r="U1695"/>
    </row>
    <row r="1696" spans="4:21" x14ac:dyDescent="0.3">
      <c r="D1696"/>
      <c r="E1696"/>
      <c r="F1696"/>
      <c r="T1696"/>
      <c r="U1696"/>
    </row>
    <row r="1697" spans="4:21" x14ac:dyDescent="0.3">
      <c r="D1697"/>
      <c r="E1697"/>
      <c r="F1697"/>
      <c r="T1697"/>
      <c r="U1697"/>
    </row>
    <row r="1698" spans="4:21" x14ac:dyDescent="0.3">
      <c r="D1698"/>
      <c r="E1698"/>
      <c r="F1698"/>
      <c r="T1698"/>
      <c r="U1698"/>
    </row>
    <row r="1699" spans="4:21" x14ac:dyDescent="0.3">
      <c r="D1699"/>
      <c r="E1699"/>
      <c r="F1699"/>
      <c r="T1699"/>
      <c r="U1699"/>
    </row>
    <row r="1700" spans="4:21" x14ac:dyDescent="0.3">
      <c r="D1700"/>
      <c r="E1700"/>
      <c r="F1700"/>
      <c r="T1700"/>
      <c r="U1700"/>
    </row>
    <row r="1701" spans="4:21" x14ac:dyDescent="0.3">
      <c r="D1701"/>
      <c r="E1701"/>
      <c r="F1701"/>
      <c r="T1701"/>
      <c r="U1701"/>
    </row>
    <row r="1702" spans="4:21" x14ac:dyDescent="0.3">
      <c r="D1702"/>
      <c r="E1702"/>
      <c r="F1702"/>
      <c r="T1702"/>
      <c r="U1702"/>
    </row>
    <row r="1703" spans="4:21" x14ac:dyDescent="0.3">
      <c r="D1703"/>
      <c r="E1703"/>
      <c r="F1703"/>
      <c r="T1703"/>
      <c r="U1703"/>
    </row>
    <row r="1704" spans="4:21" x14ac:dyDescent="0.3">
      <c r="D1704"/>
      <c r="E1704"/>
      <c r="F1704"/>
      <c r="T1704"/>
      <c r="U1704"/>
    </row>
    <row r="1705" spans="4:21" x14ac:dyDescent="0.3">
      <c r="D1705"/>
      <c r="E1705"/>
      <c r="F1705"/>
      <c r="T1705"/>
      <c r="U1705"/>
    </row>
    <row r="1706" spans="4:21" x14ac:dyDescent="0.3">
      <c r="D1706"/>
      <c r="E1706"/>
      <c r="F1706"/>
      <c r="T1706"/>
      <c r="U1706"/>
    </row>
    <row r="1707" spans="4:21" x14ac:dyDescent="0.3">
      <c r="D1707"/>
      <c r="E1707"/>
      <c r="F1707"/>
      <c r="T1707"/>
      <c r="U1707"/>
    </row>
    <row r="1708" spans="4:21" x14ac:dyDescent="0.3">
      <c r="D1708"/>
      <c r="E1708"/>
      <c r="F1708"/>
      <c r="T1708"/>
      <c r="U1708"/>
    </row>
    <row r="1709" spans="4:21" x14ac:dyDescent="0.3">
      <c r="D1709"/>
      <c r="E1709"/>
      <c r="F1709"/>
      <c r="T1709"/>
      <c r="U1709"/>
    </row>
    <row r="1710" spans="4:21" x14ac:dyDescent="0.3">
      <c r="D1710"/>
      <c r="E1710"/>
      <c r="F1710"/>
      <c r="T1710"/>
      <c r="U1710"/>
    </row>
    <row r="1711" spans="4:21" x14ac:dyDescent="0.3">
      <c r="D1711"/>
      <c r="E1711"/>
      <c r="F1711"/>
      <c r="T1711"/>
      <c r="U1711"/>
    </row>
    <row r="1712" spans="4:21" x14ac:dyDescent="0.3">
      <c r="D1712"/>
      <c r="E1712"/>
      <c r="F1712"/>
      <c r="T1712"/>
      <c r="U1712"/>
    </row>
    <row r="1713" spans="4:21" x14ac:dyDescent="0.3">
      <c r="D1713"/>
      <c r="E1713"/>
      <c r="F1713"/>
      <c r="T1713"/>
      <c r="U1713"/>
    </row>
    <row r="1714" spans="4:21" x14ac:dyDescent="0.3">
      <c r="D1714"/>
      <c r="E1714"/>
      <c r="F1714"/>
      <c r="T1714"/>
      <c r="U1714"/>
    </row>
    <row r="1715" spans="4:21" x14ac:dyDescent="0.3">
      <c r="D1715"/>
      <c r="E1715"/>
      <c r="F1715"/>
      <c r="T1715"/>
      <c r="U1715"/>
    </row>
    <row r="1716" spans="4:21" x14ac:dyDescent="0.3">
      <c r="D1716"/>
      <c r="E1716"/>
      <c r="F1716"/>
      <c r="T1716"/>
      <c r="U1716"/>
    </row>
    <row r="1717" spans="4:21" x14ac:dyDescent="0.3">
      <c r="D1717"/>
      <c r="E1717"/>
      <c r="F1717"/>
      <c r="T1717"/>
      <c r="U1717"/>
    </row>
    <row r="1718" spans="4:21" x14ac:dyDescent="0.3">
      <c r="D1718"/>
      <c r="E1718"/>
      <c r="F1718"/>
      <c r="T1718"/>
      <c r="U1718"/>
    </row>
    <row r="1719" spans="4:21" x14ac:dyDescent="0.3">
      <c r="D1719"/>
      <c r="E1719"/>
      <c r="F1719"/>
      <c r="T1719"/>
      <c r="U1719"/>
    </row>
    <row r="1720" spans="4:21" x14ac:dyDescent="0.3">
      <c r="D1720"/>
      <c r="E1720"/>
      <c r="F1720"/>
      <c r="T1720"/>
      <c r="U1720"/>
    </row>
    <row r="1721" spans="4:21" x14ac:dyDescent="0.3">
      <c r="D1721"/>
      <c r="E1721"/>
      <c r="F1721"/>
      <c r="T1721"/>
      <c r="U1721"/>
    </row>
    <row r="1722" spans="4:21" x14ac:dyDescent="0.3">
      <c r="D1722"/>
      <c r="E1722"/>
      <c r="F1722"/>
      <c r="T1722"/>
      <c r="U1722"/>
    </row>
    <row r="1723" spans="4:21" x14ac:dyDescent="0.3">
      <c r="D1723"/>
      <c r="E1723"/>
      <c r="F1723"/>
      <c r="T1723"/>
      <c r="U1723"/>
    </row>
    <row r="1724" spans="4:21" x14ac:dyDescent="0.3">
      <c r="D1724"/>
      <c r="E1724"/>
      <c r="F1724"/>
      <c r="T1724"/>
      <c r="U1724"/>
    </row>
    <row r="1725" spans="4:21" x14ac:dyDescent="0.3">
      <c r="D1725"/>
      <c r="E1725"/>
      <c r="F1725"/>
      <c r="T1725"/>
      <c r="U1725"/>
    </row>
    <row r="1726" spans="4:21" x14ac:dyDescent="0.3">
      <c r="D1726"/>
      <c r="E1726"/>
      <c r="F1726"/>
      <c r="T1726"/>
      <c r="U1726"/>
    </row>
    <row r="1727" spans="4:21" x14ac:dyDescent="0.3">
      <c r="D1727"/>
      <c r="E1727"/>
      <c r="F1727"/>
      <c r="T1727"/>
      <c r="U1727"/>
    </row>
    <row r="1728" spans="4:21" x14ac:dyDescent="0.3">
      <c r="D1728"/>
      <c r="E1728"/>
      <c r="F1728"/>
      <c r="T1728"/>
      <c r="U1728"/>
    </row>
    <row r="1729" spans="4:21" x14ac:dyDescent="0.3">
      <c r="D1729"/>
      <c r="E1729"/>
      <c r="F1729"/>
      <c r="T1729"/>
      <c r="U1729"/>
    </row>
    <row r="1730" spans="4:21" x14ac:dyDescent="0.3">
      <c r="D1730"/>
      <c r="E1730"/>
      <c r="F1730"/>
      <c r="T1730"/>
      <c r="U1730"/>
    </row>
    <row r="1731" spans="4:21" x14ac:dyDescent="0.3">
      <c r="D1731"/>
      <c r="E1731"/>
      <c r="F1731"/>
      <c r="T1731"/>
      <c r="U1731"/>
    </row>
    <row r="1732" spans="4:21" x14ac:dyDescent="0.3">
      <c r="D1732"/>
      <c r="E1732"/>
      <c r="F1732"/>
      <c r="T1732"/>
      <c r="U1732"/>
    </row>
    <row r="1733" spans="4:21" x14ac:dyDescent="0.3">
      <c r="D1733"/>
      <c r="E1733"/>
      <c r="F1733"/>
      <c r="T1733"/>
      <c r="U1733"/>
    </row>
    <row r="1734" spans="4:21" x14ac:dyDescent="0.3">
      <c r="D1734"/>
      <c r="E1734"/>
      <c r="F1734"/>
      <c r="T1734"/>
      <c r="U1734"/>
    </row>
    <row r="1735" spans="4:21" x14ac:dyDescent="0.3">
      <c r="D1735"/>
      <c r="E1735"/>
      <c r="F1735"/>
      <c r="T1735"/>
      <c r="U1735"/>
    </row>
    <row r="1736" spans="4:21" x14ac:dyDescent="0.3">
      <c r="D1736"/>
      <c r="E1736"/>
      <c r="F1736"/>
      <c r="T1736"/>
      <c r="U1736"/>
    </row>
    <row r="1737" spans="4:21" x14ac:dyDescent="0.3">
      <c r="D1737"/>
      <c r="E1737"/>
      <c r="F1737"/>
      <c r="T1737"/>
      <c r="U1737"/>
    </row>
    <row r="1738" spans="4:21" x14ac:dyDescent="0.3">
      <c r="D1738"/>
      <c r="E1738"/>
      <c r="F1738"/>
      <c r="T1738"/>
      <c r="U1738"/>
    </row>
    <row r="1739" spans="4:21" x14ac:dyDescent="0.3">
      <c r="D1739"/>
      <c r="E1739"/>
      <c r="F1739"/>
      <c r="T1739"/>
      <c r="U1739"/>
    </row>
    <row r="1740" spans="4:21" x14ac:dyDescent="0.3">
      <c r="D1740"/>
      <c r="E1740"/>
      <c r="F1740"/>
      <c r="T1740"/>
      <c r="U1740"/>
    </row>
    <row r="1741" spans="4:21" x14ac:dyDescent="0.3">
      <c r="D1741"/>
      <c r="E1741"/>
      <c r="F1741"/>
      <c r="T1741"/>
      <c r="U1741"/>
    </row>
    <row r="1742" spans="4:21" x14ac:dyDescent="0.3">
      <c r="D1742"/>
      <c r="E1742"/>
      <c r="F1742"/>
      <c r="T1742"/>
      <c r="U1742"/>
    </row>
    <row r="1743" spans="4:21" x14ac:dyDescent="0.3">
      <c r="D1743"/>
      <c r="E1743"/>
      <c r="F1743"/>
      <c r="T1743"/>
      <c r="U1743"/>
    </row>
    <row r="1744" spans="4:21" x14ac:dyDescent="0.3">
      <c r="D1744"/>
      <c r="E1744"/>
      <c r="F1744"/>
      <c r="T1744"/>
      <c r="U1744"/>
    </row>
    <row r="1745" spans="4:21" x14ac:dyDescent="0.3">
      <c r="D1745"/>
      <c r="E1745"/>
      <c r="F1745"/>
      <c r="T1745"/>
      <c r="U1745"/>
    </row>
    <row r="1746" spans="4:21" x14ac:dyDescent="0.3">
      <c r="D1746"/>
      <c r="E1746"/>
      <c r="F1746"/>
      <c r="T1746"/>
      <c r="U1746"/>
    </row>
    <row r="1747" spans="4:21" x14ac:dyDescent="0.3">
      <c r="D1747"/>
      <c r="E1747"/>
      <c r="F1747"/>
      <c r="T1747"/>
      <c r="U1747"/>
    </row>
    <row r="1748" spans="4:21" x14ac:dyDescent="0.3">
      <c r="D1748"/>
      <c r="E1748"/>
      <c r="F1748"/>
      <c r="T1748"/>
      <c r="U1748"/>
    </row>
    <row r="1749" spans="4:21" x14ac:dyDescent="0.3">
      <c r="D1749"/>
      <c r="E1749"/>
      <c r="F1749"/>
      <c r="T1749"/>
      <c r="U1749"/>
    </row>
    <row r="1750" spans="4:21" x14ac:dyDescent="0.3">
      <c r="D1750"/>
      <c r="E1750"/>
      <c r="F1750"/>
      <c r="T1750"/>
      <c r="U1750"/>
    </row>
    <row r="1751" spans="4:21" x14ac:dyDescent="0.3">
      <c r="D1751"/>
      <c r="E1751"/>
      <c r="F1751"/>
      <c r="T1751"/>
      <c r="U1751"/>
    </row>
    <row r="1752" spans="4:21" x14ac:dyDescent="0.3">
      <c r="D1752"/>
      <c r="E1752"/>
      <c r="F1752"/>
      <c r="T1752"/>
      <c r="U1752"/>
    </row>
    <row r="1753" spans="4:21" x14ac:dyDescent="0.3">
      <c r="D1753"/>
      <c r="E1753"/>
      <c r="F1753"/>
      <c r="T1753"/>
      <c r="U1753"/>
    </row>
    <row r="1754" spans="4:21" x14ac:dyDescent="0.3">
      <c r="D1754"/>
      <c r="E1754"/>
      <c r="F1754"/>
      <c r="T1754"/>
      <c r="U1754"/>
    </row>
    <row r="1755" spans="4:21" x14ac:dyDescent="0.3">
      <c r="D1755"/>
      <c r="E1755"/>
      <c r="F1755"/>
      <c r="T1755"/>
      <c r="U1755"/>
    </row>
    <row r="1756" spans="4:21" x14ac:dyDescent="0.3">
      <c r="D1756"/>
      <c r="E1756"/>
      <c r="F1756"/>
      <c r="T1756"/>
      <c r="U1756"/>
    </row>
    <row r="1757" spans="4:21" x14ac:dyDescent="0.3">
      <c r="D1757"/>
      <c r="E1757"/>
      <c r="F1757"/>
      <c r="T1757"/>
      <c r="U1757"/>
    </row>
    <row r="1758" spans="4:21" x14ac:dyDescent="0.3">
      <c r="D1758"/>
      <c r="E1758"/>
      <c r="F1758"/>
      <c r="T1758"/>
      <c r="U1758"/>
    </row>
    <row r="1759" spans="4:21" x14ac:dyDescent="0.3">
      <c r="D1759"/>
      <c r="E1759"/>
      <c r="F1759"/>
      <c r="T1759"/>
      <c r="U1759"/>
    </row>
    <row r="1760" spans="4:21" x14ac:dyDescent="0.3">
      <c r="D1760"/>
      <c r="E1760"/>
      <c r="F1760"/>
      <c r="T1760"/>
      <c r="U1760"/>
    </row>
    <row r="1761" spans="4:21" x14ac:dyDescent="0.3">
      <c r="D1761"/>
      <c r="E1761"/>
      <c r="F1761"/>
      <c r="T1761"/>
      <c r="U1761"/>
    </row>
    <row r="1762" spans="4:21" x14ac:dyDescent="0.3">
      <c r="D1762"/>
      <c r="E1762"/>
      <c r="F1762"/>
      <c r="T1762"/>
      <c r="U1762"/>
    </row>
    <row r="1763" spans="4:21" x14ac:dyDescent="0.3">
      <c r="D1763"/>
      <c r="E1763"/>
      <c r="F1763"/>
      <c r="T1763"/>
      <c r="U1763"/>
    </row>
    <row r="1764" spans="4:21" x14ac:dyDescent="0.3">
      <c r="D1764"/>
      <c r="E1764"/>
      <c r="F1764"/>
      <c r="T1764"/>
      <c r="U1764"/>
    </row>
    <row r="1765" spans="4:21" x14ac:dyDescent="0.3">
      <c r="D1765"/>
      <c r="E1765"/>
      <c r="F1765"/>
      <c r="T1765"/>
      <c r="U1765"/>
    </row>
    <row r="1766" spans="4:21" x14ac:dyDescent="0.3">
      <c r="D1766"/>
      <c r="E1766"/>
      <c r="F1766"/>
      <c r="T1766"/>
      <c r="U1766"/>
    </row>
    <row r="1767" spans="4:21" x14ac:dyDescent="0.3">
      <c r="D1767"/>
      <c r="E1767"/>
      <c r="F1767"/>
      <c r="T1767"/>
      <c r="U1767"/>
    </row>
    <row r="1768" spans="4:21" x14ac:dyDescent="0.3">
      <c r="D1768"/>
      <c r="E1768"/>
      <c r="F1768"/>
      <c r="T1768"/>
      <c r="U1768"/>
    </row>
    <row r="1769" spans="4:21" x14ac:dyDescent="0.3">
      <c r="D1769"/>
      <c r="E1769"/>
      <c r="F1769"/>
      <c r="T1769"/>
      <c r="U1769"/>
    </row>
    <row r="1770" spans="4:21" x14ac:dyDescent="0.3">
      <c r="D1770"/>
      <c r="E1770"/>
      <c r="F1770"/>
      <c r="T1770"/>
      <c r="U1770"/>
    </row>
    <row r="1771" spans="4:21" x14ac:dyDescent="0.3">
      <c r="D1771"/>
      <c r="E1771"/>
      <c r="F1771"/>
      <c r="T1771"/>
      <c r="U1771"/>
    </row>
    <row r="1772" spans="4:21" x14ac:dyDescent="0.3">
      <c r="D1772"/>
      <c r="E1772"/>
      <c r="F1772"/>
      <c r="T1772"/>
      <c r="U1772"/>
    </row>
    <row r="1773" spans="4:21" x14ac:dyDescent="0.3">
      <c r="D1773"/>
      <c r="E1773"/>
      <c r="F1773"/>
      <c r="T1773"/>
      <c r="U1773"/>
    </row>
    <row r="1774" spans="4:21" x14ac:dyDescent="0.3">
      <c r="D1774"/>
      <c r="E1774"/>
      <c r="F1774"/>
      <c r="T1774"/>
      <c r="U1774"/>
    </row>
    <row r="1775" spans="4:21" x14ac:dyDescent="0.3">
      <c r="D1775"/>
      <c r="E1775"/>
      <c r="F1775"/>
      <c r="T1775"/>
      <c r="U1775"/>
    </row>
    <row r="1776" spans="4:21" x14ac:dyDescent="0.3">
      <c r="D1776"/>
      <c r="E1776"/>
      <c r="F1776"/>
      <c r="T1776"/>
      <c r="U1776"/>
    </row>
    <row r="1777" spans="4:21" x14ac:dyDescent="0.3">
      <c r="D1777"/>
      <c r="E1777"/>
      <c r="F1777"/>
      <c r="T1777"/>
      <c r="U1777"/>
    </row>
    <row r="1778" spans="4:21" x14ac:dyDescent="0.3">
      <c r="D1778"/>
      <c r="E1778"/>
      <c r="F1778"/>
      <c r="T1778"/>
      <c r="U1778"/>
    </row>
    <row r="1779" spans="4:21" x14ac:dyDescent="0.3">
      <c r="D1779"/>
      <c r="E1779"/>
      <c r="F1779"/>
      <c r="T1779"/>
      <c r="U1779"/>
    </row>
    <row r="1780" spans="4:21" x14ac:dyDescent="0.3">
      <c r="D1780"/>
      <c r="E1780"/>
      <c r="F1780"/>
      <c r="T1780"/>
      <c r="U1780"/>
    </row>
    <row r="1781" spans="4:21" x14ac:dyDescent="0.3">
      <c r="D1781"/>
      <c r="E1781"/>
      <c r="F1781"/>
      <c r="T1781"/>
      <c r="U1781"/>
    </row>
    <row r="1782" spans="4:21" x14ac:dyDescent="0.3">
      <c r="D1782"/>
      <c r="E1782"/>
      <c r="F1782"/>
      <c r="T1782"/>
      <c r="U1782"/>
    </row>
    <row r="1783" spans="4:21" x14ac:dyDescent="0.3">
      <c r="D1783"/>
      <c r="E1783"/>
      <c r="F1783"/>
      <c r="T1783"/>
      <c r="U1783"/>
    </row>
    <row r="1784" spans="4:21" x14ac:dyDescent="0.3">
      <c r="D1784"/>
      <c r="E1784"/>
      <c r="F1784"/>
      <c r="T1784"/>
      <c r="U1784"/>
    </row>
    <row r="1785" spans="4:21" x14ac:dyDescent="0.3">
      <c r="D1785"/>
      <c r="E1785"/>
      <c r="F1785"/>
      <c r="T1785"/>
      <c r="U1785"/>
    </row>
    <row r="1786" spans="4:21" x14ac:dyDescent="0.3">
      <c r="D1786"/>
      <c r="E1786"/>
      <c r="F1786"/>
      <c r="T1786"/>
      <c r="U1786"/>
    </row>
    <row r="1787" spans="4:21" x14ac:dyDescent="0.3">
      <c r="D1787"/>
      <c r="E1787"/>
      <c r="F1787"/>
      <c r="T1787"/>
      <c r="U1787"/>
    </row>
    <row r="1788" spans="4:21" x14ac:dyDescent="0.3">
      <c r="D1788"/>
      <c r="E1788"/>
      <c r="F1788"/>
      <c r="T1788"/>
      <c r="U1788"/>
    </row>
    <row r="1789" spans="4:21" x14ac:dyDescent="0.3">
      <c r="D1789"/>
      <c r="E1789"/>
      <c r="F1789"/>
      <c r="T1789"/>
      <c r="U1789"/>
    </row>
    <row r="1790" spans="4:21" x14ac:dyDescent="0.3">
      <c r="D1790"/>
      <c r="E1790"/>
      <c r="F1790"/>
      <c r="T1790"/>
      <c r="U1790"/>
    </row>
    <row r="1791" spans="4:21" x14ac:dyDescent="0.3">
      <c r="D1791"/>
      <c r="E1791"/>
      <c r="F1791"/>
      <c r="T1791"/>
      <c r="U1791"/>
    </row>
    <row r="1792" spans="4:21" x14ac:dyDescent="0.3">
      <c r="D1792"/>
      <c r="E1792"/>
      <c r="F1792"/>
      <c r="T1792"/>
      <c r="U1792"/>
    </row>
    <row r="1793" spans="4:21" x14ac:dyDescent="0.3">
      <c r="D1793"/>
      <c r="E1793"/>
      <c r="F1793"/>
      <c r="T1793"/>
      <c r="U1793"/>
    </row>
    <row r="1794" spans="4:21" x14ac:dyDescent="0.3">
      <c r="D1794"/>
      <c r="E1794"/>
      <c r="F1794"/>
      <c r="T1794"/>
      <c r="U1794"/>
    </row>
    <row r="1795" spans="4:21" x14ac:dyDescent="0.3">
      <c r="D1795"/>
      <c r="E1795"/>
      <c r="F1795"/>
      <c r="T1795"/>
      <c r="U1795"/>
    </row>
    <row r="1796" spans="4:21" x14ac:dyDescent="0.3">
      <c r="D1796"/>
      <c r="E1796"/>
      <c r="F1796"/>
      <c r="T1796"/>
      <c r="U1796"/>
    </row>
    <row r="1797" spans="4:21" x14ac:dyDescent="0.3">
      <c r="D1797"/>
      <c r="E1797"/>
      <c r="F1797"/>
      <c r="T1797"/>
      <c r="U1797"/>
    </row>
    <row r="1798" spans="4:21" x14ac:dyDescent="0.3">
      <c r="D1798"/>
      <c r="E1798"/>
      <c r="F1798"/>
      <c r="T1798"/>
      <c r="U1798"/>
    </row>
    <row r="1799" spans="4:21" x14ac:dyDescent="0.3">
      <c r="D1799"/>
      <c r="E1799"/>
      <c r="F1799"/>
      <c r="T1799"/>
      <c r="U1799"/>
    </row>
    <row r="1800" spans="4:21" x14ac:dyDescent="0.3">
      <c r="D1800"/>
      <c r="E1800"/>
      <c r="F1800"/>
      <c r="T1800"/>
      <c r="U1800"/>
    </row>
    <row r="1801" spans="4:21" x14ac:dyDescent="0.3">
      <c r="D1801"/>
      <c r="E1801"/>
      <c r="F1801"/>
      <c r="T1801"/>
      <c r="U1801"/>
    </row>
    <row r="1802" spans="4:21" x14ac:dyDescent="0.3">
      <c r="D1802"/>
      <c r="E1802"/>
      <c r="F1802"/>
      <c r="T1802"/>
      <c r="U1802"/>
    </row>
    <row r="1803" spans="4:21" x14ac:dyDescent="0.3">
      <c r="D1803"/>
      <c r="E1803"/>
      <c r="F1803"/>
      <c r="T1803"/>
      <c r="U1803"/>
    </row>
    <row r="1804" spans="4:21" x14ac:dyDescent="0.3">
      <c r="D1804"/>
      <c r="E1804"/>
      <c r="F1804"/>
      <c r="T1804"/>
      <c r="U1804"/>
    </row>
    <row r="1805" spans="4:21" x14ac:dyDescent="0.3">
      <c r="D1805"/>
      <c r="E1805"/>
      <c r="F1805"/>
      <c r="T1805"/>
      <c r="U1805"/>
    </row>
    <row r="1806" spans="4:21" x14ac:dyDescent="0.3">
      <c r="D1806"/>
      <c r="E1806"/>
      <c r="F1806"/>
      <c r="T1806"/>
      <c r="U1806"/>
    </row>
    <row r="1807" spans="4:21" x14ac:dyDescent="0.3">
      <c r="D1807"/>
      <c r="E1807"/>
      <c r="F1807"/>
      <c r="T1807"/>
      <c r="U1807"/>
    </row>
    <row r="1808" spans="4:21" x14ac:dyDescent="0.3">
      <c r="D1808"/>
      <c r="E1808"/>
      <c r="F1808"/>
      <c r="T1808"/>
      <c r="U1808"/>
    </row>
    <row r="1809" spans="4:21" x14ac:dyDescent="0.3">
      <c r="D1809"/>
      <c r="E1809"/>
      <c r="F1809"/>
      <c r="T1809"/>
      <c r="U1809"/>
    </row>
    <row r="1810" spans="4:21" x14ac:dyDescent="0.3">
      <c r="D1810"/>
      <c r="E1810"/>
      <c r="F1810"/>
      <c r="T1810"/>
      <c r="U1810"/>
    </row>
    <row r="1811" spans="4:21" x14ac:dyDescent="0.3">
      <c r="D1811"/>
      <c r="E1811"/>
      <c r="F1811"/>
      <c r="T1811"/>
      <c r="U1811"/>
    </row>
    <row r="1812" spans="4:21" x14ac:dyDescent="0.3">
      <c r="D1812"/>
      <c r="E1812"/>
      <c r="F1812"/>
      <c r="T1812"/>
      <c r="U1812"/>
    </row>
    <row r="1813" spans="4:21" x14ac:dyDescent="0.3">
      <c r="D1813"/>
      <c r="E1813"/>
      <c r="F1813"/>
      <c r="T1813"/>
      <c r="U1813"/>
    </row>
    <row r="1814" spans="4:21" x14ac:dyDescent="0.3">
      <c r="D1814"/>
      <c r="E1814"/>
      <c r="F1814"/>
      <c r="T1814"/>
      <c r="U1814"/>
    </row>
    <row r="1815" spans="4:21" x14ac:dyDescent="0.3">
      <c r="D1815"/>
      <c r="E1815"/>
      <c r="F1815"/>
      <c r="T1815"/>
      <c r="U1815"/>
    </row>
    <row r="1816" spans="4:21" x14ac:dyDescent="0.3">
      <c r="D1816"/>
      <c r="E1816"/>
      <c r="F1816"/>
      <c r="T1816"/>
      <c r="U1816"/>
    </row>
    <row r="1817" spans="4:21" x14ac:dyDescent="0.3">
      <c r="D1817"/>
      <c r="E1817"/>
      <c r="F1817"/>
      <c r="T1817"/>
      <c r="U1817"/>
    </row>
    <row r="1818" spans="4:21" x14ac:dyDescent="0.3">
      <c r="D1818"/>
      <c r="E1818"/>
      <c r="F1818"/>
      <c r="T1818"/>
      <c r="U1818"/>
    </row>
    <row r="1819" spans="4:21" x14ac:dyDescent="0.3">
      <c r="D1819"/>
      <c r="E1819"/>
      <c r="F1819"/>
      <c r="T1819"/>
      <c r="U1819"/>
    </row>
    <row r="1820" spans="4:21" x14ac:dyDescent="0.3">
      <c r="D1820"/>
      <c r="E1820"/>
      <c r="F1820"/>
      <c r="T1820"/>
      <c r="U1820"/>
    </row>
    <row r="1821" spans="4:21" x14ac:dyDescent="0.3">
      <c r="D1821"/>
      <c r="E1821"/>
      <c r="F1821"/>
      <c r="T1821"/>
      <c r="U1821"/>
    </row>
    <row r="1822" spans="4:21" x14ac:dyDescent="0.3">
      <c r="D1822"/>
      <c r="E1822"/>
      <c r="F1822"/>
      <c r="T1822"/>
      <c r="U1822"/>
    </row>
    <row r="1823" spans="4:21" x14ac:dyDescent="0.3">
      <c r="D1823"/>
      <c r="E1823"/>
      <c r="F1823"/>
      <c r="T1823"/>
      <c r="U1823"/>
    </row>
    <row r="1824" spans="4:21" x14ac:dyDescent="0.3">
      <c r="D1824"/>
      <c r="E1824"/>
      <c r="F1824"/>
      <c r="T1824"/>
      <c r="U1824"/>
    </row>
    <row r="1825" spans="4:21" x14ac:dyDescent="0.3">
      <c r="D1825"/>
      <c r="E1825"/>
      <c r="F1825"/>
      <c r="T1825"/>
      <c r="U1825"/>
    </row>
    <row r="1826" spans="4:21" x14ac:dyDescent="0.3">
      <c r="D1826"/>
      <c r="E1826"/>
      <c r="F1826"/>
      <c r="T1826"/>
      <c r="U1826"/>
    </row>
    <row r="1827" spans="4:21" x14ac:dyDescent="0.3">
      <c r="D1827"/>
      <c r="E1827"/>
      <c r="F1827"/>
      <c r="T1827"/>
      <c r="U1827"/>
    </row>
    <row r="1828" spans="4:21" x14ac:dyDescent="0.3">
      <c r="D1828"/>
      <c r="E1828"/>
      <c r="F1828"/>
      <c r="T1828"/>
      <c r="U1828"/>
    </row>
    <row r="1829" spans="4:21" x14ac:dyDescent="0.3">
      <c r="D1829"/>
      <c r="E1829"/>
      <c r="F1829"/>
      <c r="T1829"/>
      <c r="U1829"/>
    </row>
    <row r="1830" spans="4:21" x14ac:dyDescent="0.3">
      <c r="D1830"/>
      <c r="E1830"/>
      <c r="F1830"/>
      <c r="T1830"/>
      <c r="U1830"/>
    </row>
    <row r="1831" spans="4:21" x14ac:dyDescent="0.3">
      <c r="D1831"/>
      <c r="E1831"/>
      <c r="F1831"/>
      <c r="T1831"/>
      <c r="U1831"/>
    </row>
    <row r="1832" spans="4:21" x14ac:dyDescent="0.3">
      <c r="D1832"/>
      <c r="E1832"/>
      <c r="F1832"/>
      <c r="T1832"/>
      <c r="U1832"/>
    </row>
    <row r="1833" spans="4:21" x14ac:dyDescent="0.3">
      <c r="D1833"/>
      <c r="E1833"/>
      <c r="F1833"/>
      <c r="T1833"/>
      <c r="U1833"/>
    </row>
    <row r="1834" spans="4:21" x14ac:dyDescent="0.3">
      <c r="D1834"/>
      <c r="E1834"/>
      <c r="F1834"/>
      <c r="T1834"/>
      <c r="U1834"/>
    </row>
    <row r="1835" spans="4:21" x14ac:dyDescent="0.3">
      <c r="D1835"/>
      <c r="E1835"/>
      <c r="F1835"/>
      <c r="T1835"/>
      <c r="U1835"/>
    </row>
    <row r="1836" spans="4:21" x14ac:dyDescent="0.3">
      <c r="D1836"/>
      <c r="E1836"/>
      <c r="F1836"/>
      <c r="T1836"/>
      <c r="U1836"/>
    </row>
    <row r="1837" spans="4:21" x14ac:dyDescent="0.3">
      <c r="D1837"/>
      <c r="E1837"/>
      <c r="F1837"/>
      <c r="T1837"/>
      <c r="U1837"/>
    </row>
    <row r="1838" spans="4:21" x14ac:dyDescent="0.3">
      <c r="D1838"/>
      <c r="E1838"/>
      <c r="F1838"/>
      <c r="T1838"/>
      <c r="U1838"/>
    </row>
    <row r="1839" spans="4:21" x14ac:dyDescent="0.3">
      <c r="D1839"/>
      <c r="E1839"/>
      <c r="F1839"/>
      <c r="T1839"/>
      <c r="U1839"/>
    </row>
    <row r="1840" spans="4:21" x14ac:dyDescent="0.3">
      <c r="D1840"/>
      <c r="E1840"/>
      <c r="F1840"/>
      <c r="T1840"/>
      <c r="U1840"/>
    </row>
    <row r="1841" spans="4:21" x14ac:dyDescent="0.3">
      <c r="D1841"/>
      <c r="E1841"/>
      <c r="F1841"/>
      <c r="T1841"/>
      <c r="U1841"/>
    </row>
    <row r="1842" spans="4:21" x14ac:dyDescent="0.3">
      <c r="D1842"/>
      <c r="E1842"/>
      <c r="F1842"/>
      <c r="T1842"/>
      <c r="U1842"/>
    </row>
    <row r="1843" spans="4:21" x14ac:dyDescent="0.3">
      <c r="D1843"/>
      <c r="E1843"/>
      <c r="F1843"/>
      <c r="T1843"/>
      <c r="U1843"/>
    </row>
    <row r="1844" spans="4:21" x14ac:dyDescent="0.3">
      <c r="D1844"/>
      <c r="E1844"/>
      <c r="F1844"/>
      <c r="T1844"/>
      <c r="U1844"/>
    </row>
    <row r="1845" spans="4:21" x14ac:dyDescent="0.3">
      <c r="D1845"/>
      <c r="E1845"/>
      <c r="F1845"/>
      <c r="T1845"/>
      <c r="U1845"/>
    </row>
    <row r="1846" spans="4:21" x14ac:dyDescent="0.3">
      <c r="D1846"/>
      <c r="E1846"/>
      <c r="F1846"/>
      <c r="T1846"/>
      <c r="U1846"/>
    </row>
    <row r="1847" spans="4:21" x14ac:dyDescent="0.3">
      <c r="D1847"/>
      <c r="E1847"/>
      <c r="F1847"/>
      <c r="T1847"/>
      <c r="U1847"/>
    </row>
    <row r="1848" spans="4:21" x14ac:dyDescent="0.3">
      <c r="D1848"/>
      <c r="E1848"/>
      <c r="F1848"/>
      <c r="T1848"/>
      <c r="U1848"/>
    </row>
    <row r="1849" spans="4:21" x14ac:dyDescent="0.3">
      <c r="D1849"/>
      <c r="E1849"/>
      <c r="F1849"/>
      <c r="T1849"/>
      <c r="U1849"/>
    </row>
    <row r="1850" spans="4:21" x14ac:dyDescent="0.3">
      <c r="D1850"/>
      <c r="E1850"/>
      <c r="F1850"/>
      <c r="T1850"/>
      <c r="U1850"/>
    </row>
    <row r="1851" spans="4:21" x14ac:dyDescent="0.3">
      <c r="D1851"/>
      <c r="E1851"/>
      <c r="F1851"/>
      <c r="T1851"/>
      <c r="U1851"/>
    </row>
    <row r="1852" spans="4:21" x14ac:dyDescent="0.3">
      <c r="D1852"/>
      <c r="E1852"/>
      <c r="F1852"/>
      <c r="T1852"/>
      <c r="U1852"/>
    </row>
    <row r="1853" spans="4:21" x14ac:dyDescent="0.3">
      <c r="D1853"/>
      <c r="E1853"/>
      <c r="F1853"/>
      <c r="T1853"/>
      <c r="U1853"/>
    </row>
    <row r="1854" spans="4:21" x14ac:dyDescent="0.3">
      <c r="D1854"/>
      <c r="E1854"/>
      <c r="F1854"/>
      <c r="T1854"/>
      <c r="U1854"/>
    </row>
    <row r="1855" spans="4:21" x14ac:dyDescent="0.3">
      <c r="D1855"/>
      <c r="E1855"/>
      <c r="F1855"/>
      <c r="T1855"/>
      <c r="U1855"/>
    </row>
    <row r="1856" spans="4:21" x14ac:dyDescent="0.3">
      <c r="D1856"/>
      <c r="E1856"/>
      <c r="F1856"/>
      <c r="T1856"/>
      <c r="U1856"/>
    </row>
    <row r="1857" spans="4:21" x14ac:dyDescent="0.3">
      <c r="D1857"/>
      <c r="E1857"/>
      <c r="F1857"/>
      <c r="T1857"/>
      <c r="U1857"/>
    </row>
    <row r="1858" spans="4:21" x14ac:dyDescent="0.3">
      <c r="D1858"/>
      <c r="E1858"/>
      <c r="F1858"/>
      <c r="T1858"/>
      <c r="U1858"/>
    </row>
    <row r="1859" spans="4:21" x14ac:dyDescent="0.3">
      <c r="D1859"/>
      <c r="E1859"/>
      <c r="F1859"/>
      <c r="T1859"/>
      <c r="U1859"/>
    </row>
    <row r="1860" spans="4:21" x14ac:dyDescent="0.3">
      <c r="D1860"/>
      <c r="E1860"/>
      <c r="F1860"/>
      <c r="T1860"/>
      <c r="U1860"/>
    </row>
    <row r="1861" spans="4:21" x14ac:dyDescent="0.3">
      <c r="D1861"/>
      <c r="E1861"/>
      <c r="F1861"/>
      <c r="T1861"/>
      <c r="U1861"/>
    </row>
    <row r="1862" spans="4:21" x14ac:dyDescent="0.3">
      <c r="D1862"/>
      <c r="E1862"/>
      <c r="F1862"/>
      <c r="T1862"/>
      <c r="U1862"/>
    </row>
    <row r="1863" spans="4:21" x14ac:dyDescent="0.3">
      <c r="D1863"/>
      <c r="E1863"/>
      <c r="F1863"/>
      <c r="T1863"/>
      <c r="U1863"/>
    </row>
    <row r="1864" spans="4:21" x14ac:dyDescent="0.3">
      <c r="D1864"/>
      <c r="E1864"/>
      <c r="F1864"/>
      <c r="T1864"/>
      <c r="U1864"/>
    </row>
    <row r="1865" spans="4:21" x14ac:dyDescent="0.3">
      <c r="D1865"/>
      <c r="E1865"/>
      <c r="F1865"/>
      <c r="T1865"/>
      <c r="U1865"/>
    </row>
    <row r="1866" spans="4:21" x14ac:dyDescent="0.3">
      <c r="D1866"/>
      <c r="E1866"/>
      <c r="F1866"/>
      <c r="T1866"/>
      <c r="U1866"/>
    </row>
    <row r="1867" spans="4:21" x14ac:dyDescent="0.3">
      <c r="D1867"/>
      <c r="E1867"/>
      <c r="F1867"/>
      <c r="T1867"/>
      <c r="U1867"/>
    </row>
    <row r="1868" spans="4:21" x14ac:dyDescent="0.3">
      <c r="D1868"/>
      <c r="E1868"/>
      <c r="F1868"/>
      <c r="T1868"/>
      <c r="U1868"/>
    </row>
    <row r="1869" spans="4:21" x14ac:dyDescent="0.3">
      <c r="D1869"/>
      <c r="E1869"/>
      <c r="F1869"/>
      <c r="T1869"/>
      <c r="U1869"/>
    </row>
    <row r="1870" spans="4:21" x14ac:dyDescent="0.3">
      <c r="D1870"/>
      <c r="E1870"/>
      <c r="F1870"/>
      <c r="T1870"/>
      <c r="U1870"/>
    </row>
    <row r="1871" spans="4:21" x14ac:dyDescent="0.3">
      <c r="D1871"/>
      <c r="E1871"/>
      <c r="F1871"/>
      <c r="T1871"/>
      <c r="U1871"/>
    </row>
    <row r="1872" spans="4:21" x14ac:dyDescent="0.3">
      <c r="D1872"/>
      <c r="E1872"/>
      <c r="F1872"/>
      <c r="T1872"/>
      <c r="U1872"/>
    </row>
    <row r="1873" spans="4:21" x14ac:dyDescent="0.3">
      <c r="D1873"/>
      <c r="E1873"/>
      <c r="F1873"/>
      <c r="T1873"/>
      <c r="U1873"/>
    </row>
    <row r="1874" spans="4:21" x14ac:dyDescent="0.3">
      <c r="D1874"/>
      <c r="E1874"/>
      <c r="F1874"/>
      <c r="T1874"/>
      <c r="U1874"/>
    </row>
    <row r="1875" spans="4:21" x14ac:dyDescent="0.3">
      <c r="D1875"/>
      <c r="E1875"/>
      <c r="F1875"/>
      <c r="T1875"/>
      <c r="U1875"/>
    </row>
    <row r="1876" spans="4:21" x14ac:dyDescent="0.3">
      <c r="D1876"/>
      <c r="E1876"/>
      <c r="F1876"/>
      <c r="T1876"/>
      <c r="U1876"/>
    </row>
    <row r="1877" spans="4:21" x14ac:dyDescent="0.3">
      <c r="D1877"/>
      <c r="E1877"/>
      <c r="F1877"/>
      <c r="T1877"/>
      <c r="U1877"/>
    </row>
    <row r="1878" spans="4:21" x14ac:dyDescent="0.3">
      <c r="D1878"/>
      <c r="E1878"/>
      <c r="F1878"/>
      <c r="T1878"/>
      <c r="U1878"/>
    </row>
    <row r="1879" spans="4:21" x14ac:dyDescent="0.3">
      <c r="D1879"/>
      <c r="E1879"/>
      <c r="F1879"/>
      <c r="T1879"/>
      <c r="U1879"/>
    </row>
    <row r="1880" spans="4:21" x14ac:dyDescent="0.3">
      <c r="D1880"/>
      <c r="E1880"/>
      <c r="F1880"/>
      <c r="T1880"/>
      <c r="U1880"/>
    </row>
    <row r="1881" spans="4:21" x14ac:dyDescent="0.3">
      <c r="D1881"/>
      <c r="E1881"/>
      <c r="F1881"/>
      <c r="T1881"/>
      <c r="U1881"/>
    </row>
    <row r="1882" spans="4:21" x14ac:dyDescent="0.3">
      <c r="D1882"/>
      <c r="E1882"/>
      <c r="F1882"/>
      <c r="T1882"/>
      <c r="U1882"/>
    </row>
    <row r="1883" spans="4:21" x14ac:dyDescent="0.3">
      <c r="D1883"/>
      <c r="E1883"/>
      <c r="F1883"/>
      <c r="T1883"/>
      <c r="U1883"/>
    </row>
    <row r="1884" spans="4:21" x14ac:dyDescent="0.3">
      <c r="D1884"/>
      <c r="E1884"/>
      <c r="F1884"/>
      <c r="T1884"/>
      <c r="U1884"/>
    </row>
    <row r="1885" spans="4:21" x14ac:dyDescent="0.3">
      <c r="D1885"/>
      <c r="E1885"/>
      <c r="F1885"/>
      <c r="T1885"/>
      <c r="U1885"/>
    </row>
    <row r="1886" spans="4:21" x14ac:dyDescent="0.3">
      <c r="D1886"/>
      <c r="E1886"/>
      <c r="F1886"/>
      <c r="T1886"/>
      <c r="U1886"/>
    </row>
    <row r="1887" spans="4:21" x14ac:dyDescent="0.3">
      <c r="D1887"/>
      <c r="E1887"/>
      <c r="F1887"/>
      <c r="T1887"/>
      <c r="U1887"/>
    </row>
    <row r="1888" spans="4:21" x14ac:dyDescent="0.3">
      <c r="D1888"/>
      <c r="E1888"/>
      <c r="F1888"/>
      <c r="T1888"/>
      <c r="U1888"/>
    </row>
    <row r="1889" spans="4:21" x14ac:dyDescent="0.3">
      <c r="D1889"/>
      <c r="E1889"/>
      <c r="F1889"/>
      <c r="T1889"/>
      <c r="U1889"/>
    </row>
    <row r="1890" spans="4:21" x14ac:dyDescent="0.3">
      <c r="D1890"/>
      <c r="E1890"/>
      <c r="F1890"/>
      <c r="T1890"/>
      <c r="U1890"/>
    </row>
    <row r="1891" spans="4:21" x14ac:dyDescent="0.3">
      <c r="D1891"/>
      <c r="E1891"/>
      <c r="F1891"/>
      <c r="T1891"/>
      <c r="U1891"/>
    </row>
    <row r="1892" spans="4:21" x14ac:dyDescent="0.3">
      <c r="D1892"/>
      <c r="E1892"/>
      <c r="F1892"/>
      <c r="T1892"/>
      <c r="U1892"/>
    </row>
    <row r="1893" spans="4:21" x14ac:dyDescent="0.3">
      <c r="D1893"/>
      <c r="E1893"/>
      <c r="F1893"/>
      <c r="T1893"/>
      <c r="U1893"/>
    </row>
    <row r="1894" spans="4:21" x14ac:dyDescent="0.3">
      <c r="D1894"/>
      <c r="E1894"/>
      <c r="F1894"/>
      <c r="T1894"/>
      <c r="U1894"/>
    </row>
    <row r="1895" spans="4:21" x14ac:dyDescent="0.3">
      <c r="D1895"/>
      <c r="E1895"/>
      <c r="F1895"/>
      <c r="T1895"/>
      <c r="U1895"/>
    </row>
    <row r="1896" spans="4:21" x14ac:dyDescent="0.3">
      <c r="D1896"/>
      <c r="E1896"/>
      <c r="F1896"/>
      <c r="T1896"/>
      <c r="U1896"/>
    </row>
    <row r="1897" spans="4:21" x14ac:dyDescent="0.3">
      <c r="D1897"/>
      <c r="E1897"/>
      <c r="F1897"/>
      <c r="T1897"/>
      <c r="U1897"/>
    </row>
    <row r="1898" spans="4:21" x14ac:dyDescent="0.3">
      <c r="D1898"/>
      <c r="E1898"/>
      <c r="F1898"/>
      <c r="T1898"/>
      <c r="U1898"/>
    </row>
    <row r="1899" spans="4:21" x14ac:dyDescent="0.3">
      <c r="D1899"/>
      <c r="E1899"/>
      <c r="F1899"/>
      <c r="T1899"/>
      <c r="U1899"/>
    </row>
    <row r="1900" spans="4:21" x14ac:dyDescent="0.3">
      <c r="D1900"/>
      <c r="E1900"/>
      <c r="F1900"/>
      <c r="T1900"/>
      <c r="U1900"/>
    </row>
    <row r="1901" spans="4:21" x14ac:dyDescent="0.3">
      <c r="D1901"/>
      <c r="E1901"/>
      <c r="F1901"/>
      <c r="T1901"/>
      <c r="U1901"/>
    </row>
    <row r="1902" spans="4:21" x14ac:dyDescent="0.3">
      <c r="D1902"/>
      <c r="E1902"/>
      <c r="F1902"/>
      <c r="T1902"/>
      <c r="U1902"/>
    </row>
    <row r="1903" spans="4:21" x14ac:dyDescent="0.3">
      <c r="D1903"/>
      <c r="E1903"/>
      <c r="F1903"/>
      <c r="T1903"/>
      <c r="U1903"/>
    </row>
    <row r="1904" spans="4:21" x14ac:dyDescent="0.3">
      <c r="D1904"/>
      <c r="E1904"/>
      <c r="F1904"/>
      <c r="T1904"/>
      <c r="U1904"/>
    </row>
    <row r="1905" spans="4:21" x14ac:dyDescent="0.3">
      <c r="D1905"/>
      <c r="E1905"/>
      <c r="F1905"/>
      <c r="T1905"/>
      <c r="U1905"/>
    </row>
    <row r="1906" spans="4:21" x14ac:dyDescent="0.3">
      <c r="D1906"/>
      <c r="E1906"/>
      <c r="F1906"/>
      <c r="T1906"/>
      <c r="U1906"/>
    </row>
    <row r="1907" spans="4:21" x14ac:dyDescent="0.3">
      <c r="D1907"/>
      <c r="E1907"/>
      <c r="F1907"/>
      <c r="T1907"/>
      <c r="U1907"/>
    </row>
    <row r="1908" spans="4:21" x14ac:dyDescent="0.3">
      <c r="D1908"/>
      <c r="E1908"/>
      <c r="F1908"/>
      <c r="T1908"/>
      <c r="U1908"/>
    </row>
    <row r="1909" spans="4:21" x14ac:dyDescent="0.3">
      <c r="D1909"/>
      <c r="E1909"/>
      <c r="F1909"/>
      <c r="T1909"/>
      <c r="U1909"/>
    </row>
    <row r="1910" spans="4:21" x14ac:dyDescent="0.3">
      <c r="D1910"/>
      <c r="E1910"/>
      <c r="F1910"/>
      <c r="T1910"/>
      <c r="U1910"/>
    </row>
    <row r="1911" spans="4:21" x14ac:dyDescent="0.3">
      <c r="D1911"/>
      <c r="E1911"/>
      <c r="F1911"/>
      <c r="T1911"/>
      <c r="U1911"/>
    </row>
    <row r="1912" spans="4:21" x14ac:dyDescent="0.3">
      <c r="D1912"/>
      <c r="E1912"/>
      <c r="F1912"/>
      <c r="T1912"/>
      <c r="U1912"/>
    </row>
    <row r="1913" spans="4:21" x14ac:dyDescent="0.3">
      <c r="D1913"/>
      <c r="E1913"/>
      <c r="F1913"/>
      <c r="T1913"/>
      <c r="U1913"/>
    </row>
    <row r="1914" spans="4:21" x14ac:dyDescent="0.3">
      <c r="D1914"/>
      <c r="E1914"/>
      <c r="F1914"/>
      <c r="T1914"/>
      <c r="U1914"/>
    </row>
    <row r="1915" spans="4:21" x14ac:dyDescent="0.3">
      <c r="D1915"/>
      <c r="E1915"/>
      <c r="F1915"/>
      <c r="T1915"/>
      <c r="U1915"/>
    </row>
    <row r="1916" spans="4:21" x14ac:dyDescent="0.3">
      <c r="D1916"/>
      <c r="E1916"/>
      <c r="F1916"/>
      <c r="T1916"/>
      <c r="U1916"/>
    </row>
    <row r="1917" spans="4:21" x14ac:dyDescent="0.3">
      <c r="D1917"/>
      <c r="E1917"/>
      <c r="F1917"/>
      <c r="T1917"/>
      <c r="U1917"/>
    </row>
    <row r="1918" spans="4:21" x14ac:dyDescent="0.3">
      <c r="D1918"/>
      <c r="E1918"/>
      <c r="F1918"/>
      <c r="T1918"/>
      <c r="U1918"/>
    </row>
    <row r="1919" spans="4:21" x14ac:dyDescent="0.3">
      <c r="D1919"/>
      <c r="E1919"/>
      <c r="F1919"/>
      <c r="T1919"/>
      <c r="U1919"/>
    </row>
    <row r="1920" spans="4:21" x14ac:dyDescent="0.3">
      <c r="D1920"/>
      <c r="E1920"/>
      <c r="F1920"/>
      <c r="T1920"/>
      <c r="U1920"/>
    </row>
    <row r="1921" spans="4:21" x14ac:dyDescent="0.3">
      <c r="D1921"/>
      <c r="E1921"/>
      <c r="F1921"/>
      <c r="T1921"/>
      <c r="U1921"/>
    </row>
    <row r="1922" spans="4:21" x14ac:dyDescent="0.3">
      <c r="D1922"/>
      <c r="E1922"/>
      <c r="F1922"/>
      <c r="T1922"/>
      <c r="U1922"/>
    </row>
    <row r="1923" spans="4:21" x14ac:dyDescent="0.3">
      <c r="D1923"/>
      <c r="E1923"/>
      <c r="F1923"/>
      <c r="T1923"/>
      <c r="U1923"/>
    </row>
    <row r="1924" spans="4:21" x14ac:dyDescent="0.3">
      <c r="D1924"/>
      <c r="E1924"/>
      <c r="F1924"/>
      <c r="T1924"/>
      <c r="U1924"/>
    </row>
    <row r="1925" spans="4:21" x14ac:dyDescent="0.3">
      <c r="D1925"/>
      <c r="E1925"/>
      <c r="F1925"/>
      <c r="T1925"/>
      <c r="U1925"/>
    </row>
    <row r="1926" spans="4:21" x14ac:dyDescent="0.3">
      <c r="D1926"/>
      <c r="E1926"/>
      <c r="F1926"/>
      <c r="T1926"/>
      <c r="U1926"/>
    </row>
    <row r="1927" spans="4:21" x14ac:dyDescent="0.3">
      <c r="D1927"/>
      <c r="E1927"/>
      <c r="F1927"/>
      <c r="T1927"/>
      <c r="U1927"/>
    </row>
    <row r="1928" spans="4:21" x14ac:dyDescent="0.3">
      <c r="D1928"/>
      <c r="E1928"/>
      <c r="F1928"/>
      <c r="T1928"/>
      <c r="U1928"/>
    </row>
    <row r="1929" spans="4:21" x14ac:dyDescent="0.3">
      <c r="D1929"/>
      <c r="E1929"/>
      <c r="F1929"/>
      <c r="T1929"/>
      <c r="U1929"/>
    </row>
    <row r="1930" spans="4:21" x14ac:dyDescent="0.3">
      <c r="D1930"/>
      <c r="E1930"/>
      <c r="F1930"/>
      <c r="T1930"/>
      <c r="U1930"/>
    </row>
    <row r="1931" spans="4:21" x14ac:dyDescent="0.3">
      <c r="D1931"/>
      <c r="E1931"/>
      <c r="F1931"/>
      <c r="T1931"/>
      <c r="U1931"/>
    </row>
    <row r="1932" spans="4:21" x14ac:dyDescent="0.3">
      <c r="D1932"/>
      <c r="E1932"/>
      <c r="F1932"/>
      <c r="T1932"/>
      <c r="U1932"/>
    </row>
    <row r="1933" spans="4:21" x14ac:dyDescent="0.3">
      <c r="D1933"/>
      <c r="E1933"/>
      <c r="F1933"/>
      <c r="T1933"/>
      <c r="U1933"/>
    </row>
    <row r="1934" spans="4:21" x14ac:dyDescent="0.3">
      <c r="D1934"/>
      <c r="E1934"/>
      <c r="F1934"/>
      <c r="T1934"/>
      <c r="U1934"/>
    </row>
    <row r="1935" spans="4:21" x14ac:dyDescent="0.3">
      <c r="D1935"/>
      <c r="E1935"/>
      <c r="F1935"/>
      <c r="T1935"/>
      <c r="U1935"/>
    </row>
    <row r="1936" spans="4:21" x14ac:dyDescent="0.3">
      <c r="D1936"/>
      <c r="E1936"/>
      <c r="F1936"/>
      <c r="T1936"/>
      <c r="U1936"/>
    </row>
    <row r="1937" spans="4:21" x14ac:dyDescent="0.3">
      <c r="D1937"/>
      <c r="E1937"/>
      <c r="F1937"/>
      <c r="T1937"/>
      <c r="U1937"/>
    </row>
    <row r="1938" spans="4:21" x14ac:dyDescent="0.3">
      <c r="D1938"/>
      <c r="E1938"/>
      <c r="F1938"/>
      <c r="T1938"/>
      <c r="U1938"/>
    </row>
    <row r="1939" spans="4:21" x14ac:dyDescent="0.3">
      <c r="D1939"/>
      <c r="E1939"/>
      <c r="F1939"/>
      <c r="T1939"/>
      <c r="U1939"/>
    </row>
    <row r="1940" spans="4:21" x14ac:dyDescent="0.3">
      <c r="D1940"/>
      <c r="E1940"/>
      <c r="F1940"/>
      <c r="T1940"/>
      <c r="U1940"/>
    </row>
    <row r="1941" spans="4:21" x14ac:dyDescent="0.3">
      <c r="D1941"/>
      <c r="E1941"/>
      <c r="F1941"/>
      <c r="T1941"/>
      <c r="U1941"/>
    </row>
    <row r="1942" spans="4:21" x14ac:dyDescent="0.3">
      <c r="D1942"/>
      <c r="E1942"/>
      <c r="F1942"/>
      <c r="T1942"/>
      <c r="U1942"/>
    </row>
    <row r="1943" spans="4:21" x14ac:dyDescent="0.3">
      <c r="D1943"/>
      <c r="E1943"/>
      <c r="F1943"/>
      <c r="T1943"/>
      <c r="U1943"/>
    </row>
    <row r="1944" spans="4:21" x14ac:dyDescent="0.3">
      <c r="D1944"/>
      <c r="E1944"/>
      <c r="F1944"/>
      <c r="T1944"/>
      <c r="U1944"/>
    </row>
    <row r="1945" spans="4:21" x14ac:dyDescent="0.3">
      <c r="D1945"/>
      <c r="E1945"/>
      <c r="F1945"/>
      <c r="T1945"/>
      <c r="U1945"/>
    </row>
    <row r="1946" spans="4:21" x14ac:dyDescent="0.3">
      <c r="D1946"/>
      <c r="E1946"/>
      <c r="F1946"/>
      <c r="T1946"/>
      <c r="U1946"/>
    </row>
    <row r="1947" spans="4:21" x14ac:dyDescent="0.3">
      <c r="D1947"/>
      <c r="E1947"/>
      <c r="F1947"/>
      <c r="T1947"/>
      <c r="U1947"/>
    </row>
    <row r="1948" spans="4:21" x14ac:dyDescent="0.3">
      <c r="D1948"/>
      <c r="E1948"/>
      <c r="F1948"/>
      <c r="T1948"/>
      <c r="U1948"/>
    </row>
    <row r="1949" spans="4:21" x14ac:dyDescent="0.3">
      <c r="D1949"/>
      <c r="E1949"/>
      <c r="F1949"/>
      <c r="T1949"/>
      <c r="U1949"/>
    </row>
    <row r="1950" spans="4:21" x14ac:dyDescent="0.3">
      <c r="D1950"/>
      <c r="E1950"/>
      <c r="F1950"/>
      <c r="T1950"/>
      <c r="U1950"/>
    </row>
    <row r="1951" spans="4:21" x14ac:dyDescent="0.3">
      <c r="D1951"/>
      <c r="E1951"/>
      <c r="F1951"/>
      <c r="T1951"/>
      <c r="U1951"/>
    </row>
    <row r="1952" spans="4:21" x14ac:dyDescent="0.3">
      <c r="D1952"/>
      <c r="E1952"/>
      <c r="F1952"/>
      <c r="T1952"/>
      <c r="U1952"/>
    </row>
    <row r="1953" spans="4:21" x14ac:dyDescent="0.3">
      <c r="D1953"/>
      <c r="E1953"/>
      <c r="F1953"/>
      <c r="T1953"/>
      <c r="U1953"/>
    </row>
    <row r="1954" spans="4:21" x14ac:dyDescent="0.3">
      <c r="D1954"/>
      <c r="E1954"/>
      <c r="F1954"/>
      <c r="T1954"/>
      <c r="U1954"/>
    </row>
    <row r="1955" spans="4:21" x14ac:dyDescent="0.3">
      <c r="D1955"/>
      <c r="E1955"/>
      <c r="F1955"/>
      <c r="T1955"/>
      <c r="U1955"/>
    </row>
    <row r="1956" spans="4:21" x14ac:dyDescent="0.3">
      <c r="D1956"/>
      <c r="E1956"/>
      <c r="F1956"/>
      <c r="T1956"/>
      <c r="U1956"/>
    </row>
    <row r="1957" spans="4:21" x14ac:dyDescent="0.3">
      <c r="D1957"/>
      <c r="E1957"/>
      <c r="F1957"/>
      <c r="T1957"/>
      <c r="U1957"/>
    </row>
    <row r="1958" spans="4:21" x14ac:dyDescent="0.3">
      <c r="D1958"/>
      <c r="E1958"/>
      <c r="F1958"/>
      <c r="T1958"/>
      <c r="U1958"/>
    </row>
    <row r="1959" spans="4:21" x14ac:dyDescent="0.3">
      <c r="D1959"/>
      <c r="E1959"/>
      <c r="F1959"/>
      <c r="T1959"/>
      <c r="U1959"/>
    </row>
    <row r="1960" spans="4:21" x14ac:dyDescent="0.3">
      <c r="D1960"/>
      <c r="E1960"/>
      <c r="F1960"/>
      <c r="T1960"/>
      <c r="U1960"/>
    </row>
    <row r="1961" spans="4:21" x14ac:dyDescent="0.3">
      <c r="D1961"/>
      <c r="E1961"/>
      <c r="F1961"/>
      <c r="T1961"/>
      <c r="U1961"/>
    </row>
    <row r="1962" spans="4:21" x14ac:dyDescent="0.3">
      <c r="D1962"/>
      <c r="E1962"/>
      <c r="F1962"/>
      <c r="T1962"/>
      <c r="U1962"/>
    </row>
    <row r="1963" spans="4:21" x14ac:dyDescent="0.3">
      <c r="D1963"/>
      <c r="E1963"/>
      <c r="F1963"/>
      <c r="T1963"/>
      <c r="U1963"/>
    </row>
    <row r="1964" spans="4:21" x14ac:dyDescent="0.3">
      <c r="D1964"/>
      <c r="E1964"/>
      <c r="F1964"/>
      <c r="T1964"/>
      <c r="U1964"/>
    </row>
    <row r="1965" spans="4:21" x14ac:dyDescent="0.3">
      <c r="D1965"/>
      <c r="E1965"/>
      <c r="F1965"/>
      <c r="T1965"/>
      <c r="U1965"/>
    </row>
    <row r="1966" spans="4:21" x14ac:dyDescent="0.3">
      <c r="D1966"/>
      <c r="E1966"/>
      <c r="F1966"/>
      <c r="T1966"/>
      <c r="U1966"/>
    </row>
    <row r="1967" spans="4:21" x14ac:dyDescent="0.3">
      <c r="D1967"/>
      <c r="E1967"/>
      <c r="F1967"/>
      <c r="T1967"/>
      <c r="U1967"/>
    </row>
    <row r="1968" spans="4:21" x14ac:dyDescent="0.3">
      <c r="D1968"/>
      <c r="E1968"/>
      <c r="F1968"/>
      <c r="T1968"/>
      <c r="U1968"/>
    </row>
    <row r="1969" spans="4:21" x14ac:dyDescent="0.3">
      <c r="D1969"/>
      <c r="E1969"/>
      <c r="F1969"/>
      <c r="T1969"/>
      <c r="U1969"/>
    </row>
    <row r="1970" spans="4:21" x14ac:dyDescent="0.3">
      <c r="D1970"/>
      <c r="E1970"/>
      <c r="F1970"/>
      <c r="T1970"/>
      <c r="U1970"/>
    </row>
    <row r="1971" spans="4:21" x14ac:dyDescent="0.3">
      <c r="D1971"/>
      <c r="E1971"/>
      <c r="F1971"/>
      <c r="T1971"/>
      <c r="U1971"/>
    </row>
    <row r="1972" spans="4:21" x14ac:dyDescent="0.3">
      <c r="D1972"/>
      <c r="E1972"/>
      <c r="F1972"/>
      <c r="T1972"/>
      <c r="U1972"/>
    </row>
    <row r="1973" spans="4:21" x14ac:dyDescent="0.3">
      <c r="D1973"/>
      <c r="E1973"/>
      <c r="F1973"/>
      <c r="T1973"/>
      <c r="U1973"/>
    </row>
    <row r="1974" spans="4:21" x14ac:dyDescent="0.3">
      <c r="D1974"/>
      <c r="E1974"/>
      <c r="F1974"/>
      <c r="T1974"/>
      <c r="U1974"/>
    </row>
    <row r="1975" spans="4:21" x14ac:dyDescent="0.3">
      <c r="D1975"/>
      <c r="E1975"/>
      <c r="F1975"/>
      <c r="T1975"/>
      <c r="U1975"/>
    </row>
    <row r="1976" spans="4:21" x14ac:dyDescent="0.3">
      <c r="D1976"/>
      <c r="E1976"/>
      <c r="F1976"/>
      <c r="T1976"/>
      <c r="U1976"/>
    </row>
    <row r="1977" spans="4:21" x14ac:dyDescent="0.3">
      <c r="D1977"/>
      <c r="E1977"/>
      <c r="F1977"/>
      <c r="T1977"/>
      <c r="U1977"/>
    </row>
    <row r="1978" spans="4:21" x14ac:dyDescent="0.3">
      <c r="D1978"/>
      <c r="E1978"/>
      <c r="F1978"/>
      <c r="T1978"/>
      <c r="U1978"/>
    </row>
    <row r="1979" spans="4:21" x14ac:dyDescent="0.3">
      <c r="D1979"/>
      <c r="E1979"/>
      <c r="F1979"/>
      <c r="T1979"/>
      <c r="U1979"/>
    </row>
    <row r="1980" spans="4:21" x14ac:dyDescent="0.3">
      <c r="D1980"/>
      <c r="E1980"/>
      <c r="F1980"/>
      <c r="T1980"/>
      <c r="U1980"/>
    </row>
    <row r="1981" spans="4:21" x14ac:dyDescent="0.3">
      <c r="D1981"/>
      <c r="E1981"/>
      <c r="F1981"/>
      <c r="T1981"/>
      <c r="U1981"/>
    </row>
    <row r="1982" spans="4:21" x14ac:dyDescent="0.3">
      <c r="D1982"/>
      <c r="E1982"/>
      <c r="F1982"/>
      <c r="T1982"/>
      <c r="U1982"/>
    </row>
    <row r="1983" spans="4:21" x14ac:dyDescent="0.3">
      <c r="D1983"/>
      <c r="E1983"/>
      <c r="F1983"/>
      <c r="T1983"/>
      <c r="U1983"/>
    </row>
    <row r="1984" spans="4:21" x14ac:dyDescent="0.3">
      <c r="D1984"/>
      <c r="E1984"/>
      <c r="F1984"/>
      <c r="T1984"/>
      <c r="U1984"/>
    </row>
    <row r="1985" spans="4:21" x14ac:dyDescent="0.3">
      <c r="D1985"/>
      <c r="E1985"/>
      <c r="F1985"/>
      <c r="T1985"/>
      <c r="U1985"/>
    </row>
    <row r="1986" spans="4:21" x14ac:dyDescent="0.3">
      <c r="D1986"/>
      <c r="E1986"/>
      <c r="F1986"/>
      <c r="T1986"/>
      <c r="U1986"/>
    </row>
    <row r="1987" spans="4:21" x14ac:dyDescent="0.3">
      <c r="D1987"/>
      <c r="E1987"/>
      <c r="F1987"/>
      <c r="T1987"/>
      <c r="U1987"/>
    </row>
    <row r="1988" spans="4:21" x14ac:dyDescent="0.3">
      <c r="D1988"/>
      <c r="E1988"/>
      <c r="F1988"/>
      <c r="T1988"/>
      <c r="U1988"/>
    </row>
    <row r="1989" spans="4:21" x14ac:dyDescent="0.3">
      <c r="D1989"/>
      <c r="E1989"/>
      <c r="F1989"/>
      <c r="T1989"/>
      <c r="U1989"/>
    </row>
    <row r="1990" spans="4:21" x14ac:dyDescent="0.3">
      <c r="D1990"/>
      <c r="E1990"/>
      <c r="F1990"/>
      <c r="T1990"/>
      <c r="U1990"/>
    </row>
    <row r="1991" spans="4:21" x14ac:dyDescent="0.3">
      <c r="D1991"/>
      <c r="E1991"/>
      <c r="F1991"/>
      <c r="T1991"/>
      <c r="U1991"/>
    </row>
    <row r="1992" spans="4:21" x14ac:dyDescent="0.3">
      <c r="D1992"/>
      <c r="E1992"/>
      <c r="F1992"/>
      <c r="T1992"/>
      <c r="U1992"/>
    </row>
    <row r="1993" spans="4:21" x14ac:dyDescent="0.3">
      <c r="D1993"/>
      <c r="E1993"/>
      <c r="F1993"/>
      <c r="T1993"/>
      <c r="U1993"/>
    </row>
    <row r="1994" spans="4:21" x14ac:dyDescent="0.3">
      <c r="D1994"/>
      <c r="E1994"/>
      <c r="F1994"/>
      <c r="T1994"/>
      <c r="U1994"/>
    </row>
    <row r="1995" spans="4:21" x14ac:dyDescent="0.3">
      <c r="D1995"/>
      <c r="E1995"/>
      <c r="F1995"/>
      <c r="T1995"/>
      <c r="U1995"/>
    </row>
    <row r="1996" spans="4:21" x14ac:dyDescent="0.3">
      <c r="D1996"/>
      <c r="E1996"/>
      <c r="F1996"/>
      <c r="T1996"/>
      <c r="U1996"/>
    </row>
    <row r="1997" spans="4:21" x14ac:dyDescent="0.3">
      <c r="D1997"/>
      <c r="E1997"/>
      <c r="F1997"/>
      <c r="T1997"/>
      <c r="U1997"/>
    </row>
    <row r="1998" spans="4:21" x14ac:dyDescent="0.3">
      <c r="D1998"/>
      <c r="E1998"/>
      <c r="F1998"/>
      <c r="T1998"/>
      <c r="U1998"/>
    </row>
    <row r="1999" spans="4:21" x14ac:dyDescent="0.3">
      <c r="D1999"/>
      <c r="E1999"/>
      <c r="F1999"/>
      <c r="T1999"/>
      <c r="U1999"/>
    </row>
    <row r="2000" spans="4:21" x14ac:dyDescent="0.3">
      <c r="D2000"/>
      <c r="E2000"/>
      <c r="F2000"/>
      <c r="T2000"/>
      <c r="U2000"/>
    </row>
    <row r="2001" spans="4:21" x14ac:dyDescent="0.3">
      <c r="D2001"/>
      <c r="E2001"/>
      <c r="F2001"/>
      <c r="T2001"/>
      <c r="U2001"/>
    </row>
    <row r="2002" spans="4:21" x14ac:dyDescent="0.3">
      <c r="D2002"/>
      <c r="E2002"/>
      <c r="F2002"/>
      <c r="T2002"/>
      <c r="U2002"/>
    </row>
    <row r="2003" spans="4:21" x14ac:dyDescent="0.3">
      <c r="D2003"/>
      <c r="E2003"/>
      <c r="F2003"/>
      <c r="T2003"/>
      <c r="U2003"/>
    </row>
    <row r="2004" spans="4:21" x14ac:dyDescent="0.3">
      <c r="D2004"/>
      <c r="E2004"/>
      <c r="F2004"/>
      <c r="T2004"/>
      <c r="U2004"/>
    </row>
    <row r="2005" spans="4:21" x14ac:dyDescent="0.3">
      <c r="D2005"/>
      <c r="E2005"/>
      <c r="F2005"/>
      <c r="T2005"/>
      <c r="U2005"/>
    </row>
    <row r="2006" spans="4:21" x14ac:dyDescent="0.3">
      <c r="D2006"/>
      <c r="E2006"/>
      <c r="F2006"/>
      <c r="T2006"/>
      <c r="U2006"/>
    </row>
    <row r="2007" spans="4:21" x14ac:dyDescent="0.3">
      <c r="D2007"/>
      <c r="E2007"/>
      <c r="F2007"/>
      <c r="T2007"/>
      <c r="U2007"/>
    </row>
    <row r="2008" spans="4:21" x14ac:dyDescent="0.3">
      <c r="D2008"/>
      <c r="E2008"/>
      <c r="F2008"/>
      <c r="T2008"/>
      <c r="U2008"/>
    </row>
    <row r="2009" spans="4:21" x14ac:dyDescent="0.3">
      <c r="D2009"/>
      <c r="E2009"/>
      <c r="F2009"/>
      <c r="T2009"/>
      <c r="U2009"/>
    </row>
    <row r="2010" spans="4:21" x14ac:dyDescent="0.3">
      <c r="D2010"/>
      <c r="E2010"/>
      <c r="F2010"/>
      <c r="T2010"/>
      <c r="U2010"/>
    </row>
    <row r="2011" spans="4:21" x14ac:dyDescent="0.3">
      <c r="D2011"/>
      <c r="E2011"/>
      <c r="F2011"/>
      <c r="T2011"/>
      <c r="U2011"/>
    </row>
    <row r="2012" spans="4:21" x14ac:dyDescent="0.3">
      <c r="D2012"/>
      <c r="E2012"/>
      <c r="F2012"/>
      <c r="T2012"/>
      <c r="U2012"/>
    </row>
    <row r="2013" spans="4:21" x14ac:dyDescent="0.3">
      <c r="D2013"/>
      <c r="E2013"/>
      <c r="F2013"/>
      <c r="T2013"/>
      <c r="U2013"/>
    </row>
    <row r="2014" spans="4:21" x14ac:dyDescent="0.3">
      <c r="D2014"/>
      <c r="E2014"/>
      <c r="F2014"/>
      <c r="T2014"/>
      <c r="U2014"/>
    </row>
    <row r="2015" spans="4:21" x14ac:dyDescent="0.3">
      <c r="D2015"/>
      <c r="E2015"/>
      <c r="F2015"/>
      <c r="T2015"/>
      <c r="U2015"/>
    </row>
    <row r="2016" spans="4:21" x14ac:dyDescent="0.3">
      <c r="D2016"/>
      <c r="E2016"/>
      <c r="F2016"/>
      <c r="T2016"/>
      <c r="U2016"/>
    </row>
    <row r="2017" spans="4:21" x14ac:dyDescent="0.3">
      <c r="D2017"/>
      <c r="E2017"/>
      <c r="F2017"/>
      <c r="T2017"/>
      <c r="U2017"/>
    </row>
    <row r="2018" spans="4:21" x14ac:dyDescent="0.3">
      <c r="D2018"/>
      <c r="E2018"/>
      <c r="F2018"/>
      <c r="T2018"/>
      <c r="U2018"/>
    </row>
    <row r="2019" spans="4:21" x14ac:dyDescent="0.3">
      <c r="D2019"/>
      <c r="E2019"/>
      <c r="F2019"/>
      <c r="T2019"/>
      <c r="U2019"/>
    </row>
    <row r="2020" spans="4:21" x14ac:dyDescent="0.3">
      <c r="D2020"/>
      <c r="E2020"/>
      <c r="F2020"/>
      <c r="T2020"/>
      <c r="U2020"/>
    </row>
    <row r="2021" spans="4:21" x14ac:dyDescent="0.3">
      <c r="D2021"/>
      <c r="E2021"/>
      <c r="F2021"/>
      <c r="T2021"/>
      <c r="U2021"/>
    </row>
    <row r="2022" spans="4:21" x14ac:dyDescent="0.3">
      <c r="D2022"/>
      <c r="E2022"/>
      <c r="F2022"/>
      <c r="T2022"/>
      <c r="U2022"/>
    </row>
    <row r="2023" spans="4:21" x14ac:dyDescent="0.3">
      <c r="D2023"/>
      <c r="E2023"/>
      <c r="F2023"/>
      <c r="T2023"/>
      <c r="U2023"/>
    </row>
    <row r="2024" spans="4:21" x14ac:dyDescent="0.3">
      <c r="D2024"/>
      <c r="E2024"/>
      <c r="F2024"/>
      <c r="T2024"/>
      <c r="U2024"/>
    </row>
    <row r="2025" spans="4:21" x14ac:dyDescent="0.3">
      <c r="D2025"/>
      <c r="E2025"/>
      <c r="F2025"/>
      <c r="T2025"/>
      <c r="U2025"/>
    </row>
    <row r="2026" spans="4:21" x14ac:dyDescent="0.3">
      <c r="D2026"/>
      <c r="E2026"/>
      <c r="F2026"/>
      <c r="T2026"/>
      <c r="U2026"/>
    </row>
    <row r="2027" spans="4:21" x14ac:dyDescent="0.3">
      <c r="D2027"/>
      <c r="E2027"/>
      <c r="F2027"/>
      <c r="T2027"/>
      <c r="U2027"/>
    </row>
    <row r="2028" spans="4:21" x14ac:dyDescent="0.3">
      <c r="D2028"/>
      <c r="E2028"/>
      <c r="F2028"/>
      <c r="T2028"/>
      <c r="U2028"/>
    </row>
    <row r="2029" spans="4:21" x14ac:dyDescent="0.3">
      <c r="D2029"/>
      <c r="E2029"/>
      <c r="F2029"/>
      <c r="T2029"/>
      <c r="U2029"/>
    </row>
    <row r="2030" spans="4:21" x14ac:dyDescent="0.3">
      <c r="D2030"/>
      <c r="E2030"/>
      <c r="F2030"/>
      <c r="T2030"/>
      <c r="U2030"/>
    </row>
    <row r="2031" spans="4:21" x14ac:dyDescent="0.3">
      <c r="D2031"/>
      <c r="E2031"/>
      <c r="F2031"/>
      <c r="T2031"/>
      <c r="U2031"/>
    </row>
    <row r="2032" spans="4:21" x14ac:dyDescent="0.3">
      <c r="D2032"/>
      <c r="E2032"/>
      <c r="F2032"/>
      <c r="T2032"/>
      <c r="U2032"/>
    </row>
    <row r="2033" spans="4:21" x14ac:dyDescent="0.3">
      <c r="D2033"/>
      <c r="E2033"/>
      <c r="F2033"/>
      <c r="T2033"/>
      <c r="U2033"/>
    </row>
    <row r="2034" spans="4:21" x14ac:dyDescent="0.3">
      <c r="D2034"/>
      <c r="E2034"/>
      <c r="F2034"/>
      <c r="T2034"/>
      <c r="U2034"/>
    </row>
    <row r="2035" spans="4:21" x14ac:dyDescent="0.3">
      <c r="D2035"/>
      <c r="E2035"/>
      <c r="F2035"/>
      <c r="T2035"/>
      <c r="U2035"/>
    </row>
    <row r="2036" spans="4:21" x14ac:dyDescent="0.3">
      <c r="D2036"/>
      <c r="E2036"/>
      <c r="F2036"/>
      <c r="T2036"/>
      <c r="U2036"/>
    </row>
    <row r="2037" spans="4:21" x14ac:dyDescent="0.3">
      <c r="D2037"/>
      <c r="E2037"/>
      <c r="F2037"/>
      <c r="T2037"/>
      <c r="U2037"/>
    </row>
    <row r="2038" spans="4:21" x14ac:dyDescent="0.3">
      <c r="D2038"/>
      <c r="E2038"/>
      <c r="F2038"/>
      <c r="T2038"/>
      <c r="U2038"/>
    </row>
    <row r="2039" spans="4:21" x14ac:dyDescent="0.3">
      <c r="D2039"/>
      <c r="E2039"/>
      <c r="F2039"/>
      <c r="T2039"/>
      <c r="U2039"/>
    </row>
    <row r="2040" spans="4:21" x14ac:dyDescent="0.3">
      <c r="D2040"/>
      <c r="E2040"/>
      <c r="F2040"/>
      <c r="T2040"/>
      <c r="U2040"/>
    </row>
    <row r="2041" spans="4:21" x14ac:dyDescent="0.3">
      <c r="D2041"/>
      <c r="E2041"/>
      <c r="F2041"/>
      <c r="T2041"/>
      <c r="U2041"/>
    </row>
    <row r="2042" spans="4:21" x14ac:dyDescent="0.3">
      <c r="D2042"/>
      <c r="E2042"/>
      <c r="F2042"/>
      <c r="T2042"/>
      <c r="U2042"/>
    </row>
    <row r="2043" spans="4:21" x14ac:dyDescent="0.3">
      <c r="D2043"/>
      <c r="E2043"/>
      <c r="F2043"/>
      <c r="T2043"/>
      <c r="U2043"/>
    </row>
    <row r="2044" spans="4:21" x14ac:dyDescent="0.3">
      <c r="D2044"/>
      <c r="E2044"/>
      <c r="F2044"/>
      <c r="T2044"/>
      <c r="U2044"/>
    </row>
    <row r="2045" spans="4:21" x14ac:dyDescent="0.3">
      <c r="D2045"/>
      <c r="E2045"/>
      <c r="F2045"/>
      <c r="T2045"/>
      <c r="U2045"/>
    </row>
    <row r="2046" spans="4:21" x14ac:dyDescent="0.3">
      <c r="D2046"/>
      <c r="E2046"/>
      <c r="F2046"/>
      <c r="T2046"/>
      <c r="U2046"/>
    </row>
    <row r="2047" spans="4:21" x14ac:dyDescent="0.3">
      <c r="D2047"/>
      <c r="E2047"/>
      <c r="F2047"/>
      <c r="T2047"/>
      <c r="U2047"/>
    </row>
    <row r="2048" spans="4:21" x14ac:dyDescent="0.3">
      <c r="D2048"/>
      <c r="E2048"/>
      <c r="F2048"/>
      <c r="T2048"/>
      <c r="U2048"/>
    </row>
    <row r="2049" spans="4:21" x14ac:dyDescent="0.3">
      <c r="D2049"/>
      <c r="E2049"/>
      <c r="F2049"/>
      <c r="T2049"/>
      <c r="U2049"/>
    </row>
    <row r="2050" spans="4:21" x14ac:dyDescent="0.3">
      <c r="D2050"/>
      <c r="E2050"/>
      <c r="F2050"/>
      <c r="T2050"/>
      <c r="U2050"/>
    </row>
    <row r="2051" spans="4:21" x14ac:dyDescent="0.3">
      <c r="D2051"/>
      <c r="E2051"/>
      <c r="F2051"/>
      <c r="T2051"/>
      <c r="U2051"/>
    </row>
    <row r="2052" spans="4:21" x14ac:dyDescent="0.3">
      <c r="D2052"/>
      <c r="E2052"/>
      <c r="F2052"/>
      <c r="T2052"/>
      <c r="U2052"/>
    </row>
    <row r="2053" spans="4:21" x14ac:dyDescent="0.3">
      <c r="D2053"/>
      <c r="E2053"/>
      <c r="F2053"/>
      <c r="T2053"/>
      <c r="U2053"/>
    </row>
    <row r="2054" spans="4:21" x14ac:dyDescent="0.3">
      <c r="D2054"/>
      <c r="E2054"/>
      <c r="F2054"/>
      <c r="T2054"/>
      <c r="U2054"/>
    </row>
    <row r="2055" spans="4:21" x14ac:dyDescent="0.3">
      <c r="D2055"/>
      <c r="E2055"/>
      <c r="F2055"/>
      <c r="T2055"/>
      <c r="U2055"/>
    </row>
    <row r="2056" spans="4:21" x14ac:dyDescent="0.3">
      <c r="D2056"/>
      <c r="E2056"/>
      <c r="F2056"/>
      <c r="T2056"/>
      <c r="U2056"/>
    </row>
    <row r="2057" spans="4:21" x14ac:dyDescent="0.3">
      <c r="D2057"/>
      <c r="E2057"/>
      <c r="F2057"/>
      <c r="T2057"/>
      <c r="U2057"/>
    </row>
    <row r="2058" spans="4:21" x14ac:dyDescent="0.3">
      <c r="D2058"/>
      <c r="E2058"/>
      <c r="F2058"/>
      <c r="T2058"/>
      <c r="U2058"/>
    </row>
    <row r="2059" spans="4:21" x14ac:dyDescent="0.3">
      <c r="D2059"/>
      <c r="E2059"/>
      <c r="F2059"/>
      <c r="T2059"/>
      <c r="U2059"/>
    </row>
    <row r="2060" spans="4:21" x14ac:dyDescent="0.3">
      <c r="D2060"/>
      <c r="E2060"/>
      <c r="F2060"/>
      <c r="T2060"/>
      <c r="U2060"/>
    </row>
    <row r="2061" spans="4:21" x14ac:dyDescent="0.3">
      <c r="D2061"/>
      <c r="E2061"/>
      <c r="F2061"/>
      <c r="T2061"/>
      <c r="U2061"/>
    </row>
    <row r="2062" spans="4:21" x14ac:dyDescent="0.3">
      <c r="D2062"/>
      <c r="E2062"/>
      <c r="F2062"/>
      <c r="T2062"/>
      <c r="U2062"/>
    </row>
    <row r="2063" spans="4:21" x14ac:dyDescent="0.3">
      <c r="D2063"/>
      <c r="E2063"/>
      <c r="F2063"/>
      <c r="T2063"/>
      <c r="U2063"/>
    </row>
    <row r="2064" spans="4:21" x14ac:dyDescent="0.3">
      <c r="D2064"/>
      <c r="E2064"/>
      <c r="F2064"/>
      <c r="T2064"/>
      <c r="U2064"/>
    </row>
    <row r="2065" spans="4:21" x14ac:dyDescent="0.3">
      <c r="D2065"/>
      <c r="E2065"/>
      <c r="F2065"/>
      <c r="T2065"/>
      <c r="U2065"/>
    </row>
    <row r="2066" spans="4:21" x14ac:dyDescent="0.3">
      <c r="D2066"/>
      <c r="E2066"/>
      <c r="F2066"/>
      <c r="T2066"/>
      <c r="U2066"/>
    </row>
    <row r="2067" spans="4:21" x14ac:dyDescent="0.3">
      <c r="D2067"/>
      <c r="E2067"/>
      <c r="F2067"/>
      <c r="T2067"/>
      <c r="U2067"/>
    </row>
    <row r="2068" spans="4:21" x14ac:dyDescent="0.3">
      <c r="D2068"/>
      <c r="E2068"/>
      <c r="F2068"/>
      <c r="T2068"/>
      <c r="U2068"/>
    </row>
    <row r="2069" spans="4:21" x14ac:dyDescent="0.3">
      <c r="D2069"/>
      <c r="E2069"/>
      <c r="F2069"/>
      <c r="T2069"/>
      <c r="U2069"/>
    </row>
    <row r="2070" spans="4:21" x14ac:dyDescent="0.3">
      <c r="D2070"/>
      <c r="E2070"/>
      <c r="F2070"/>
      <c r="T2070"/>
      <c r="U2070"/>
    </row>
    <row r="2071" spans="4:21" x14ac:dyDescent="0.3">
      <c r="D2071"/>
      <c r="E2071"/>
      <c r="F2071"/>
      <c r="T2071"/>
      <c r="U2071"/>
    </row>
    <row r="2072" spans="4:21" x14ac:dyDescent="0.3">
      <c r="D2072"/>
      <c r="E2072"/>
      <c r="F2072"/>
      <c r="T2072"/>
      <c r="U2072"/>
    </row>
    <row r="2073" spans="4:21" x14ac:dyDescent="0.3">
      <c r="D2073"/>
      <c r="E2073"/>
      <c r="F2073"/>
      <c r="T2073"/>
      <c r="U2073"/>
    </row>
    <row r="2074" spans="4:21" x14ac:dyDescent="0.3">
      <c r="D2074"/>
      <c r="E2074"/>
      <c r="F2074"/>
      <c r="T2074"/>
      <c r="U2074"/>
    </row>
    <row r="2075" spans="4:21" x14ac:dyDescent="0.3">
      <c r="D2075"/>
      <c r="E2075"/>
      <c r="F2075"/>
      <c r="T2075"/>
      <c r="U2075"/>
    </row>
    <row r="2076" spans="4:21" x14ac:dyDescent="0.3">
      <c r="D2076"/>
      <c r="E2076"/>
      <c r="F2076"/>
      <c r="T2076"/>
      <c r="U2076"/>
    </row>
    <row r="2077" spans="4:21" x14ac:dyDescent="0.3">
      <c r="D2077"/>
      <c r="E2077"/>
      <c r="F2077"/>
      <c r="T2077"/>
      <c r="U2077"/>
    </row>
    <row r="2078" spans="4:21" x14ac:dyDescent="0.3">
      <c r="D2078"/>
      <c r="E2078"/>
      <c r="F2078"/>
      <c r="T2078"/>
      <c r="U2078"/>
    </row>
    <row r="2079" spans="4:21" x14ac:dyDescent="0.3">
      <c r="D2079"/>
      <c r="E2079"/>
      <c r="F2079"/>
      <c r="T2079"/>
      <c r="U2079"/>
    </row>
    <row r="2080" spans="4:21" x14ac:dyDescent="0.3">
      <c r="D2080"/>
      <c r="E2080"/>
      <c r="F2080"/>
      <c r="T2080"/>
      <c r="U2080"/>
    </row>
    <row r="2081" spans="4:21" x14ac:dyDescent="0.3">
      <c r="D2081"/>
      <c r="E2081"/>
      <c r="F2081"/>
      <c r="T2081"/>
      <c r="U2081"/>
    </row>
    <row r="2082" spans="4:21" x14ac:dyDescent="0.3">
      <c r="D2082"/>
      <c r="E2082"/>
      <c r="F2082"/>
      <c r="T2082"/>
      <c r="U2082"/>
    </row>
    <row r="2083" spans="4:21" x14ac:dyDescent="0.3">
      <c r="D2083"/>
      <c r="E2083"/>
      <c r="F2083"/>
      <c r="T2083"/>
      <c r="U2083"/>
    </row>
    <row r="2084" spans="4:21" x14ac:dyDescent="0.3">
      <c r="D2084"/>
      <c r="E2084"/>
      <c r="F2084"/>
      <c r="T2084"/>
      <c r="U2084"/>
    </row>
    <row r="2085" spans="4:21" x14ac:dyDescent="0.3">
      <c r="D2085"/>
      <c r="E2085"/>
      <c r="F2085"/>
      <c r="T2085"/>
      <c r="U2085"/>
    </row>
    <row r="2086" spans="4:21" x14ac:dyDescent="0.3">
      <c r="D2086"/>
      <c r="E2086"/>
      <c r="F2086"/>
      <c r="T2086"/>
      <c r="U2086"/>
    </row>
    <row r="2087" spans="4:21" x14ac:dyDescent="0.3">
      <c r="D2087"/>
      <c r="E2087"/>
      <c r="F2087"/>
      <c r="T2087"/>
      <c r="U2087"/>
    </row>
    <row r="2088" spans="4:21" x14ac:dyDescent="0.3">
      <c r="D2088"/>
      <c r="E2088"/>
      <c r="F2088"/>
      <c r="T2088"/>
      <c r="U2088"/>
    </row>
    <row r="2089" spans="4:21" x14ac:dyDescent="0.3">
      <c r="D2089"/>
      <c r="E2089"/>
      <c r="F2089"/>
      <c r="T2089"/>
      <c r="U2089"/>
    </row>
    <row r="2090" spans="4:21" x14ac:dyDescent="0.3">
      <c r="D2090"/>
      <c r="E2090"/>
      <c r="F2090"/>
      <c r="T2090"/>
      <c r="U2090"/>
    </row>
    <row r="2091" spans="4:21" x14ac:dyDescent="0.3">
      <c r="D2091"/>
      <c r="E2091"/>
      <c r="F2091"/>
      <c r="T2091"/>
      <c r="U2091"/>
    </row>
    <row r="2092" spans="4:21" x14ac:dyDescent="0.3">
      <c r="D2092"/>
      <c r="E2092"/>
      <c r="F2092"/>
      <c r="T2092"/>
      <c r="U2092"/>
    </row>
    <row r="2093" spans="4:21" x14ac:dyDescent="0.3">
      <c r="D2093"/>
      <c r="E2093"/>
      <c r="F2093"/>
      <c r="T2093"/>
      <c r="U2093"/>
    </row>
    <row r="2094" spans="4:21" x14ac:dyDescent="0.3">
      <c r="D2094"/>
      <c r="E2094"/>
      <c r="F2094"/>
      <c r="T2094"/>
      <c r="U2094"/>
    </row>
    <row r="2095" spans="4:21" x14ac:dyDescent="0.3">
      <c r="D2095"/>
      <c r="E2095"/>
      <c r="F2095"/>
      <c r="T2095"/>
      <c r="U2095"/>
    </row>
    <row r="2096" spans="4:21" x14ac:dyDescent="0.3">
      <c r="D2096"/>
      <c r="E2096"/>
      <c r="F2096"/>
      <c r="T2096"/>
      <c r="U2096"/>
    </row>
    <row r="2097" spans="4:21" x14ac:dyDescent="0.3">
      <c r="D2097"/>
      <c r="E2097"/>
      <c r="F2097"/>
      <c r="T2097"/>
      <c r="U2097"/>
    </row>
    <row r="2098" spans="4:21" x14ac:dyDescent="0.3">
      <c r="D2098"/>
      <c r="E2098"/>
      <c r="F2098"/>
      <c r="T2098"/>
      <c r="U2098"/>
    </row>
    <row r="2099" spans="4:21" x14ac:dyDescent="0.3">
      <c r="D2099"/>
      <c r="E2099"/>
      <c r="F2099"/>
      <c r="T2099"/>
      <c r="U2099"/>
    </row>
    <row r="2100" spans="4:21" x14ac:dyDescent="0.3">
      <c r="D2100"/>
      <c r="E2100"/>
      <c r="F2100"/>
      <c r="T2100"/>
      <c r="U2100"/>
    </row>
    <row r="2101" spans="4:21" x14ac:dyDescent="0.3">
      <c r="D2101"/>
      <c r="E2101"/>
      <c r="F2101"/>
      <c r="T2101"/>
      <c r="U2101"/>
    </row>
    <row r="2102" spans="4:21" x14ac:dyDescent="0.3">
      <c r="D2102"/>
      <c r="E2102"/>
      <c r="F2102"/>
      <c r="T2102"/>
      <c r="U2102"/>
    </row>
    <row r="2103" spans="4:21" x14ac:dyDescent="0.3">
      <c r="D2103"/>
      <c r="E2103"/>
      <c r="F2103"/>
      <c r="T2103"/>
      <c r="U2103"/>
    </row>
    <row r="2104" spans="4:21" x14ac:dyDescent="0.3">
      <c r="D2104"/>
      <c r="E2104"/>
      <c r="F2104"/>
      <c r="T2104"/>
      <c r="U2104"/>
    </row>
    <row r="2105" spans="4:21" x14ac:dyDescent="0.3">
      <c r="D2105"/>
      <c r="E2105"/>
      <c r="F2105"/>
      <c r="T2105"/>
      <c r="U2105"/>
    </row>
    <row r="2106" spans="4:21" x14ac:dyDescent="0.3">
      <c r="D2106"/>
      <c r="E2106"/>
      <c r="F2106"/>
      <c r="T2106"/>
      <c r="U2106"/>
    </row>
    <row r="2107" spans="4:21" x14ac:dyDescent="0.3">
      <c r="D2107"/>
      <c r="E2107"/>
      <c r="F2107"/>
      <c r="T2107"/>
      <c r="U2107"/>
    </row>
    <row r="2108" spans="4:21" x14ac:dyDescent="0.3">
      <c r="D2108"/>
      <c r="E2108"/>
      <c r="F2108"/>
      <c r="T2108"/>
      <c r="U2108"/>
    </row>
    <row r="2109" spans="4:21" x14ac:dyDescent="0.3">
      <c r="D2109"/>
      <c r="E2109"/>
      <c r="F2109"/>
      <c r="T2109"/>
      <c r="U2109"/>
    </row>
    <row r="2110" spans="4:21" x14ac:dyDescent="0.3">
      <c r="D2110"/>
      <c r="E2110"/>
      <c r="F2110"/>
      <c r="T2110"/>
      <c r="U2110"/>
    </row>
    <row r="2111" spans="4:21" x14ac:dyDescent="0.3">
      <c r="D2111"/>
      <c r="E2111"/>
      <c r="F2111"/>
      <c r="T2111"/>
      <c r="U2111"/>
    </row>
    <row r="2112" spans="4:21" x14ac:dyDescent="0.3">
      <c r="D2112"/>
      <c r="E2112"/>
      <c r="F2112"/>
      <c r="T2112"/>
      <c r="U2112"/>
    </row>
    <row r="2113" spans="4:21" x14ac:dyDescent="0.3">
      <c r="D2113"/>
      <c r="E2113"/>
      <c r="F2113"/>
      <c r="T2113"/>
      <c r="U2113"/>
    </row>
    <row r="2114" spans="4:21" x14ac:dyDescent="0.3">
      <c r="D2114"/>
      <c r="E2114"/>
      <c r="F2114"/>
      <c r="T2114"/>
      <c r="U2114"/>
    </row>
    <row r="2115" spans="4:21" x14ac:dyDescent="0.3">
      <c r="D2115"/>
      <c r="E2115"/>
      <c r="F2115"/>
      <c r="T2115"/>
      <c r="U2115"/>
    </row>
    <row r="2116" spans="4:21" x14ac:dyDescent="0.3">
      <c r="D2116"/>
      <c r="E2116"/>
      <c r="F2116"/>
      <c r="T2116"/>
      <c r="U2116"/>
    </row>
    <row r="2117" spans="4:21" x14ac:dyDescent="0.3">
      <c r="D2117"/>
      <c r="E2117"/>
      <c r="F2117"/>
      <c r="T2117"/>
      <c r="U2117"/>
    </row>
    <row r="2118" spans="4:21" x14ac:dyDescent="0.3">
      <c r="D2118"/>
      <c r="E2118"/>
      <c r="F2118"/>
      <c r="T2118"/>
      <c r="U2118"/>
    </row>
    <row r="2119" spans="4:21" x14ac:dyDescent="0.3">
      <c r="D2119"/>
      <c r="E2119"/>
      <c r="F2119"/>
      <c r="T2119"/>
      <c r="U2119"/>
    </row>
    <row r="2120" spans="4:21" x14ac:dyDescent="0.3">
      <c r="D2120"/>
      <c r="E2120"/>
      <c r="F2120"/>
      <c r="T2120"/>
      <c r="U2120"/>
    </row>
    <row r="2121" spans="4:21" x14ac:dyDescent="0.3">
      <c r="D2121"/>
      <c r="E2121"/>
      <c r="F2121"/>
      <c r="T2121"/>
      <c r="U2121"/>
    </row>
    <row r="2122" spans="4:21" x14ac:dyDescent="0.3">
      <c r="D2122"/>
      <c r="E2122"/>
      <c r="F2122"/>
      <c r="T2122"/>
      <c r="U2122"/>
    </row>
    <row r="2123" spans="4:21" x14ac:dyDescent="0.3">
      <c r="D2123"/>
      <c r="E2123"/>
      <c r="F2123"/>
      <c r="T2123"/>
      <c r="U2123"/>
    </row>
    <row r="2124" spans="4:21" x14ac:dyDescent="0.3">
      <c r="D2124"/>
      <c r="E2124"/>
      <c r="F2124"/>
      <c r="T2124"/>
      <c r="U2124"/>
    </row>
    <row r="2125" spans="4:21" x14ac:dyDescent="0.3">
      <c r="D2125"/>
      <c r="E2125"/>
      <c r="F2125"/>
      <c r="T2125"/>
      <c r="U2125"/>
    </row>
    <row r="2126" spans="4:21" x14ac:dyDescent="0.3">
      <c r="D2126"/>
      <c r="E2126"/>
      <c r="F2126"/>
      <c r="T2126"/>
      <c r="U2126"/>
    </row>
    <row r="2127" spans="4:21" x14ac:dyDescent="0.3">
      <c r="D2127"/>
      <c r="E2127"/>
      <c r="F2127"/>
      <c r="T2127"/>
      <c r="U2127"/>
    </row>
    <row r="2128" spans="4:21" x14ac:dyDescent="0.3">
      <c r="D2128"/>
      <c r="E2128"/>
      <c r="F2128"/>
      <c r="T2128"/>
      <c r="U2128"/>
    </row>
    <row r="2129" spans="4:21" x14ac:dyDescent="0.3">
      <c r="D2129"/>
      <c r="E2129"/>
      <c r="F2129"/>
      <c r="T2129"/>
      <c r="U2129"/>
    </row>
    <row r="2130" spans="4:21" x14ac:dyDescent="0.3">
      <c r="D2130"/>
      <c r="E2130"/>
      <c r="F2130"/>
      <c r="T2130"/>
      <c r="U2130"/>
    </row>
    <row r="2131" spans="4:21" x14ac:dyDescent="0.3">
      <c r="D2131"/>
      <c r="E2131"/>
      <c r="F2131"/>
      <c r="T2131"/>
      <c r="U2131"/>
    </row>
    <row r="2132" spans="4:21" x14ac:dyDescent="0.3">
      <c r="D2132"/>
      <c r="E2132"/>
      <c r="F2132"/>
      <c r="T2132"/>
      <c r="U2132"/>
    </row>
    <row r="2133" spans="4:21" x14ac:dyDescent="0.3">
      <c r="D2133"/>
      <c r="E2133"/>
      <c r="F2133"/>
      <c r="T2133"/>
      <c r="U2133"/>
    </row>
    <row r="2134" spans="4:21" x14ac:dyDescent="0.3">
      <c r="D2134"/>
      <c r="E2134"/>
      <c r="F2134"/>
      <c r="T2134"/>
      <c r="U2134"/>
    </row>
    <row r="2135" spans="4:21" x14ac:dyDescent="0.3">
      <c r="D2135"/>
      <c r="E2135"/>
      <c r="F2135"/>
      <c r="T2135"/>
      <c r="U2135"/>
    </row>
    <row r="2136" spans="4:21" x14ac:dyDescent="0.3">
      <c r="D2136"/>
      <c r="E2136"/>
      <c r="F2136"/>
      <c r="T2136"/>
      <c r="U2136"/>
    </row>
    <row r="2137" spans="4:21" x14ac:dyDescent="0.3">
      <c r="D2137"/>
      <c r="E2137"/>
      <c r="F2137"/>
      <c r="T2137"/>
      <c r="U2137"/>
    </row>
    <row r="2138" spans="4:21" x14ac:dyDescent="0.3">
      <c r="D2138"/>
      <c r="E2138"/>
      <c r="F2138"/>
      <c r="T2138"/>
      <c r="U2138"/>
    </row>
    <row r="2139" spans="4:21" x14ac:dyDescent="0.3">
      <c r="D2139"/>
      <c r="E2139"/>
      <c r="F2139"/>
      <c r="T2139"/>
      <c r="U2139"/>
    </row>
    <row r="2140" spans="4:21" x14ac:dyDescent="0.3">
      <c r="D2140"/>
      <c r="E2140"/>
      <c r="F2140"/>
      <c r="T2140"/>
      <c r="U2140"/>
    </row>
    <row r="2141" spans="4:21" x14ac:dyDescent="0.3">
      <c r="D2141"/>
      <c r="E2141"/>
      <c r="F2141"/>
      <c r="T2141"/>
      <c r="U2141"/>
    </row>
    <row r="2142" spans="4:21" x14ac:dyDescent="0.3">
      <c r="D2142"/>
      <c r="E2142"/>
      <c r="F2142"/>
      <c r="T2142"/>
      <c r="U2142"/>
    </row>
    <row r="2143" spans="4:21" x14ac:dyDescent="0.3">
      <c r="D2143"/>
      <c r="E2143"/>
      <c r="F2143"/>
      <c r="T2143"/>
      <c r="U2143"/>
    </row>
    <row r="2144" spans="4:21" x14ac:dyDescent="0.3">
      <c r="D2144"/>
      <c r="E2144"/>
      <c r="F2144"/>
      <c r="T2144"/>
      <c r="U2144"/>
    </row>
    <row r="2145" spans="4:21" x14ac:dyDescent="0.3">
      <c r="D2145"/>
      <c r="E2145"/>
      <c r="F2145"/>
      <c r="T2145"/>
      <c r="U2145"/>
    </row>
    <row r="2146" spans="4:21" x14ac:dyDescent="0.3">
      <c r="D2146"/>
      <c r="E2146"/>
      <c r="F2146"/>
      <c r="T2146"/>
      <c r="U2146"/>
    </row>
    <row r="2147" spans="4:21" x14ac:dyDescent="0.3">
      <c r="D2147"/>
      <c r="E2147"/>
      <c r="F2147"/>
      <c r="T2147"/>
      <c r="U2147"/>
    </row>
    <row r="2148" spans="4:21" x14ac:dyDescent="0.3">
      <c r="D2148"/>
      <c r="E2148"/>
      <c r="F2148"/>
      <c r="T2148"/>
      <c r="U2148"/>
    </row>
    <row r="2149" spans="4:21" x14ac:dyDescent="0.3">
      <c r="D2149"/>
      <c r="E2149"/>
      <c r="F2149"/>
      <c r="T2149"/>
      <c r="U2149"/>
    </row>
    <row r="2150" spans="4:21" x14ac:dyDescent="0.3">
      <c r="D2150"/>
      <c r="E2150"/>
      <c r="F2150"/>
      <c r="T2150"/>
      <c r="U2150"/>
    </row>
    <row r="2151" spans="4:21" x14ac:dyDescent="0.3">
      <c r="D2151"/>
      <c r="E2151"/>
      <c r="F2151"/>
      <c r="T2151"/>
      <c r="U2151"/>
    </row>
    <row r="2152" spans="4:21" x14ac:dyDescent="0.3">
      <c r="D2152"/>
      <c r="E2152"/>
      <c r="F2152"/>
      <c r="T2152"/>
      <c r="U2152"/>
    </row>
    <row r="2153" spans="4:21" x14ac:dyDescent="0.3">
      <c r="D2153"/>
      <c r="E2153"/>
      <c r="F2153"/>
      <c r="T2153"/>
      <c r="U2153"/>
    </row>
    <row r="2154" spans="4:21" x14ac:dyDescent="0.3">
      <c r="D2154"/>
      <c r="E2154"/>
      <c r="F2154"/>
      <c r="T2154"/>
      <c r="U2154"/>
    </row>
    <row r="2155" spans="4:21" x14ac:dyDescent="0.3">
      <c r="D2155"/>
      <c r="E2155"/>
      <c r="F2155"/>
      <c r="T2155"/>
      <c r="U2155"/>
    </row>
    <row r="2156" spans="4:21" x14ac:dyDescent="0.3">
      <c r="D2156"/>
      <c r="E2156"/>
      <c r="F2156"/>
      <c r="T2156"/>
      <c r="U2156"/>
    </row>
    <row r="2157" spans="4:21" x14ac:dyDescent="0.3">
      <c r="D2157"/>
      <c r="E2157"/>
      <c r="F2157"/>
      <c r="T2157"/>
      <c r="U2157"/>
    </row>
    <row r="2158" spans="4:21" x14ac:dyDescent="0.3">
      <c r="D2158"/>
      <c r="E2158"/>
      <c r="F2158"/>
      <c r="T2158"/>
      <c r="U2158"/>
    </row>
    <row r="2159" spans="4:21" x14ac:dyDescent="0.3">
      <c r="D2159"/>
      <c r="E2159"/>
      <c r="F2159"/>
      <c r="T2159"/>
      <c r="U2159"/>
    </row>
    <row r="2160" spans="4:21" x14ac:dyDescent="0.3">
      <c r="D2160"/>
      <c r="E2160"/>
      <c r="F2160"/>
      <c r="T2160"/>
      <c r="U2160"/>
    </row>
    <row r="2161" spans="4:21" x14ac:dyDescent="0.3">
      <c r="D2161"/>
      <c r="E2161"/>
      <c r="F2161"/>
      <c r="T2161"/>
      <c r="U2161"/>
    </row>
    <row r="2162" spans="4:21" x14ac:dyDescent="0.3">
      <c r="D2162"/>
      <c r="E2162"/>
      <c r="F2162"/>
      <c r="T2162"/>
      <c r="U2162"/>
    </row>
    <row r="2163" spans="4:21" x14ac:dyDescent="0.3">
      <c r="D2163"/>
      <c r="E2163"/>
      <c r="F2163"/>
      <c r="T2163"/>
      <c r="U2163"/>
    </row>
    <row r="2164" spans="4:21" x14ac:dyDescent="0.3">
      <c r="D2164"/>
      <c r="E2164"/>
      <c r="F2164"/>
      <c r="T2164"/>
      <c r="U2164"/>
    </row>
    <row r="2165" spans="4:21" x14ac:dyDescent="0.3">
      <c r="D2165"/>
      <c r="E2165"/>
      <c r="F2165"/>
      <c r="T2165"/>
      <c r="U2165"/>
    </row>
    <row r="2166" spans="4:21" x14ac:dyDescent="0.3">
      <c r="D2166"/>
      <c r="E2166"/>
      <c r="F2166"/>
      <c r="T2166"/>
      <c r="U2166"/>
    </row>
    <row r="2167" spans="4:21" x14ac:dyDescent="0.3">
      <c r="D2167"/>
      <c r="E2167"/>
      <c r="F2167"/>
      <c r="T2167"/>
      <c r="U2167"/>
    </row>
    <row r="2168" spans="4:21" x14ac:dyDescent="0.3">
      <c r="D2168"/>
      <c r="E2168"/>
      <c r="F2168"/>
      <c r="T2168"/>
      <c r="U2168"/>
    </row>
    <row r="2169" spans="4:21" x14ac:dyDescent="0.3">
      <c r="D2169"/>
      <c r="E2169"/>
      <c r="F2169"/>
      <c r="T2169"/>
      <c r="U2169"/>
    </row>
    <row r="2170" spans="4:21" x14ac:dyDescent="0.3">
      <c r="D2170"/>
      <c r="E2170"/>
      <c r="F2170"/>
      <c r="T2170"/>
      <c r="U2170"/>
    </row>
    <row r="2171" spans="4:21" x14ac:dyDescent="0.3">
      <c r="D2171"/>
      <c r="E2171"/>
      <c r="F2171"/>
      <c r="T2171"/>
      <c r="U2171"/>
    </row>
    <row r="2172" spans="4:21" x14ac:dyDescent="0.3">
      <c r="D2172"/>
      <c r="E2172"/>
      <c r="F2172"/>
      <c r="T2172"/>
      <c r="U2172"/>
    </row>
    <row r="2173" spans="4:21" x14ac:dyDescent="0.3">
      <c r="D2173"/>
      <c r="E2173"/>
      <c r="F2173"/>
      <c r="T2173"/>
      <c r="U2173"/>
    </row>
    <row r="2174" spans="4:21" x14ac:dyDescent="0.3">
      <c r="D2174"/>
      <c r="E2174"/>
      <c r="F2174"/>
      <c r="T2174"/>
      <c r="U2174"/>
    </row>
    <row r="2175" spans="4:21" x14ac:dyDescent="0.3">
      <c r="D2175"/>
      <c r="E2175"/>
      <c r="F2175"/>
      <c r="T2175"/>
      <c r="U2175"/>
    </row>
    <row r="2176" spans="4:21" x14ac:dyDescent="0.3">
      <c r="D2176"/>
      <c r="E2176"/>
      <c r="F2176"/>
      <c r="T2176"/>
      <c r="U2176"/>
    </row>
    <row r="2177" spans="4:21" x14ac:dyDescent="0.3">
      <c r="D2177"/>
      <c r="E2177"/>
      <c r="F2177"/>
      <c r="T2177"/>
      <c r="U2177"/>
    </row>
    <row r="2178" spans="4:21" x14ac:dyDescent="0.3">
      <c r="D2178"/>
      <c r="E2178"/>
      <c r="F2178"/>
      <c r="T2178"/>
      <c r="U2178"/>
    </row>
    <row r="2179" spans="4:21" x14ac:dyDescent="0.3">
      <c r="D2179"/>
      <c r="E2179"/>
      <c r="F2179"/>
      <c r="T2179"/>
      <c r="U2179"/>
    </row>
    <row r="2180" spans="4:21" x14ac:dyDescent="0.3">
      <c r="D2180"/>
      <c r="E2180"/>
      <c r="F2180"/>
      <c r="T2180"/>
      <c r="U2180"/>
    </row>
    <row r="2181" spans="4:21" x14ac:dyDescent="0.3">
      <c r="D2181"/>
      <c r="E2181"/>
      <c r="F2181"/>
      <c r="T2181"/>
      <c r="U2181"/>
    </row>
    <row r="2182" spans="4:21" x14ac:dyDescent="0.3">
      <c r="D2182"/>
      <c r="E2182"/>
      <c r="F2182"/>
      <c r="T2182"/>
      <c r="U2182"/>
    </row>
    <row r="2183" spans="4:21" x14ac:dyDescent="0.3">
      <c r="D2183"/>
      <c r="E2183"/>
      <c r="F2183"/>
      <c r="T2183"/>
      <c r="U2183"/>
    </row>
    <row r="2184" spans="4:21" x14ac:dyDescent="0.3">
      <c r="D2184"/>
      <c r="E2184"/>
      <c r="F2184"/>
      <c r="T2184"/>
      <c r="U2184"/>
    </row>
    <row r="2185" spans="4:21" x14ac:dyDescent="0.3">
      <c r="D2185"/>
      <c r="E2185"/>
      <c r="F2185"/>
      <c r="T2185"/>
      <c r="U2185"/>
    </row>
    <row r="2186" spans="4:21" x14ac:dyDescent="0.3">
      <c r="D2186"/>
      <c r="E2186"/>
      <c r="F2186"/>
      <c r="T2186"/>
      <c r="U2186"/>
    </row>
    <row r="2187" spans="4:21" x14ac:dyDescent="0.3">
      <c r="D2187"/>
      <c r="E2187"/>
      <c r="F2187"/>
      <c r="T2187"/>
      <c r="U2187"/>
    </row>
    <row r="2188" spans="4:21" x14ac:dyDescent="0.3">
      <c r="D2188"/>
      <c r="E2188"/>
      <c r="F2188"/>
      <c r="T2188"/>
      <c r="U2188"/>
    </row>
    <row r="2189" spans="4:21" x14ac:dyDescent="0.3">
      <c r="D2189"/>
      <c r="E2189"/>
      <c r="F2189"/>
      <c r="T2189"/>
      <c r="U2189"/>
    </row>
    <row r="2190" spans="4:21" x14ac:dyDescent="0.3">
      <c r="D2190"/>
      <c r="E2190"/>
      <c r="F2190"/>
      <c r="T2190"/>
      <c r="U2190"/>
    </row>
    <row r="2191" spans="4:21" x14ac:dyDescent="0.3">
      <c r="D2191"/>
      <c r="E2191"/>
      <c r="F2191"/>
      <c r="T2191"/>
      <c r="U2191"/>
    </row>
    <row r="2192" spans="4:21" x14ac:dyDescent="0.3">
      <c r="D2192"/>
      <c r="E2192"/>
      <c r="F2192"/>
      <c r="T2192"/>
      <c r="U2192"/>
    </row>
    <row r="2193" spans="4:21" x14ac:dyDescent="0.3">
      <c r="D2193"/>
      <c r="E2193"/>
      <c r="F2193"/>
      <c r="T2193"/>
      <c r="U2193"/>
    </row>
    <row r="2194" spans="4:21" x14ac:dyDescent="0.3">
      <c r="D2194"/>
      <c r="E2194"/>
      <c r="F2194"/>
      <c r="T2194"/>
      <c r="U2194"/>
    </row>
    <row r="2195" spans="4:21" x14ac:dyDescent="0.3">
      <c r="D2195"/>
      <c r="E2195"/>
      <c r="F2195"/>
      <c r="T2195"/>
      <c r="U2195"/>
    </row>
    <row r="2196" spans="4:21" x14ac:dyDescent="0.3">
      <c r="D2196"/>
      <c r="E2196"/>
      <c r="F2196"/>
      <c r="T2196"/>
      <c r="U2196"/>
    </row>
    <row r="2197" spans="4:21" x14ac:dyDescent="0.3">
      <c r="D2197"/>
      <c r="E2197"/>
      <c r="F2197"/>
      <c r="T2197"/>
      <c r="U2197"/>
    </row>
    <row r="2198" spans="4:21" x14ac:dyDescent="0.3">
      <c r="D2198"/>
      <c r="E2198"/>
      <c r="F2198"/>
      <c r="T2198"/>
      <c r="U2198"/>
    </row>
    <row r="2199" spans="4:21" x14ac:dyDescent="0.3">
      <c r="D2199"/>
      <c r="E2199"/>
      <c r="F2199"/>
      <c r="T2199"/>
      <c r="U2199"/>
    </row>
    <row r="2200" spans="4:21" x14ac:dyDescent="0.3">
      <c r="D2200"/>
      <c r="E2200"/>
      <c r="F2200"/>
      <c r="T2200"/>
      <c r="U2200"/>
    </row>
    <row r="2201" spans="4:21" x14ac:dyDescent="0.3">
      <c r="D2201"/>
      <c r="E2201"/>
      <c r="F2201"/>
      <c r="T2201"/>
      <c r="U2201"/>
    </row>
    <row r="2202" spans="4:21" x14ac:dyDescent="0.3">
      <c r="D2202"/>
      <c r="E2202"/>
      <c r="F2202"/>
      <c r="T2202"/>
      <c r="U2202"/>
    </row>
    <row r="2203" spans="4:21" x14ac:dyDescent="0.3">
      <c r="D2203"/>
      <c r="E2203"/>
      <c r="F2203"/>
      <c r="T2203"/>
      <c r="U2203"/>
    </row>
    <row r="2204" spans="4:21" x14ac:dyDescent="0.3">
      <c r="D2204"/>
      <c r="E2204"/>
      <c r="F2204"/>
      <c r="T2204"/>
      <c r="U2204"/>
    </row>
    <row r="2205" spans="4:21" x14ac:dyDescent="0.3">
      <c r="D2205"/>
      <c r="E2205"/>
      <c r="F2205"/>
      <c r="T2205"/>
      <c r="U2205"/>
    </row>
    <row r="2206" spans="4:21" x14ac:dyDescent="0.3">
      <c r="D2206"/>
      <c r="E2206"/>
      <c r="F2206"/>
      <c r="T2206"/>
      <c r="U2206"/>
    </row>
    <row r="2207" spans="4:21" x14ac:dyDescent="0.3">
      <c r="D2207"/>
      <c r="E2207"/>
      <c r="F2207"/>
      <c r="T2207"/>
      <c r="U2207"/>
    </row>
    <row r="2208" spans="4:21" x14ac:dyDescent="0.3">
      <c r="D2208"/>
      <c r="E2208"/>
      <c r="F2208"/>
      <c r="T2208"/>
      <c r="U2208"/>
    </row>
    <row r="2209" spans="4:21" x14ac:dyDescent="0.3">
      <c r="D2209"/>
      <c r="E2209"/>
      <c r="F2209"/>
      <c r="T2209"/>
      <c r="U2209"/>
    </row>
    <row r="2210" spans="4:21" x14ac:dyDescent="0.3">
      <c r="D2210"/>
      <c r="E2210"/>
      <c r="F2210"/>
      <c r="T2210"/>
      <c r="U2210"/>
    </row>
    <row r="2211" spans="4:21" x14ac:dyDescent="0.3">
      <c r="D2211"/>
      <c r="E2211"/>
      <c r="F2211"/>
      <c r="T2211"/>
      <c r="U2211"/>
    </row>
    <row r="2212" spans="4:21" x14ac:dyDescent="0.3">
      <c r="D2212"/>
      <c r="E2212"/>
      <c r="F2212"/>
      <c r="T2212"/>
      <c r="U2212"/>
    </row>
    <row r="2213" spans="4:21" x14ac:dyDescent="0.3">
      <c r="D2213"/>
      <c r="E2213"/>
      <c r="F2213"/>
      <c r="T2213"/>
      <c r="U2213"/>
    </row>
    <row r="2214" spans="4:21" x14ac:dyDescent="0.3">
      <c r="D2214"/>
      <c r="E2214"/>
      <c r="F2214"/>
      <c r="T2214"/>
      <c r="U2214"/>
    </row>
    <row r="2215" spans="4:21" x14ac:dyDescent="0.3">
      <c r="D2215"/>
      <c r="E2215"/>
      <c r="F2215"/>
      <c r="T2215"/>
      <c r="U2215"/>
    </row>
    <row r="2216" spans="4:21" x14ac:dyDescent="0.3">
      <c r="D2216"/>
      <c r="E2216"/>
      <c r="F2216"/>
      <c r="T2216"/>
      <c r="U2216"/>
    </row>
    <row r="2217" spans="4:21" x14ac:dyDescent="0.3">
      <c r="D2217"/>
      <c r="E2217"/>
      <c r="F2217"/>
      <c r="T2217"/>
      <c r="U2217"/>
    </row>
    <row r="2218" spans="4:21" x14ac:dyDescent="0.3">
      <c r="D2218"/>
      <c r="E2218"/>
      <c r="F2218"/>
      <c r="T2218"/>
      <c r="U2218"/>
    </row>
    <row r="2219" spans="4:21" x14ac:dyDescent="0.3">
      <c r="D2219"/>
      <c r="E2219"/>
      <c r="F2219"/>
      <c r="T2219"/>
      <c r="U2219"/>
    </row>
    <row r="2220" spans="4:21" x14ac:dyDescent="0.3">
      <c r="D2220"/>
      <c r="E2220"/>
      <c r="F2220"/>
      <c r="T2220"/>
      <c r="U2220"/>
    </row>
    <row r="2221" spans="4:21" x14ac:dyDescent="0.3">
      <c r="D2221"/>
      <c r="E2221"/>
      <c r="F2221"/>
      <c r="T2221"/>
      <c r="U2221"/>
    </row>
    <row r="2222" spans="4:21" x14ac:dyDescent="0.3">
      <c r="D2222"/>
      <c r="E2222"/>
      <c r="F2222"/>
      <c r="T2222"/>
      <c r="U2222"/>
    </row>
    <row r="2223" spans="4:21" x14ac:dyDescent="0.3">
      <c r="D2223"/>
      <c r="E2223"/>
      <c r="F2223"/>
      <c r="T2223"/>
      <c r="U2223"/>
    </row>
    <row r="2224" spans="4:21" x14ac:dyDescent="0.3">
      <c r="D2224"/>
      <c r="E2224"/>
      <c r="F2224"/>
      <c r="T2224"/>
      <c r="U2224"/>
    </row>
    <row r="2225" spans="4:21" x14ac:dyDescent="0.3">
      <c r="D2225"/>
      <c r="E2225"/>
      <c r="F2225"/>
      <c r="T2225"/>
      <c r="U2225"/>
    </row>
    <row r="2226" spans="4:21" x14ac:dyDescent="0.3">
      <c r="D2226"/>
      <c r="E2226"/>
      <c r="F2226"/>
      <c r="T2226"/>
      <c r="U2226"/>
    </row>
    <row r="2227" spans="4:21" x14ac:dyDescent="0.3">
      <c r="D2227"/>
      <c r="E2227"/>
      <c r="F2227"/>
      <c r="T2227"/>
      <c r="U2227"/>
    </row>
    <row r="2228" spans="4:21" x14ac:dyDescent="0.3">
      <c r="D2228"/>
      <c r="E2228"/>
      <c r="F2228"/>
      <c r="T2228"/>
      <c r="U2228"/>
    </row>
    <row r="2229" spans="4:21" x14ac:dyDescent="0.3">
      <c r="D2229"/>
      <c r="E2229"/>
      <c r="F2229"/>
      <c r="T2229"/>
      <c r="U2229"/>
    </row>
    <row r="2230" spans="4:21" x14ac:dyDescent="0.3">
      <c r="D2230"/>
      <c r="E2230"/>
      <c r="F2230"/>
      <c r="T2230"/>
      <c r="U2230"/>
    </row>
    <row r="2231" spans="4:21" x14ac:dyDescent="0.3">
      <c r="D2231"/>
      <c r="E2231"/>
      <c r="F2231"/>
      <c r="T2231"/>
      <c r="U2231"/>
    </row>
    <row r="2232" spans="4:21" x14ac:dyDescent="0.3">
      <c r="D2232"/>
      <c r="E2232"/>
      <c r="F2232"/>
      <c r="T2232"/>
      <c r="U2232"/>
    </row>
    <row r="2233" spans="4:21" x14ac:dyDescent="0.3">
      <c r="D2233"/>
      <c r="E2233"/>
      <c r="F2233"/>
      <c r="T2233"/>
      <c r="U2233"/>
    </row>
    <row r="2234" spans="4:21" x14ac:dyDescent="0.3">
      <c r="D2234"/>
      <c r="E2234"/>
      <c r="F2234"/>
      <c r="T2234"/>
      <c r="U2234"/>
    </row>
    <row r="2235" spans="4:21" x14ac:dyDescent="0.3">
      <c r="D2235"/>
      <c r="E2235"/>
      <c r="F2235"/>
      <c r="T2235"/>
      <c r="U2235"/>
    </row>
    <row r="2236" spans="4:21" x14ac:dyDescent="0.3">
      <c r="D2236"/>
      <c r="E2236"/>
      <c r="F2236"/>
      <c r="T2236"/>
      <c r="U2236"/>
    </row>
    <row r="2237" spans="4:21" x14ac:dyDescent="0.3">
      <c r="D2237"/>
      <c r="E2237"/>
      <c r="F2237"/>
      <c r="T2237"/>
      <c r="U2237"/>
    </row>
    <row r="2238" spans="4:21" x14ac:dyDescent="0.3">
      <c r="D2238"/>
      <c r="E2238"/>
      <c r="F2238"/>
      <c r="T2238"/>
      <c r="U2238"/>
    </row>
    <row r="2239" spans="4:21" x14ac:dyDescent="0.3">
      <c r="D2239"/>
      <c r="E2239"/>
      <c r="F2239"/>
      <c r="T2239"/>
      <c r="U2239"/>
    </row>
    <row r="2240" spans="4:21" x14ac:dyDescent="0.3">
      <c r="D2240"/>
      <c r="E2240"/>
      <c r="F2240"/>
      <c r="T2240"/>
      <c r="U2240"/>
    </row>
    <row r="2241" spans="4:21" x14ac:dyDescent="0.3">
      <c r="D2241"/>
      <c r="E2241"/>
      <c r="F2241"/>
      <c r="T2241"/>
      <c r="U2241"/>
    </row>
    <row r="2242" spans="4:21" x14ac:dyDescent="0.3">
      <c r="D2242"/>
      <c r="E2242"/>
      <c r="F2242"/>
      <c r="T2242"/>
      <c r="U2242"/>
    </row>
    <row r="2243" spans="4:21" x14ac:dyDescent="0.3">
      <c r="D2243"/>
      <c r="E2243"/>
      <c r="F2243"/>
      <c r="T2243"/>
      <c r="U2243"/>
    </row>
    <row r="2244" spans="4:21" x14ac:dyDescent="0.3">
      <c r="D2244"/>
      <c r="E2244"/>
      <c r="F2244"/>
      <c r="T2244"/>
      <c r="U2244"/>
    </row>
    <row r="2245" spans="4:21" x14ac:dyDescent="0.3">
      <c r="D2245"/>
      <c r="E2245"/>
      <c r="F2245"/>
      <c r="T2245"/>
      <c r="U2245"/>
    </row>
    <row r="2246" spans="4:21" x14ac:dyDescent="0.3">
      <c r="D2246"/>
      <c r="E2246"/>
      <c r="F2246"/>
      <c r="T2246"/>
      <c r="U2246"/>
    </row>
    <row r="2247" spans="4:21" x14ac:dyDescent="0.3">
      <c r="D2247"/>
      <c r="E2247"/>
      <c r="F2247"/>
      <c r="T2247"/>
      <c r="U2247"/>
    </row>
    <row r="2248" spans="4:21" x14ac:dyDescent="0.3">
      <c r="D2248"/>
      <c r="E2248"/>
      <c r="F2248"/>
      <c r="T2248"/>
      <c r="U2248"/>
    </row>
    <row r="2249" spans="4:21" x14ac:dyDescent="0.3">
      <c r="D2249"/>
      <c r="E2249"/>
      <c r="F2249"/>
      <c r="T2249"/>
      <c r="U2249"/>
    </row>
    <row r="2250" spans="4:21" x14ac:dyDescent="0.3">
      <c r="D2250"/>
      <c r="E2250"/>
      <c r="F2250"/>
      <c r="T2250"/>
      <c r="U2250"/>
    </row>
    <row r="2251" spans="4:21" x14ac:dyDescent="0.3">
      <c r="D2251"/>
      <c r="E2251"/>
      <c r="F2251"/>
      <c r="T2251"/>
      <c r="U2251"/>
    </row>
    <row r="2252" spans="4:21" x14ac:dyDescent="0.3">
      <c r="D2252"/>
      <c r="E2252"/>
      <c r="F2252"/>
      <c r="T2252"/>
      <c r="U2252"/>
    </row>
    <row r="2253" spans="4:21" x14ac:dyDescent="0.3">
      <c r="D2253"/>
      <c r="E2253"/>
      <c r="F2253"/>
      <c r="T2253"/>
      <c r="U2253"/>
    </row>
    <row r="2254" spans="4:21" x14ac:dyDescent="0.3">
      <c r="D2254"/>
      <c r="E2254"/>
      <c r="F2254"/>
      <c r="T2254"/>
      <c r="U2254"/>
    </row>
    <row r="2255" spans="4:21" x14ac:dyDescent="0.3">
      <c r="D2255"/>
      <c r="E2255"/>
      <c r="F2255"/>
      <c r="T2255"/>
      <c r="U2255"/>
    </row>
    <row r="2256" spans="4:21" x14ac:dyDescent="0.3">
      <c r="D2256"/>
      <c r="E2256"/>
      <c r="F2256"/>
      <c r="T2256"/>
      <c r="U2256"/>
    </row>
    <row r="2257" spans="4:21" x14ac:dyDescent="0.3">
      <c r="D2257"/>
      <c r="E2257"/>
      <c r="F2257"/>
      <c r="T2257"/>
      <c r="U2257"/>
    </row>
    <row r="2258" spans="4:21" x14ac:dyDescent="0.3">
      <c r="D2258"/>
      <c r="E2258"/>
      <c r="F2258"/>
      <c r="T2258"/>
      <c r="U2258"/>
    </row>
    <row r="2259" spans="4:21" x14ac:dyDescent="0.3">
      <c r="D2259"/>
      <c r="E2259"/>
      <c r="F2259"/>
      <c r="T2259"/>
      <c r="U2259"/>
    </row>
    <row r="2260" spans="4:21" x14ac:dyDescent="0.3">
      <c r="D2260"/>
      <c r="E2260"/>
      <c r="F2260"/>
      <c r="T2260"/>
      <c r="U2260"/>
    </row>
    <row r="2261" spans="4:21" x14ac:dyDescent="0.3">
      <c r="D2261"/>
      <c r="E2261"/>
      <c r="F2261"/>
      <c r="T2261"/>
      <c r="U2261"/>
    </row>
    <row r="2262" spans="4:21" x14ac:dyDescent="0.3">
      <c r="D2262"/>
      <c r="E2262"/>
      <c r="F2262"/>
      <c r="T2262"/>
      <c r="U2262"/>
    </row>
    <row r="2263" spans="4:21" x14ac:dyDescent="0.3">
      <c r="D2263"/>
      <c r="E2263"/>
      <c r="F2263"/>
      <c r="T2263"/>
      <c r="U2263"/>
    </row>
    <row r="2264" spans="4:21" x14ac:dyDescent="0.3">
      <c r="D2264"/>
      <c r="E2264"/>
      <c r="F2264"/>
      <c r="T2264"/>
      <c r="U2264"/>
    </row>
    <row r="2265" spans="4:21" x14ac:dyDescent="0.3">
      <c r="D2265"/>
      <c r="E2265"/>
      <c r="F2265"/>
      <c r="T2265"/>
      <c r="U2265"/>
    </row>
    <row r="2266" spans="4:21" x14ac:dyDescent="0.3">
      <c r="D2266"/>
      <c r="E2266"/>
      <c r="F2266"/>
      <c r="T2266"/>
      <c r="U2266"/>
    </row>
    <row r="2267" spans="4:21" x14ac:dyDescent="0.3">
      <c r="D2267"/>
      <c r="E2267"/>
      <c r="F2267"/>
      <c r="T2267"/>
      <c r="U2267"/>
    </row>
    <row r="2268" spans="4:21" x14ac:dyDescent="0.3">
      <c r="D2268"/>
      <c r="E2268"/>
      <c r="F2268"/>
      <c r="T2268"/>
      <c r="U2268"/>
    </row>
    <row r="2269" spans="4:21" x14ac:dyDescent="0.3">
      <c r="D2269"/>
      <c r="E2269"/>
      <c r="F2269"/>
      <c r="T2269"/>
      <c r="U2269"/>
    </row>
    <row r="2270" spans="4:21" x14ac:dyDescent="0.3">
      <c r="D2270"/>
      <c r="E2270"/>
      <c r="F2270"/>
      <c r="T2270"/>
      <c r="U2270"/>
    </row>
    <row r="2271" spans="4:21" x14ac:dyDescent="0.3">
      <c r="D2271"/>
      <c r="E2271"/>
      <c r="F2271"/>
      <c r="T2271"/>
      <c r="U2271"/>
    </row>
    <row r="2272" spans="4:21" x14ac:dyDescent="0.3">
      <c r="D2272"/>
      <c r="E2272"/>
      <c r="F2272"/>
      <c r="T2272"/>
      <c r="U2272"/>
    </row>
    <row r="2273" spans="4:21" x14ac:dyDescent="0.3">
      <c r="D2273"/>
      <c r="E2273"/>
      <c r="F2273"/>
      <c r="T2273"/>
      <c r="U2273"/>
    </row>
    <row r="2274" spans="4:21" x14ac:dyDescent="0.3">
      <c r="D2274"/>
      <c r="E2274"/>
      <c r="F2274"/>
      <c r="T2274"/>
      <c r="U2274"/>
    </row>
    <row r="2275" spans="4:21" x14ac:dyDescent="0.3">
      <c r="D2275"/>
      <c r="E2275"/>
      <c r="F2275"/>
      <c r="T2275"/>
      <c r="U2275"/>
    </row>
    <row r="2276" spans="4:21" x14ac:dyDescent="0.3">
      <c r="D2276"/>
      <c r="E2276"/>
      <c r="F2276"/>
      <c r="T2276"/>
      <c r="U2276"/>
    </row>
    <row r="2277" spans="4:21" x14ac:dyDescent="0.3">
      <c r="D2277"/>
      <c r="E2277"/>
      <c r="F2277"/>
      <c r="T2277"/>
      <c r="U2277"/>
    </row>
    <row r="2278" spans="4:21" x14ac:dyDescent="0.3">
      <c r="D2278"/>
      <c r="E2278"/>
      <c r="F2278"/>
      <c r="T2278"/>
      <c r="U2278"/>
    </row>
    <row r="2279" spans="4:21" x14ac:dyDescent="0.3">
      <c r="D2279"/>
      <c r="E2279"/>
      <c r="F2279"/>
      <c r="T2279"/>
      <c r="U2279"/>
    </row>
    <row r="2280" spans="4:21" x14ac:dyDescent="0.3">
      <c r="D2280"/>
      <c r="E2280"/>
      <c r="F2280"/>
      <c r="T2280"/>
      <c r="U2280"/>
    </row>
    <row r="2281" spans="4:21" x14ac:dyDescent="0.3">
      <c r="D2281"/>
      <c r="E2281"/>
      <c r="F2281"/>
      <c r="T2281"/>
      <c r="U2281"/>
    </row>
    <row r="2282" spans="4:21" x14ac:dyDescent="0.3">
      <c r="D2282"/>
      <c r="E2282"/>
      <c r="F2282"/>
      <c r="T2282"/>
      <c r="U2282"/>
    </row>
    <row r="2283" spans="4:21" x14ac:dyDescent="0.3">
      <c r="D2283"/>
      <c r="E2283"/>
      <c r="F2283"/>
      <c r="T2283"/>
      <c r="U2283"/>
    </row>
    <row r="2284" spans="4:21" x14ac:dyDescent="0.3">
      <c r="D2284"/>
      <c r="E2284"/>
      <c r="F2284"/>
      <c r="T2284"/>
      <c r="U2284"/>
    </row>
    <row r="2285" spans="4:21" x14ac:dyDescent="0.3">
      <c r="D2285"/>
      <c r="E2285"/>
      <c r="F2285"/>
      <c r="T2285"/>
      <c r="U2285"/>
    </row>
    <row r="2286" spans="4:21" x14ac:dyDescent="0.3">
      <c r="D2286"/>
      <c r="E2286"/>
      <c r="F2286"/>
      <c r="T2286"/>
      <c r="U2286"/>
    </row>
    <row r="2287" spans="4:21" x14ac:dyDescent="0.3">
      <c r="D2287"/>
      <c r="E2287"/>
      <c r="F2287"/>
      <c r="T2287"/>
      <c r="U2287"/>
    </row>
    <row r="2288" spans="4:21" x14ac:dyDescent="0.3">
      <c r="D2288"/>
      <c r="E2288"/>
      <c r="F2288"/>
      <c r="T2288"/>
      <c r="U2288"/>
    </row>
    <row r="2289" spans="4:21" x14ac:dyDescent="0.3">
      <c r="D2289"/>
      <c r="E2289"/>
      <c r="F2289"/>
      <c r="T2289"/>
      <c r="U2289"/>
    </row>
    <row r="2290" spans="4:21" x14ac:dyDescent="0.3">
      <c r="D2290"/>
      <c r="E2290"/>
      <c r="F2290"/>
      <c r="T2290"/>
      <c r="U2290"/>
    </row>
    <row r="2291" spans="4:21" x14ac:dyDescent="0.3">
      <c r="D2291"/>
      <c r="E2291"/>
      <c r="F2291"/>
      <c r="T2291"/>
      <c r="U2291"/>
    </row>
    <row r="2292" spans="4:21" x14ac:dyDescent="0.3">
      <c r="D2292"/>
      <c r="E2292"/>
      <c r="F2292"/>
      <c r="T2292"/>
      <c r="U2292"/>
    </row>
    <row r="2293" spans="4:21" x14ac:dyDescent="0.3">
      <c r="D2293"/>
      <c r="E2293"/>
      <c r="F2293"/>
      <c r="T2293"/>
      <c r="U2293"/>
    </row>
    <row r="2294" spans="4:21" x14ac:dyDescent="0.3">
      <c r="D2294"/>
      <c r="E2294"/>
      <c r="F2294"/>
      <c r="T2294"/>
      <c r="U2294"/>
    </row>
    <row r="2295" spans="4:21" x14ac:dyDescent="0.3">
      <c r="D2295"/>
      <c r="E2295"/>
      <c r="F2295"/>
      <c r="T2295"/>
      <c r="U2295"/>
    </row>
    <row r="2296" spans="4:21" x14ac:dyDescent="0.3">
      <c r="D2296"/>
      <c r="E2296"/>
      <c r="F2296"/>
      <c r="T2296"/>
      <c r="U2296"/>
    </row>
    <row r="2297" spans="4:21" x14ac:dyDescent="0.3">
      <c r="D2297"/>
      <c r="E2297"/>
      <c r="F2297"/>
      <c r="T2297"/>
      <c r="U2297"/>
    </row>
    <row r="2298" spans="4:21" x14ac:dyDescent="0.3">
      <c r="D2298"/>
      <c r="E2298"/>
      <c r="F2298"/>
      <c r="T2298"/>
      <c r="U2298"/>
    </row>
    <row r="2299" spans="4:21" x14ac:dyDescent="0.3">
      <c r="D2299"/>
      <c r="E2299"/>
      <c r="F2299"/>
      <c r="T2299"/>
      <c r="U2299"/>
    </row>
    <row r="2300" spans="4:21" x14ac:dyDescent="0.3">
      <c r="D2300"/>
      <c r="E2300"/>
      <c r="F2300"/>
      <c r="T2300"/>
      <c r="U2300"/>
    </row>
    <row r="2301" spans="4:21" x14ac:dyDescent="0.3">
      <c r="D2301"/>
      <c r="E2301"/>
      <c r="F2301"/>
      <c r="T2301"/>
      <c r="U2301"/>
    </row>
    <row r="2302" spans="4:21" x14ac:dyDescent="0.3">
      <c r="D2302"/>
      <c r="E2302"/>
      <c r="F2302"/>
      <c r="T2302"/>
      <c r="U2302"/>
    </row>
    <row r="2303" spans="4:21" x14ac:dyDescent="0.3">
      <c r="D2303"/>
      <c r="E2303"/>
      <c r="F2303"/>
      <c r="T2303"/>
      <c r="U2303"/>
    </row>
    <row r="2304" spans="4:21" x14ac:dyDescent="0.3">
      <c r="D2304"/>
      <c r="E2304"/>
      <c r="F2304"/>
      <c r="T2304"/>
      <c r="U2304"/>
    </row>
    <row r="2305" spans="4:21" x14ac:dyDescent="0.3">
      <c r="D2305"/>
      <c r="E2305"/>
      <c r="F2305"/>
      <c r="T2305"/>
      <c r="U2305"/>
    </row>
    <row r="2306" spans="4:21" x14ac:dyDescent="0.3">
      <c r="D2306"/>
      <c r="E2306"/>
      <c r="F2306"/>
      <c r="T2306"/>
      <c r="U2306"/>
    </row>
    <row r="2307" spans="4:21" x14ac:dyDescent="0.3">
      <c r="D2307"/>
      <c r="E2307"/>
      <c r="F2307"/>
      <c r="T2307"/>
      <c r="U2307"/>
    </row>
    <row r="2308" spans="4:21" x14ac:dyDescent="0.3">
      <c r="D2308"/>
      <c r="E2308"/>
      <c r="F2308"/>
      <c r="T2308"/>
      <c r="U2308"/>
    </row>
    <row r="2309" spans="4:21" x14ac:dyDescent="0.3">
      <c r="D2309"/>
      <c r="E2309"/>
      <c r="F2309"/>
      <c r="T2309"/>
      <c r="U2309"/>
    </row>
    <row r="2310" spans="4:21" x14ac:dyDescent="0.3">
      <c r="D2310"/>
      <c r="E2310"/>
      <c r="F2310"/>
      <c r="T2310"/>
      <c r="U2310"/>
    </row>
    <row r="2311" spans="4:21" x14ac:dyDescent="0.3">
      <c r="D2311"/>
      <c r="E2311"/>
      <c r="F2311"/>
      <c r="T2311"/>
      <c r="U2311"/>
    </row>
    <row r="2312" spans="4:21" x14ac:dyDescent="0.3">
      <c r="D2312"/>
      <c r="E2312"/>
      <c r="F2312"/>
      <c r="T2312"/>
      <c r="U2312"/>
    </row>
    <row r="2313" spans="4:21" x14ac:dyDescent="0.3">
      <c r="D2313"/>
      <c r="E2313"/>
      <c r="F2313"/>
      <c r="T2313"/>
      <c r="U2313"/>
    </row>
    <row r="2314" spans="4:21" x14ac:dyDescent="0.3">
      <c r="D2314"/>
      <c r="E2314"/>
      <c r="F2314"/>
      <c r="T2314"/>
      <c r="U2314"/>
    </row>
    <row r="2315" spans="4:21" x14ac:dyDescent="0.3">
      <c r="D2315"/>
      <c r="E2315"/>
      <c r="F2315"/>
      <c r="T2315"/>
      <c r="U2315"/>
    </row>
    <row r="2316" spans="4:21" x14ac:dyDescent="0.3">
      <c r="D2316"/>
      <c r="E2316"/>
      <c r="F2316"/>
      <c r="T2316"/>
      <c r="U2316"/>
    </row>
    <row r="2317" spans="4:21" x14ac:dyDescent="0.3">
      <c r="D2317"/>
      <c r="E2317"/>
      <c r="F2317"/>
      <c r="T2317"/>
      <c r="U2317"/>
    </row>
    <row r="2318" spans="4:21" x14ac:dyDescent="0.3">
      <c r="D2318"/>
      <c r="E2318"/>
      <c r="F2318"/>
      <c r="T2318"/>
      <c r="U2318"/>
    </row>
    <row r="2319" spans="4:21" x14ac:dyDescent="0.3">
      <c r="D2319"/>
      <c r="E2319"/>
      <c r="F2319"/>
      <c r="T2319"/>
      <c r="U2319"/>
    </row>
    <row r="2320" spans="4:21" x14ac:dyDescent="0.3">
      <c r="D2320"/>
      <c r="E2320"/>
      <c r="F2320"/>
      <c r="T2320"/>
      <c r="U2320"/>
    </row>
    <row r="2321" spans="4:21" x14ac:dyDescent="0.3">
      <c r="D2321"/>
      <c r="E2321"/>
      <c r="F2321"/>
      <c r="T2321"/>
      <c r="U2321"/>
    </row>
    <row r="2322" spans="4:21" x14ac:dyDescent="0.3">
      <c r="D2322"/>
      <c r="E2322"/>
      <c r="F2322"/>
      <c r="T2322"/>
      <c r="U2322"/>
    </row>
    <row r="2323" spans="4:21" x14ac:dyDescent="0.3">
      <c r="D2323"/>
      <c r="E2323"/>
      <c r="F2323"/>
      <c r="T2323"/>
      <c r="U2323"/>
    </row>
    <row r="2324" spans="4:21" x14ac:dyDescent="0.3">
      <c r="D2324"/>
      <c r="E2324"/>
      <c r="F2324"/>
      <c r="T2324"/>
      <c r="U2324"/>
    </row>
    <row r="2325" spans="4:21" x14ac:dyDescent="0.3">
      <c r="D2325"/>
      <c r="E2325"/>
      <c r="F2325"/>
      <c r="T2325"/>
      <c r="U2325"/>
    </row>
    <row r="2326" spans="4:21" x14ac:dyDescent="0.3">
      <c r="D2326"/>
      <c r="E2326"/>
      <c r="F2326"/>
      <c r="T2326"/>
      <c r="U2326"/>
    </row>
    <row r="2327" spans="4:21" x14ac:dyDescent="0.3">
      <c r="D2327"/>
      <c r="E2327"/>
      <c r="F2327"/>
      <c r="T2327"/>
      <c r="U2327"/>
    </row>
    <row r="2328" spans="4:21" x14ac:dyDescent="0.3">
      <c r="D2328"/>
      <c r="E2328"/>
      <c r="F2328"/>
      <c r="T2328"/>
      <c r="U2328"/>
    </row>
    <row r="2329" spans="4:21" x14ac:dyDescent="0.3">
      <c r="D2329"/>
      <c r="E2329"/>
      <c r="F2329"/>
      <c r="T2329"/>
      <c r="U2329"/>
    </row>
    <row r="2330" spans="4:21" x14ac:dyDescent="0.3">
      <c r="D2330"/>
      <c r="E2330"/>
      <c r="F2330"/>
      <c r="T2330"/>
      <c r="U2330"/>
    </row>
    <row r="2331" spans="4:21" x14ac:dyDescent="0.3">
      <c r="D2331"/>
      <c r="E2331"/>
      <c r="F2331"/>
      <c r="T2331"/>
      <c r="U2331"/>
    </row>
    <row r="2332" spans="4:21" x14ac:dyDescent="0.3">
      <c r="D2332"/>
      <c r="E2332"/>
      <c r="F2332"/>
      <c r="T2332"/>
      <c r="U2332"/>
    </row>
    <row r="2333" spans="4:21" x14ac:dyDescent="0.3">
      <c r="D2333"/>
      <c r="E2333"/>
      <c r="F2333"/>
      <c r="T2333"/>
      <c r="U2333"/>
    </row>
    <row r="2334" spans="4:21" x14ac:dyDescent="0.3">
      <c r="D2334"/>
      <c r="E2334"/>
      <c r="F2334"/>
      <c r="T2334"/>
      <c r="U2334"/>
    </row>
    <row r="2335" spans="4:21" x14ac:dyDescent="0.3">
      <c r="D2335"/>
      <c r="E2335"/>
      <c r="F2335"/>
      <c r="T2335"/>
      <c r="U2335"/>
    </row>
    <row r="2336" spans="4:21" x14ac:dyDescent="0.3">
      <c r="D2336"/>
      <c r="E2336"/>
      <c r="F2336"/>
      <c r="T2336"/>
      <c r="U2336"/>
    </row>
    <row r="2337" spans="4:21" x14ac:dyDescent="0.3">
      <c r="D2337"/>
      <c r="E2337"/>
      <c r="F2337"/>
      <c r="T2337"/>
      <c r="U2337"/>
    </row>
    <row r="2338" spans="4:21" x14ac:dyDescent="0.3">
      <c r="D2338"/>
      <c r="E2338"/>
      <c r="F2338"/>
      <c r="T2338"/>
      <c r="U2338"/>
    </row>
    <row r="2339" spans="4:21" x14ac:dyDescent="0.3">
      <c r="D2339"/>
      <c r="E2339"/>
      <c r="F2339"/>
      <c r="T2339"/>
      <c r="U2339"/>
    </row>
    <row r="2340" spans="4:21" x14ac:dyDescent="0.3">
      <c r="D2340"/>
      <c r="E2340"/>
      <c r="F2340"/>
      <c r="T2340"/>
      <c r="U2340"/>
    </row>
    <row r="2341" spans="4:21" x14ac:dyDescent="0.3">
      <c r="D2341"/>
      <c r="E2341"/>
      <c r="F2341"/>
      <c r="T2341"/>
      <c r="U2341"/>
    </row>
    <row r="2342" spans="4:21" x14ac:dyDescent="0.3">
      <c r="D2342"/>
      <c r="E2342"/>
      <c r="F2342"/>
      <c r="T2342"/>
      <c r="U2342"/>
    </row>
    <row r="2343" spans="4:21" x14ac:dyDescent="0.3">
      <c r="D2343"/>
      <c r="E2343"/>
      <c r="F2343"/>
      <c r="T2343"/>
      <c r="U2343"/>
    </row>
    <row r="2344" spans="4:21" x14ac:dyDescent="0.3">
      <c r="D2344"/>
      <c r="E2344"/>
      <c r="F2344"/>
      <c r="T2344"/>
      <c r="U2344"/>
    </row>
    <row r="2345" spans="4:21" x14ac:dyDescent="0.3">
      <c r="D2345"/>
      <c r="E2345"/>
      <c r="F2345"/>
      <c r="T2345"/>
      <c r="U2345"/>
    </row>
    <row r="2346" spans="4:21" x14ac:dyDescent="0.3">
      <c r="D2346"/>
      <c r="E2346"/>
      <c r="F2346"/>
      <c r="T2346"/>
      <c r="U2346"/>
    </row>
    <row r="2347" spans="4:21" x14ac:dyDescent="0.3">
      <c r="D2347"/>
      <c r="E2347"/>
      <c r="F2347"/>
      <c r="T2347"/>
      <c r="U2347"/>
    </row>
    <row r="2348" spans="4:21" x14ac:dyDescent="0.3">
      <c r="D2348"/>
      <c r="E2348"/>
      <c r="F2348"/>
      <c r="T2348"/>
      <c r="U2348"/>
    </row>
    <row r="2349" spans="4:21" x14ac:dyDescent="0.3">
      <c r="D2349"/>
      <c r="E2349"/>
      <c r="F2349"/>
      <c r="T2349"/>
      <c r="U2349"/>
    </row>
    <row r="2350" spans="4:21" x14ac:dyDescent="0.3">
      <c r="D2350"/>
      <c r="E2350"/>
      <c r="F2350"/>
      <c r="T2350"/>
      <c r="U2350"/>
    </row>
    <row r="2351" spans="4:21" x14ac:dyDescent="0.3">
      <c r="D2351"/>
      <c r="E2351"/>
      <c r="F2351"/>
      <c r="T2351"/>
      <c r="U2351"/>
    </row>
    <row r="2352" spans="4:21" x14ac:dyDescent="0.3">
      <c r="D2352"/>
      <c r="E2352"/>
      <c r="F2352"/>
      <c r="T2352"/>
      <c r="U2352"/>
    </row>
    <row r="2353" spans="4:21" x14ac:dyDescent="0.3">
      <c r="D2353"/>
      <c r="E2353"/>
      <c r="F2353"/>
      <c r="T2353"/>
      <c r="U2353"/>
    </row>
    <row r="2354" spans="4:21" x14ac:dyDescent="0.3">
      <c r="D2354"/>
      <c r="E2354"/>
      <c r="F2354"/>
      <c r="T2354"/>
      <c r="U2354"/>
    </row>
    <row r="2355" spans="4:21" x14ac:dyDescent="0.3">
      <c r="D2355"/>
      <c r="E2355"/>
      <c r="F2355"/>
      <c r="T2355"/>
      <c r="U2355"/>
    </row>
    <row r="2356" spans="4:21" x14ac:dyDescent="0.3">
      <c r="D2356"/>
      <c r="E2356"/>
      <c r="F2356"/>
      <c r="T2356"/>
      <c r="U2356"/>
    </row>
    <row r="2357" spans="4:21" x14ac:dyDescent="0.3">
      <c r="D2357"/>
      <c r="E2357"/>
      <c r="F2357"/>
      <c r="T2357"/>
      <c r="U2357"/>
    </row>
    <row r="2358" spans="4:21" x14ac:dyDescent="0.3">
      <c r="D2358"/>
      <c r="E2358"/>
      <c r="F2358"/>
      <c r="T2358"/>
      <c r="U2358"/>
    </row>
    <row r="2359" spans="4:21" x14ac:dyDescent="0.3">
      <c r="D2359"/>
      <c r="E2359"/>
      <c r="F2359"/>
      <c r="T2359"/>
      <c r="U2359"/>
    </row>
    <row r="2360" spans="4:21" x14ac:dyDescent="0.3">
      <c r="D2360"/>
      <c r="E2360"/>
      <c r="F2360"/>
      <c r="T2360"/>
      <c r="U2360"/>
    </row>
    <row r="2361" spans="4:21" x14ac:dyDescent="0.3">
      <c r="D2361"/>
      <c r="E2361"/>
      <c r="F2361"/>
      <c r="T2361"/>
      <c r="U2361"/>
    </row>
    <row r="2362" spans="4:21" x14ac:dyDescent="0.3">
      <c r="D2362"/>
      <c r="E2362"/>
      <c r="F2362"/>
      <c r="T2362"/>
      <c r="U2362"/>
    </row>
    <row r="2363" spans="4:21" x14ac:dyDescent="0.3">
      <c r="D2363"/>
      <c r="E2363"/>
      <c r="F2363"/>
      <c r="T2363"/>
      <c r="U2363"/>
    </row>
    <row r="2364" spans="4:21" x14ac:dyDescent="0.3">
      <c r="D2364"/>
      <c r="E2364"/>
      <c r="F2364"/>
      <c r="T2364"/>
      <c r="U2364"/>
    </row>
    <row r="2365" spans="4:21" x14ac:dyDescent="0.3">
      <c r="D2365"/>
      <c r="E2365"/>
      <c r="F2365"/>
      <c r="T2365"/>
      <c r="U2365"/>
    </row>
    <row r="2366" spans="4:21" x14ac:dyDescent="0.3">
      <c r="D2366"/>
      <c r="E2366"/>
      <c r="F2366"/>
      <c r="T2366"/>
      <c r="U2366"/>
    </row>
    <row r="2367" spans="4:21" x14ac:dyDescent="0.3">
      <c r="D2367"/>
      <c r="E2367"/>
      <c r="F2367"/>
      <c r="T2367"/>
      <c r="U2367"/>
    </row>
    <row r="2368" spans="4:21" x14ac:dyDescent="0.3">
      <c r="D2368"/>
      <c r="E2368"/>
      <c r="F2368"/>
      <c r="T2368"/>
      <c r="U2368"/>
    </row>
    <row r="2369" spans="4:21" x14ac:dyDescent="0.3">
      <c r="D2369"/>
      <c r="E2369"/>
      <c r="F2369"/>
      <c r="T2369"/>
      <c r="U2369"/>
    </row>
    <row r="2370" spans="4:21" x14ac:dyDescent="0.3">
      <c r="D2370"/>
      <c r="E2370"/>
      <c r="F2370"/>
      <c r="T2370"/>
      <c r="U2370"/>
    </row>
    <row r="2371" spans="4:21" x14ac:dyDescent="0.3">
      <c r="D2371"/>
      <c r="E2371"/>
      <c r="F2371"/>
      <c r="T2371"/>
      <c r="U2371"/>
    </row>
    <row r="2372" spans="4:21" x14ac:dyDescent="0.3">
      <c r="D2372"/>
      <c r="E2372"/>
      <c r="F2372"/>
      <c r="T2372"/>
      <c r="U2372"/>
    </row>
    <row r="2373" spans="4:21" x14ac:dyDescent="0.3">
      <c r="D2373"/>
      <c r="E2373"/>
      <c r="F2373"/>
      <c r="T2373"/>
      <c r="U2373"/>
    </row>
    <row r="2374" spans="4:21" x14ac:dyDescent="0.3">
      <c r="D2374"/>
      <c r="E2374"/>
      <c r="F2374"/>
      <c r="T2374"/>
      <c r="U2374"/>
    </row>
    <row r="2375" spans="4:21" x14ac:dyDescent="0.3">
      <c r="D2375"/>
      <c r="E2375"/>
      <c r="F2375"/>
      <c r="T2375"/>
      <c r="U2375"/>
    </row>
    <row r="2376" spans="4:21" x14ac:dyDescent="0.3">
      <c r="D2376"/>
      <c r="E2376"/>
      <c r="F2376"/>
      <c r="T2376"/>
      <c r="U2376"/>
    </row>
    <row r="2377" spans="4:21" x14ac:dyDescent="0.3">
      <c r="D2377"/>
      <c r="E2377"/>
      <c r="F2377"/>
      <c r="T2377"/>
      <c r="U2377"/>
    </row>
    <row r="2378" spans="4:21" x14ac:dyDescent="0.3">
      <c r="D2378"/>
      <c r="E2378"/>
      <c r="F2378"/>
      <c r="T2378"/>
      <c r="U2378"/>
    </row>
    <row r="2379" spans="4:21" x14ac:dyDescent="0.3">
      <c r="D2379"/>
      <c r="E2379"/>
      <c r="F2379"/>
      <c r="T2379"/>
      <c r="U2379"/>
    </row>
    <row r="2380" spans="4:21" x14ac:dyDescent="0.3">
      <c r="D2380"/>
      <c r="E2380"/>
      <c r="F2380"/>
      <c r="T2380"/>
      <c r="U2380"/>
    </row>
    <row r="2381" spans="4:21" x14ac:dyDescent="0.3">
      <c r="D2381"/>
      <c r="E2381"/>
      <c r="F2381"/>
      <c r="T2381"/>
      <c r="U2381"/>
    </row>
    <row r="2382" spans="4:21" x14ac:dyDescent="0.3">
      <c r="D2382"/>
      <c r="E2382"/>
      <c r="F2382"/>
      <c r="T2382"/>
      <c r="U2382"/>
    </row>
    <row r="2383" spans="4:21" x14ac:dyDescent="0.3">
      <c r="D2383"/>
      <c r="E2383"/>
      <c r="F2383"/>
      <c r="T2383"/>
      <c r="U2383"/>
    </row>
    <row r="2384" spans="4:21" x14ac:dyDescent="0.3">
      <c r="D2384"/>
      <c r="E2384"/>
      <c r="F2384"/>
      <c r="T2384"/>
      <c r="U2384"/>
    </row>
    <row r="2385" spans="4:21" x14ac:dyDescent="0.3">
      <c r="D2385"/>
      <c r="E2385"/>
      <c r="F2385"/>
      <c r="T2385"/>
      <c r="U2385"/>
    </row>
    <row r="2386" spans="4:21" x14ac:dyDescent="0.3">
      <c r="D2386"/>
      <c r="E2386"/>
      <c r="F2386"/>
      <c r="T2386"/>
      <c r="U2386"/>
    </row>
    <row r="2387" spans="4:21" x14ac:dyDescent="0.3">
      <c r="D2387"/>
      <c r="E2387"/>
      <c r="F2387"/>
      <c r="T2387"/>
      <c r="U2387"/>
    </row>
    <row r="2388" spans="4:21" x14ac:dyDescent="0.3">
      <c r="D2388"/>
      <c r="E2388"/>
      <c r="F2388"/>
      <c r="T2388"/>
      <c r="U2388"/>
    </row>
    <row r="2389" spans="4:21" x14ac:dyDescent="0.3">
      <c r="D2389"/>
      <c r="E2389"/>
      <c r="F2389"/>
      <c r="T2389"/>
      <c r="U2389"/>
    </row>
    <row r="2390" spans="4:21" x14ac:dyDescent="0.3">
      <c r="D2390"/>
      <c r="E2390"/>
      <c r="F2390"/>
      <c r="T2390"/>
      <c r="U2390"/>
    </row>
    <row r="2391" spans="4:21" x14ac:dyDescent="0.3">
      <c r="D2391"/>
      <c r="E2391"/>
      <c r="F2391"/>
      <c r="T2391"/>
      <c r="U2391"/>
    </row>
    <row r="2392" spans="4:21" x14ac:dyDescent="0.3">
      <c r="D2392"/>
      <c r="E2392"/>
      <c r="F2392"/>
      <c r="T2392"/>
      <c r="U2392"/>
    </row>
    <row r="2393" spans="4:21" x14ac:dyDescent="0.3">
      <c r="D2393"/>
      <c r="E2393"/>
      <c r="F2393"/>
      <c r="T2393"/>
      <c r="U2393"/>
    </row>
    <row r="2394" spans="4:21" x14ac:dyDescent="0.3">
      <c r="D2394"/>
      <c r="E2394"/>
      <c r="F2394"/>
      <c r="T2394"/>
      <c r="U2394"/>
    </row>
    <row r="2395" spans="4:21" x14ac:dyDescent="0.3">
      <c r="D2395"/>
      <c r="E2395"/>
      <c r="F2395"/>
      <c r="T2395"/>
      <c r="U2395"/>
    </row>
    <row r="2396" spans="4:21" x14ac:dyDescent="0.3">
      <c r="D2396"/>
      <c r="E2396"/>
      <c r="F2396"/>
      <c r="T2396"/>
      <c r="U2396"/>
    </row>
    <row r="2397" spans="4:21" x14ac:dyDescent="0.3">
      <c r="D2397"/>
      <c r="E2397"/>
      <c r="F2397"/>
      <c r="T2397"/>
      <c r="U2397"/>
    </row>
    <row r="2398" spans="4:21" x14ac:dyDescent="0.3">
      <c r="D2398"/>
      <c r="E2398"/>
      <c r="F2398"/>
      <c r="T2398"/>
      <c r="U2398"/>
    </row>
    <row r="2399" spans="4:21" x14ac:dyDescent="0.3">
      <c r="D2399"/>
      <c r="E2399"/>
      <c r="F2399"/>
      <c r="T2399"/>
      <c r="U2399"/>
    </row>
    <row r="2400" spans="4:21" x14ac:dyDescent="0.3">
      <c r="D2400"/>
      <c r="E2400"/>
      <c r="F2400"/>
      <c r="T2400"/>
      <c r="U2400"/>
    </row>
    <row r="2401" spans="4:21" x14ac:dyDescent="0.3">
      <c r="D2401"/>
      <c r="E2401"/>
      <c r="F2401"/>
      <c r="T2401"/>
      <c r="U2401"/>
    </row>
    <row r="2402" spans="4:21" x14ac:dyDescent="0.3">
      <c r="D2402"/>
      <c r="E2402"/>
      <c r="F2402"/>
      <c r="T2402"/>
      <c r="U2402"/>
    </row>
    <row r="2403" spans="4:21" x14ac:dyDescent="0.3">
      <c r="D2403"/>
      <c r="E2403"/>
      <c r="F2403"/>
      <c r="T2403"/>
      <c r="U2403"/>
    </row>
    <row r="2404" spans="4:21" x14ac:dyDescent="0.3">
      <c r="D2404"/>
      <c r="E2404"/>
      <c r="F2404"/>
      <c r="T2404"/>
      <c r="U2404"/>
    </row>
    <row r="2405" spans="4:21" x14ac:dyDescent="0.3">
      <c r="D2405"/>
      <c r="E2405"/>
      <c r="F2405"/>
      <c r="T2405"/>
      <c r="U2405"/>
    </row>
    <row r="2406" spans="4:21" x14ac:dyDescent="0.3">
      <c r="D2406"/>
      <c r="E2406"/>
      <c r="F2406"/>
      <c r="T2406"/>
      <c r="U2406"/>
    </row>
    <row r="2407" spans="4:21" x14ac:dyDescent="0.3">
      <c r="D2407"/>
      <c r="E2407"/>
      <c r="F2407"/>
      <c r="T2407"/>
      <c r="U2407"/>
    </row>
    <row r="2408" spans="4:21" x14ac:dyDescent="0.3">
      <c r="D2408"/>
      <c r="E2408"/>
      <c r="F2408"/>
      <c r="T2408"/>
      <c r="U2408"/>
    </row>
    <row r="2409" spans="4:21" x14ac:dyDescent="0.3">
      <c r="D2409"/>
      <c r="E2409"/>
      <c r="F2409"/>
      <c r="T2409"/>
      <c r="U2409"/>
    </row>
    <row r="2410" spans="4:21" x14ac:dyDescent="0.3">
      <c r="D2410"/>
      <c r="E2410"/>
      <c r="F2410"/>
      <c r="T2410"/>
      <c r="U2410"/>
    </row>
    <row r="2411" spans="4:21" x14ac:dyDescent="0.3">
      <c r="D2411"/>
      <c r="E2411"/>
      <c r="F2411"/>
      <c r="T2411"/>
      <c r="U2411"/>
    </row>
    <row r="2412" spans="4:21" x14ac:dyDescent="0.3">
      <c r="D2412"/>
      <c r="E2412"/>
      <c r="F2412"/>
      <c r="T2412"/>
      <c r="U2412"/>
    </row>
    <row r="2413" spans="4:21" x14ac:dyDescent="0.3">
      <c r="D2413"/>
      <c r="E2413"/>
      <c r="F2413"/>
      <c r="T2413"/>
      <c r="U2413"/>
    </row>
    <row r="2414" spans="4:21" x14ac:dyDescent="0.3">
      <c r="D2414"/>
      <c r="E2414"/>
      <c r="F2414"/>
      <c r="T2414"/>
      <c r="U2414"/>
    </row>
    <row r="2415" spans="4:21" x14ac:dyDescent="0.3">
      <c r="D2415"/>
      <c r="E2415"/>
      <c r="F2415"/>
      <c r="T2415"/>
      <c r="U2415"/>
    </row>
    <row r="2416" spans="4:21" x14ac:dyDescent="0.3">
      <c r="D2416"/>
      <c r="E2416"/>
      <c r="F2416"/>
      <c r="T2416"/>
      <c r="U2416"/>
    </row>
    <row r="2417" spans="4:21" x14ac:dyDescent="0.3">
      <c r="D2417"/>
      <c r="E2417"/>
      <c r="F2417"/>
      <c r="T2417"/>
      <c r="U2417"/>
    </row>
    <row r="2418" spans="4:21" x14ac:dyDescent="0.3">
      <c r="D2418"/>
      <c r="E2418"/>
      <c r="F2418"/>
      <c r="T2418"/>
      <c r="U2418"/>
    </row>
    <row r="2419" spans="4:21" x14ac:dyDescent="0.3">
      <c r="D2419"/>
      <c r="E2419"/>
      <c r="F2419"/>
      <c r="T2419"/>
      <c r="U2419"/>
    </row>
    <row r="2420" spans="4:21" x14ac:dyDescent="0.3">
      <c r="D2420"/>
      <c r="E2420"/>
      <c r="F2420"/>
      <c r="T2420"/>
      <c r="U2420"/>
    </row>
    <row r="2421" spans="4:21" x14ac:dyDescent="0.3">
      <c r="D2421"/>
      <c r="E2421"/>
      <c r="F2421"/>
      <c r="T2421"/>
      <c r="U2421"/>
    </row>
    <row r="2422" spans="4:21" x14ac:dyDescent="0.3">
      <c r="D2422"/>
      <c r="E2422"/>
      <c r="F2422"/>
      <c r="T2422"/>
      <c r="U2422"/>
    </row>
    <row r="2423" spans="4:21" x14ac:dyDescent="0.3">
      <c r="D2423"/>
      <c r="E2423"/>
      <c r="F2423"/>
      <c r="T2423"/>
      <c r="U2423"/>
    </row>
    <row r="2424" spans="4:21" x14ac:dyDescent="0.3">
      <c r="D2424"/>
      <c r="E2424"/>
      <c r="F2424"/>
      <c r="T2424"/>
      <c r="U2424"/>
    </row>
    <row r="2425" spans="4:21" x14ac:dyDescent="0.3">
      <c r="D2425"/>
      <c r="E2425"/>
      <c r="F2425"/>
      <c r="T2425"/>
      <c r="U2425"/>
    </row>
    <row r="2426" spans="4:21" x14ac:dyDescent="0.3">
      <c r="D2426"/>
      <c r="E2426"/>
      <c r="F2426"/>
      <c r="T2426"/>
      <c r="U2426"/>
    </row>
    <row r="2427" spans="4:21" x14ac:dyDescent="0.3">
      <c r="D2427"/>
      <c r="E2427"/>
      <c r="F2427"/>
      <c r="T2427"/>
      <c r="U2427"/>
    </row>
    <row r="2428" spans="4:21" x14ac:dyDescent="0.3">
      <c r="D2428"/>
      <c r="E2428"/>
      <c r="F2428"/>
      <c r="T2428"/>
      <c r="U2428"/>
    </row>
    <row r="2429" spans="4:21" x14ac:dyDescent="0.3">
      <c r="D2429"/>
      <c r="E2429"/>
      <c r="F2429"/>
      <c r="T2429"/>
      <c r="U2429"/>
    </row>
    <row r="2430" spans="4:21" x14ac:dyDescent="0.3">
      <c r="D2430"/>
      <c r="E2430"/>
      <c r="F2430"/>
      <c r="T2430"/>
      <c r="U2430"/>
    </row>
    <row r="2431" spans="4:21" x14ac:dyDescent="0.3">
      <c r="D2431"/>
      <c r="E2431"/>
      <c r="F2431"/>
      <c r="T2431"/>
      <c r="U2431"/>
    </row>
    <row r="2432" spans="4:21" x14ac:dyDescent="0.3">
      <c r="D2432"/>
      <c r="E2432"/>
      <c r="F2432"/>
      <c r="T2432"/>
      <c r="U2432"/>
    </row>
    <row r="2433" spans="4:21" x14ac:dyDescent="0.3">
      <c r="D2433"/>
      <c r="E2433"/>
      <c r="F2433"/>
      <c r="T2433"/>
      <c r="U2433"/>
    </row>
    <row r="2434" spans="4:21" x14ac:dyDescent="0.3">
      <c r="D2434"/>
      <c r="E2434"/>
      <c r="F2434"/>
      <c r="T2434"/>
      <c r="U2434"/>
    </row>
    <row r="2435" spans="4:21" x14ac:dyDescent="0.3">
      <c r="D2435"/>
      <c r="E2435"/>
      <c r="F2435"/>
      <c r="T2435"/>
      <c r="U2435"/>
    </row>
    <row r="2436" spans="4:21" x14ac:dyDescent="0.3">
      <c r="D2436"/>
      <c r="E2436"/>
      <c r="F2436"/>
      <c r="T2436"/>
      <c r="U2436"/>
    </row>
    <row r="2437" spans="4:21" x14ac:dyDescent="0.3">
      <c r="D2437"/>
      <c r="E2437"/>
      <c r="F2437"/>
      <c r="T2437"/>
      <c r="U2437"/>
    </row>
    <row r="2438" spans="4:21" x14ac:dyDescent="0.3">
      <c r="D2438"/>
      <c r="E2438"/>
      <c r="F2438"/>
      <c r="T2438"/>
      <c r="U2438"/>
    </row>
    <row r="2439" spans="4:21" x14ac:dyDescent="0.3">
      <c r="D2439"/>
      <c r="E2439"/>
      <c r="F2439"/>
      <c r="T2439"/>
      <c r="U2439"/>
    </row>
    <row r="2440" spans="4:21" x14ac:dyDescent="0.3">
      <c r="D2440"/>
      <c r="E2440"/>
      <c r="F2440"/>
      <c r="T2440"/>
      <c r="U2440"/>
    </row>
    <row r="2441" spans="4:21" x14ac:dyDescent="0.3">
      <c r="D2441"/>
      <c r="E2441"/>
      <c r="F2441"/>
      <c r="T2441"/>
      <c r="U2441"/>
    </row>
    <row r="2442" spans="4:21" x14ac:dyDescent="0.3">
      <c r="D2442"/>
      <c r="E2442"/>
      <c r="F2442"/>
      <c r="T2442"/>
      <c r="U2442"/>
    </row>
    <row r="2443" spans="4:21" x14ac:dyDescent="0.3">
      <c r="D2443"/>
      <c r="E2443"/>
      <c r="F2443"/>
      <c r="T2443"/>
      <c r="U2443"/>
    </row>
    <row r="2444" spans="4:21" x14ac:dyDescent="0.3">
      <c r="D2444"/>
      <c r="E2444"/>
      <c r="F2444"/>
      <c r="T2444"/>
      <c r="U2444"/>
    </row>
    <row r="2445" spans="4:21" x14ac:dyDescent="0.3">
      <c r="D2445"/>
      <c r="E2445"/>
      <c r="F2445"/>
      <c r="T2445"/>
      <c r="U2445"/>
    </row>
    <row r="2446" spans="4:21" x14ac:dyDescent="0.3">
      <c r="D2446"/>
      <c r="E2446"/>
      <c r="F2446"/>
      <c r="T2446"/>
      <c r="U2446"/>
    </row>
    <row r="2447" spans="4:21" x14ac:dyDescent="0.3">
      <c r="D2447"/>
      <c r="E2447"/>
      <c r="F2447"/>
      <c r="T2447"/>
      <c r="U2447"/>
    </row>
    <row r="2448" spans="4:21" x14ac:dyDescent="0.3">
      <c r="D2448"/>
      <c r="E2448"/>
      <c r="F2448"/>
      <c r="T2448"/>
      <c r="U2448"/>
    </row>
    <row r="2449" spans="4:21" x14ac:dyDescent="0.3">
      <c r="D2449"/>
      <c r="E2449"/>
      <c r="F2449"/>
      <c r="T2449"/>
      <c r="U2449"/>
    </row>
    <row r="2450" spans="4:21" x14ac:dyDescent="0.3">
      <c r="D2450"/>
      <c r="E2450"/>
      <c r="F2450"/>
      <c r="T2450"/>
      <c r="U2450"/>
    </row>
    <row r="2451" spans="4:21" x14ac:dyDescent="0.3">
      <c r="D2451"/>
      <c r="E2451"/>
      <c r="F2451"/>
      <c r="T2451"/>
      <c r="U2451"/>
    </row>
    <row r="2452" spans="4:21" x14ac:dyDescent="0.3">
      <c r="D2452"/>
      <c r="E2452"/>
      <c r="F2452"/>
      <c r="T2452"/>
      <c r="U2452"/>
    </row>
    <row r="2453" spans="4:21" x14ac:dyDescent="0.3">
      <c r="D2453"/>
      <c r="E2453"/>
      <c r="F2453"/>
      <c r="T2453"/>
      <c r="U2453"/>
    </row>
    <row r="2454" spans="4:21" x14ac:dyDescent="0.3">
      <c r="D2454"/>
      <c r="E2454"/>
      <c r="F2454"/>
      <c r="T2454"/>
      <c r="U2454"/>
    </row>
    <row r="2455" spans="4:21" x14ac:dyDescent="0.3">
      <c r="D2455"/>
      <c r="E2455"/>
      <c r="F2455"/>
      <c r="T2455"/>
      <c r="U2455"/>
    </row>
    <row r="2456" spans="4:21" x14ac:dyDescent="0.3">
      <c r="D2456"/>
      <c r="E2456"/>
      <c r="F2456"/>
      <c r="T2456"/>
      <c r="U2456"/>
    </row>
    <row r="2457" spans="4:21" x14ac:dyDescent="0.3">
      <c r="D2457"/>
      <c r="E2457"/>
      <c r="F2457"/>
      <c r="T2457"/>
      <c r="U2457"/>
    </row>
    <row r="2458" spans="4:21" x14ac:dyDescent="0.3">
      <c r="D2458"/>
      <c r="E2458"/>
      <c r="F2458"/>
      <c r="T2458"/>
      <c r="U2458"/>
    </row>
    <row r="2459" spans="4:21" x14ac:dyDescent="0.3">
      <c r="D2459"/>
      <c r="E2459"/>
      <c r="F2459"/>
      <c r="T2459"/>
      <c r="U2459"/>
    </row>
    <row r="2460" spans="4:21" x14ac:dyDescent="0.3">
      <c r="D2460"/>
      <c r="E2460"/>
      <c r="F2460"/>
      <c r="T2460"/>
      <c r="U2460"/>
    </row>
    <row r="2461" spans="4:21" x14ac:dyDescent="0.3">
      <c r="D2461"/>
      <c r="E2461"/>
      <c r="F2461"/>
      <c r="T2461"/>
      <c r="U2461"/>
    </row>
    <row r="2462" spans="4:21" x14ac:dyDescent="0.3">
      <c r="D2462"/>
      <c r="E2462"/>
      <c r="F2462"/>
      <c r="T2462"/>
      <c r="U2462"/>
    </row>
    <row r="2463" spans="4:21" x14ac:dyDescent="0.3">
      <c r="D2463"/>
      <c r="E2463"/>
      <c r="F2463"/>
      <c r="T2463"/>
      <c r="U2463"/>
    </row>
    <row r="2464" spans="4:21" x14ac:dyDescent="0.3">
      <c r="D2464"/>
      <c r="E2464"/>
      <c r="F2464"/>
      <c r="T2464"/>
      <c r="U2464"/>
    </row>
    <row r="2465" spans="4:21" x14ac:dyDescent="0.3">
      <c r="D2465"/>
      <c r="E2465"/>
      <c r="F2465"/>
      <c r="T2465"/>
      <c r="U2465"/>
    </row>
    <row r="2466" spans="4:21" x14ac:dyDescent="0.3">
      <c r="D2466"/>
      <c r="E2466"/>
      <c r="F2466"/>
      <c r="T2466"/>
      <c r="U2466"/>
    </row>
    <row r="2467" spans="4:21" x14ac:dyDescent="0.3">
      <c r="D2467"/>
      <c r="E2467"/>
      <c r="F2467"/>
      <c r="T2467"/>
      <c r="U2467"/>
    </row>
    <row r="2468" spans="4:21" x14ac:dyDescent="0.3">
      <c r="D2468"/>
      <c r="E2468"/>
      <c r="F2468"/>
      <c r="T2468"/>
      <c r="U2468"/>
    </row>
    <row r="2469" spans="4:21" x14ac:dyDescent="0.3">
      <c r="D2469"/>
      <c r="E2469"/>
      <c r="F2469"/>
      <c r="T2469"/>
      <c r="U2469"/>
    </row>
    <row r="2470" spans="4:21" x14ac:dyDescent="0.3">
      <c r="D2470"/>
      <c r="E2470"/>
      <c r="F2470"/>
      <c r="T2470"/>
      <c r="U2470"/>
    </row>
    <row r="2471" spans="4:21" x14ac:dyDescent="0.3">
      <c r="D2471"/>
      <c r="E2471"/>
      <c r="F2471"/>
      <c r="T2471"/>
      <c r="U2471"/>
    </row>
    <row r="2472" spans="4:21" x14ac:dyDescent="0.3">
      <c r="D2472"/>
      <c r="E2472"/>
      <c r="F2472"/>
      <c r="T2472"/>
      <c r="U2472"/>
    </row>
    <row r="2473" spans="4:21" x14ac:dyDescent="0.3">
      <c r="D2473"/>
      <c r="E2473"/>
      <c r="F2473"/>
      <c r="T2473"/>
      <c r="U2473"/>
    </row>
    <row r="2474" spans="4:21" x14ac:dyDescent="0.3">
      <c r="D2474"/>
      <c r="E2474"/>
      <c r="F2474"/>
      <c r="T2474"/>
      <c r="U2474"/>
    </row>
    <row r="2475" spans="4:21" x14ac:dyDescent="0.3">
      <c r="D2475"/>
      <c r="E2475"/>
      <c r="F2475"/>
      <c r="T2475"/>
      <c r="U2475"/>
    </row>
    <row r="2476" spans="4:21" x14ac:dyDescent="0.3">
      <c r="D2476"/>
      <c r="E2476"/>
      <c r="F2476"/>
      <c r="T2476"/>
      <c r="U2476"/>
    </row>
    <row r="2477" spans="4:21" x14ac:dyDescent="0.3">
      <c r="D2477"/>
      <c r="E2477"/>
      <c r="F2477"/>
      <c r="T2477"/>
      <c r="U2477"/>
    </row>
    <row r="2478" spans="4:21" x14ac:dyDescent="0.3">
      <c r="D2478"/>
      <c r="E2478"/>
      <c r="F2478"/>
      <c r="T2478"/>
      <c r="U2478"/>
    </row>
    <row r="2479" spans="4:21" x14ac:dyDescent="0.3">
      <c r="D2479"/>
      <c r="E2479"/>
      <c r="F2479"/>
      <c r="T2479"/>
      <c r="U2479"/>
    </row>
    <row r="2480" spans="4:21" x14ac:dyDescent="0.3">
      <c r="D2480"/>
      <c r="E2480"/>
      <c r="F2480"/>
      <c r="T2480"/>
      <c r="U2480"/>
    </row>
    <row r="2481" spans="4:21" x14ac:dyDescent="0.3">
      <c r="D2481"/>
      <c r="E2481"/>
      <c r="F2481"/>
      <c r="T2481"/>
      <c r="U2481"/>
    </row>
    <row r="2482" spans="4:21" x14ac:dyDescent="0.3">
      <c r="D2482"/>
      <c r="E2482"/>
      <c r="F2482"/>
      <c r="T2482"/>
      <c r="U2482"/>
    </row>
    <row r="2483" spans="4:21" x14ac:dyDescent="0.3">
      <c r="D2483"/>
      <c r="E2483"/>
      <c r="F2483"/>
      <c r="T2483"/>
      <c r="U2483"/>
    </row>
    <row r="2484" spans="4:21" x14ac:dyDescent="0.3">
      <c r="D2484"/>
      <c r="E2484"/>
      <c r="F2484"/>
      <c r="T2484"/>
      <c r="U2484"/>
    </row>
    <row r="2485" spans="4:21" x14ac:dyDescent="0.3">
      <c r="D2485"/>
      <c r="E2485"/>
      <c r="F2485"/>
      <c r="T2485"/>
      <c r="U2485"/>
    </row>
    <row r="2486" spans="4:21" x14ac:dyDescent="0.3">
      <c r="D2486"/>
      <c r="E2486"/>
      <c r="F2486"/>
      <c r="T2486"/>
      <c r="U2486"/>
    </row>
    <row r="2487" spans="4:21" x14ac:dyDescent="0.3">
      <c r="D2487"/>
      <c r="E2487"/>
      <c r="F2487"/>
      <c r="T2487"/>
      <c r="U2487"/>
    </row>
    <row r="2488" spans="4:21" x14ac:dyDescent="0.3">
      <c r="D2488"/>
      <c r="E2488"/>
      <c r="F2488"/>
      <c r="T2488"/>
      <c r="U2488"/>
    </row>
    <row r="2489" spans="4:21" x14ac:dyDescent="0.3">
      <c r="D2489"/>
      <c r="E2489"/>
      <c r="F2489"/>
      <c r="T2489"/>
      <c r="U2489"/>
    </row>
    <row r="2490" spans="4:21" x14ac:dyDescent="0.3">
      <c r="D2490"/>
      <c r="E2490"/>
      <c r="F2490"/>
      <c r="T2490"/>
      <c r="U2490"/>
    </row>
    <row r="2491" spans="4:21" x14ac:dyDescent="0.3">
      <c r="D2491"/>
      <c r="E2491"/>
      <c r="F2491"/>
      <c r="T2491"/>
      <c r="U2491"/>
    </row>
    <row r="2492" spans="4:21" x14ac:dyDescent="0.3">
      <c r="D2492"/>
      <c r="E2492"/>
      <c r="F2492"/>
      <c r="T2492"/>
      <c r="U2492"/>
    </row>
    <row r="2493" spans="4:21" x14ac:dyDescent="0.3">
      <c r="D2493"/>
      <c r="E2493"/>
      <c r="F2493"/>
      <c r="T2493"/>
      <c r="U2493"/>
    </row>
    <row r="2494" spans="4:21" x14ac:dyDescent="0.3">
      <c r="D2494"/>
      <c r="E2494"/>
      <c r="F2494"/>
      <c r="T2494"/>
      <c r="U2494"/>
    </row>
    <row r="2495" spans="4:21" x14ac:dyDescent="0.3">
      <c r="D2495"/>
      <c r="E2495"/>
      <c r="F2495"/>
      <c r="T2495"/>
      <c r="U2495"/>
    </row>
    <row r="2496" spans="4:21" x14ac:dyDescent="0.3">
      <c r="D2496"/>
      <c r="E2496"/>
      <c r="F2496"/>
      <c r="T2496"/>
      <c r="U2496"/>
    </row>
    <row r="2497" spans="4:21" x14ac:dyDescent="0.3">
      <c r="D2497"/>
      <c r="E2497"/>
      <c r="F2497"/>
      <c r="T2497"/>
      <c r="U2497"/>
    </row>
    <row r="2498" spans="4:21" x14ac:dyDescent="0.3">
      <c r="D2498"/>
      <c r="E2498"/>
      <c r="F2498"/>
      <c r="T2498"/>
      <c r="U2498"/>
    </row>
    <row r="2499" spans="4:21" x14ac:dyDescent="0.3">
      <c r="D2499"/>
      <c r="E2499"/>
      <c r="F2499"/>
      <c r="T2499"/>
      <c r="U2499"/>
    </row>
    <row r="2500" spans="4:21" x14ac:dyDescent="0.3">
      <c r="D2500"/>
      <c r="E2500"/>
      <c r="F2500"/>
      <c r="T2500"/>
      <c r="U2500"/>
    </row>
    <row r="2501" spans="4:21" x14ac:dyDescent="0.3">
      <c r="D2501"/>
      <c r="E2501"/>
      <c r="F2501"/>
      <c r="T2501"/>
      <c r="U2501"/>
    </row>
    <row r="2502" spans="4:21" x14ac:dyDescent="0.3">
      <c r="D2502"/>
      <c r="E2502"/>
      <c r="F2502"/>
      <c r="T2502"/>
      <c r="U2502"/>
    </row>
    <row r="2503" spans="4:21" x14ac:dyDescent="0.3">
      <c r="D2503"/>
      <c r="E2503"/>
      <c r="F2503"/>
      <c r="T2503"/>
      <c r="U2503"/>
    </row>
    <row r="2504" spans="4:21" x14ac:dyDescent="0.3">
      <c r="D2504"/>
      <c r="E2504"/>
      <c r="F2504"/>
      <c r="T2504"/>
      <c r="U2504"/>
    </row>
    <row r="2505" spans="4:21" x14ac:dyDescent="0.3">
      <c r="D2505"/>
      <c r="E2505"/>
      <c r="F2505"/>
      <c r="T2505"/>
      <c r="U2505"/>
    </row>
    <row r="2506" spans="4:21" x14ac:dyDescent="0.3">
      <c r="D2506"/>
      <c r="E2506"/>
      <c r="F2506"/>
      <c r="T2506"/>
      <c r="U2506"/>
    </row>
    <row r="2507" spans="4:21" x14ac:dyDescent="0.3">
      <c r="D2507"/>
      <c r="E2507"/>
      <c r="F2507"/>
      <c r="T2507"/>
      <c r="U2507"/>
    </row>
    <row r="2508" spans="4:21" x14ac:dyDescent="0.3">
      <c r="D2508"/>
      <c r="E2508"/>
      <c r="F2508"/>
      <c r="T2508"/>
      <c r="U2508"/>
    </row>
    <row r="2509" spans="4:21" x14ac:dyDescent="0.3">
      <c r="D2509"/>
      <c r="E2509"/>
      <c r="F2509"/>
      <c r="T2509"/>
      <c r="U2509"/>
    </row>
    <row r="2510" spans="4:21" x14ac:dyDescent="0.3">
      <c r="D2510"/>
      <c r="E2510"/>
      <c r="F2510"/>
      <c r="T2510"/>
      <c r="U2510"/>
    </row>
    <row r="2511" spans="4:21" x14ac:dyDescent="0.3">
      <c r="D2511"/>
      <c r="E2511"/>
      <c r="F2511"/>
      <c r="T2511"/>
      <c r="U2511"/>
    </row>
    <row r="2512" spans="4:21" x14ac:dyDescent="0.3">
      <c r="D2512"/>
      <c r="E2512"/>
      <c r="F2512"/>
      <c r="T2512"/>
      <c r="U2512"/>
    </row>
    <row r="2513" spans="4:21" x14ac:dyDescent="0.3">
      <c r="D2513"/>
      <c r="E2513"/>
      <c r="F2513"/>
      <c r="T2513"/>
      <c r="U2513"/>
    </row>
    <row r="2514" spans="4:21" x14ac:dyDescent="0.3">
      <c r="D2514"/>
      <c r="E2514"/>
      <c r="F2514"/>
      <c r="T2514"/>
      <c r="U2514"/>
    </row>
    <row r="2515" spans="4:21" x14ac:dyDescent="0.3">
      <c r="D2515"/>
      <c r="E2515"/>
      <c r="F2515"/>
      <c r="T2515"/>
      <c r="U2515"/>
    </row>
    <row r="2516" spans="4:21" x14ac:dyDescent="0.3">
      <c r="D2516"/>
      <c r="E2516"/>
      <c r="F2516"/>
      <c r="T2516"/>
      <c r="U2516"/>
    </row>
    <row r="2517" spans="4:21" x14ac:dyDescent="0.3">
      <c r="D2517"/>
      <c r="E2517"/>
      <c r="F2517"/>
      <c r="T2517"/>
      <c r="U2517"/>
    </row>
    <row r="2518" spans="4:21" x14ac:dyDescent="0.3">
      <c r="D2518"/>
      <c r="E2518"/>
      <c r="F2518"/>
      <c r="T2518"/>
      <c r="U2518"/>
    </row>
    <row r="2519" spans="4:21" x14ac:dyDescent="0.3">
      <c r="D2519"/>
      <c r="E2519"/>
      <c r="F2519"/>
      <c r="T2519"/>
      <c r="U2519"/>
    </row>
    <row r="2520" spans="4:21" x14ac:dyDescent="0.3">
      <c r="D2520"/>
      <c r="E2520"/>
      <c r="F2520"/>
      <c r="T2520"/>
      <c r="U2520"/>
    </row>
    <row r="2521" spans="4:21" x14ac:dyDescent="0.3">
      <c r="D2521"/>
      <c r="E2521"/>
      <c r="F2521"/>
      <c r="T2521"/>
      <c r="U2521"/>
    </row>
    <row r="2522" spans="4:21" x14ac:dyDescent="0.3">
      <c r="D2522"/>
      <c r="E2522"/>
      <c r="F2522"/>
      <c r="T2522"/>
      <c r="U2522"/>
    </row>
    <row r="2523" spans="4:21" x14ac:dyDescent="0.3">
      <c r="D2523"/>
      <c r="E2523"/>
      <c r="F2523"/>
      <c r="T2523"/>
      <c r="U2523"/>
    </row>
    <row r="2524" spans="4:21" x14ac:dyDescent="0.3">
      <c r="D2524"/>
      <c r="E2524"/>
      <c r="F2524"/>
      <c r="T2524"/>
      <c r="U2524"/>
    </row>
    <row r="2525" spans="4:21" x14ac:dyDescent="0.3">
      <c r="D2525"/>
      <c r="E2525"/>
      <c r="F2525"/>
      <c r="T2525"/>
      <c r="U2525"/>
    </row>
    <row r="2526" spans="4:21" x14ac:dyDescent="0.3">
      <c r="D2526"/>
      <c r="E2526"/>
      <c r="F2526"/>
      <c r="T2526"/>
      <c r="U2526"/>
    </row>
    <row r="2527" spans="4:21" x14ac:dyDescent="0.3">
      <c r="D2527"/>
      <c r="E2527"/>
      <c r="F2527"/>
      <c r="T2527"/>
      <c r="U2527"/>
    </row>
    <row r="2528" spans="4:21" x14ac:dyDescent="0.3">
      <c r="D2528"/>
      <c r="E2528"/>
      <c r="F2528"/>
      <c r="T2528"/>
      <c r="U2528"/>
    </row>
    <row r="2529" spans="4:21" x14ac:dyDescent="0.3">
      <c r="D2529"/>
      <c r="E2529"/>
      <c r="F2529"/>
      <c r="T2529"/>
      <c r="U2529"/>
    </row>
    <row r="2530" spans="4:21" x14ac:dyDescent="0.3">
      <c r="D2530"/>
      <c r="E2530"/>
      <c r="F2530"/>
      <c r="T2530"/>
      <c r="U2530"/>
    </row>
    <row r="2531" spans="4:21" x14ac:dyDescent="0.3">
      <c r="D2531"/>
      <c r="E2531"/>
      <c r="F2531"/>
      <c r="T2531"/>
      <c r="U2531"/>
    </row>
    <row r="2532" spans="4:21" x14ac:dyDescent="0.3">
      <c r="D2532"/>
      <c r="E2532"/>
      <c r="F2532"/>
      <c r="T2532"/>
      <c r="U2532"/>
    </row>
    <row r="2533" spans="4:21" x14ac:dyDescent="0.3">
      <c r="D2533"/>
      <c r="E2533"/>
      <c r="F2533"/>
      <c r="T2533"/>
      <c r="U2533"/>
    </row>
    <row r="2534" spans="4:21" x14ac:dyDescent="0.3">
      <c r="D2534"/>
      <c r="E2534"/>
      <c r="F2534"/>
      <c r="T2534"/>
      <c r="U2534"/>
    </row>
    <row r="2535" spans="4:21" x14ac:dyDescent="0.3">
      <c r="D2535"/>
      <c r="E2535"/>
      <c r="F2535"/>
      <c r="T2535"/>
      <c r="U2535"/>
    </row>
    <row r="2536" spans="4:21" x14ac:dyDescent="0.3">
      <c r="D2536"/>
      <c r="E2536"/>
      <c r="F2536"/>
      <c r="T2536"/>
      <c r="U2536"/>
    </row>
    <row r="2537" spans="4:21" x14ac:dyDescent="0.3">
      <c r="D2537"/>
      <c r="E2537"/>
      <c r="F2537"/>
      <c r="T2537"/>
      <c r="U2537"/>
    </row>
    <row r="2538" spans="4:21" x14ac:dyDescent="0.3">
      <c r="D2538"/>
      <c r="E2538"/>
      <c r="F2538"/>
      <c r="T2538"/>
      <c r="U2538"/>
    </row>
    <row r="2539" spans="4:21" x14ac:dyDescent="0.3">
      <c r="D2539"/>
      <c r="E2539"/>
      <c r="F2539"/>
      <c r="T2539"/>
      <c r="U2539"/>
    </row>
    <row r="2540" spans="4:21" x14ac:dyDescent="0.3">
      <c r="D2540"/>
      <c r="E2540"/>
      <c r="F2540"/>
      <c r="T2540"/>
      <c r="U2540"/>
    </row>
    <row r="2541" spans="4:21" x14ac:dyDescent="0.3">
      <c r="D2541"/>
      <c r="E2541"/>
      <c r="F2541"/>
      <c r="T2541"/>
      <c r="U2541"/>
    </row>
    <row r="2542" spans="4:21" x14ac:dyDescent="0.3">
      <c r="D2542"/>
      <c r="E2542"/>
      <c r="F2542"/>
      <c r="T2542"/>
      <c r="U2542"/>
    </row>
    <row r="2543" spans="4:21" x14ac:dyDescent="0.3">
      <c r="D2543"/>
      <c r="E2543"/>
      <c r="F2543"/>
      <c r="T2543"/>
      <c r="U2543"/>
    </row>
    <row r="2544" spans="4:21" x14ac:dyDescent="0.3">
      <c r="D2544"/>
      <c r="E2544"/>
      <c r="F2544"/>
      <c r="T2544"/>
      <c r="U2544"/>
    </row>
    <row r="2545" spans="4:21" x14ac:dyDescent="0.3">
      <c r="D2545"/>
      <c r="E2545"/>
      <c r="F2545"/>
      <c r="T2545"/>
      <c r="U2545"/>
    </row>
    <row r="2546" spans="4:21" x14ac:dyDescent="0.3">
      <c r="D2546"/>
      <c r="E2546"/>
      <c r="F2546"/>
      <c r="T2546"/>
      <c r="U2546"/>
    </row>
    <row r="2547" spans="4:21" x14ac:dyDescent="0.3">
      <c r="D2547"/>
      <c r="E2547"/>
      <c r="F2547"/>
      <c r="T2547"/>
      <c r="U2547"/>
    </row>
    <row r="2548" spans="4:21" x14ac:dyDescent="0.3">
      <c r="D2548"/>
      <c r="E2548"/>
      <c r="F2548"/>
      <c r="T2548"/>
      <c r="U2548"/>
    </row>
    <row r="2549" spans="4:21" x14ac:dyDescent="0.3">
      <c r="D2549"/>
      <c r="E2549"/>
      <c r="F2549"/>
      <c r="T2549"/>
      <c r="U2549"/>
    </row>
    <row r="2550" spans="4:21" x14ac:dyDescent="0.3">
      <c r="D2550"/>
      <c r="E2550"/>
      <c r="F2550"/>
      <c r="T2550"/>
      <c r="U2550"/>
    </row>
    <row r="2551" spans="4:21" x14ac:dyDescent="0.3">
      <c r="D2551"/>
      <c r="E2551"/>
      <c r="F2551"/>
      <c r="T2551"/>
      <c r="U2551"/>
    </row>
    <row r="2552" spans="4:21" x14ac:dyDescent="0.3">
      <c r="D2552"/>
      <c r="E2552"/>
      <c r="F2552"/>
      <c r="T2552"/>
      <c r="U2552"/>
    </row>
    <row r="2553" spans="4:21" x14ac:dyDescent="0.3">
      <c r="D2553"/>
      <c r="E2553"/>
      <c r="F2553"/>
      <c r="T2553"/>
      <c r="U2553"/>
    </row>
    <row r="2554" spans="4:21" x14ac:dyDescent="0.3">
      <c r="D2554"/>
      <c r="E2554"/>
      <c r="F2554"/>
      <c r="T2554"/>
      <c r="U2554"/>
    </row>
    <row r="2555" spans="4:21" x14ac:dyDescent="0.3">
      <c r="D2555"/>
      <c r="E2555"/>
      <c r="F2555"/>
      <c r="T2555"/>
      <c r="U2555"/>
    </row>
    <row r="2556" spans="4:21" x14ac:dyDescent="0.3">
      <c r="D2556"/>
      <c r="E2556"/>
      <c r="F2556"/>
      <c r="T2556"/>
      <c r="U2556"/>
    </row>
    <row r="2557" spans="4:21" x14ac:dyDescent="0.3">
      <c r="D2557"/>
      <c r="E2557"/>
      <c r="F2557"/>
      <c r="T2557"/>
      <c r="U2557"/>
    </row>
    <row r="2558" spans="4:21" x14ac:dyDescent="0.3">
      <c r="D2558"/>
      <c r="E2558"/>
      <c r="F2558"/>
      <c r="T2558"/>
      <c r="U2558"/>
    </row>
    <row r="2559" spans="4:21" x14ac:dyDescent="0.3">
      <c r="D2559"/>
      <c r="E2559"/>
      <c r="F2559"/>
      <c r="T2559"/>
      <c r="U2559"/>
    </row>
    <row r="2560" spans="4:21" x14ac:dyDescent="0.3">
      <c r="D2560"/>
      <c r="E2560"/>
      <c r="F2560"/>
      <c r="T2560"/>
      <c r="U2560"/>
    </row>
    <row r="2561" spans="4:21" x14ac:dyDescent="0.3">
      <c r="D2561"/>
      <c r="E2561"/>
      <c r="F2561"/>
      <c r="T2561"/>
      <c r="U2561"/>
    </row>
    <row r="2562" spans="4:21" x14ac:dyDescent="0.3">
      <c r="D2562"/>
      <c r="E2562"/>
      <c r="F2562"/>
      <c r="T2562"/>
      <c r="U2562"/>
    </row>
    <row r="2563" spans="4:21" x14ac:dyDescent="0.3">
      <c r="D2563"/>
      <c r="E2563"/>
      <c r="F2563"/>
      <c r="T2563"/>
      <c r="U2563"/>
    </row>
    <row r="2564" spans="4:21" x14ac:dyDescent="0.3">
      <c r="D2564"/>
      <c r="E2564"/>
      <c r="F2564"/>
      <c r="T2564"/>
      <c r="U2564"/>
    </row>
    <row r="2565" spans="4:21" x14ac:dyDescent="0.3">
      <c r="D2565"/>
      <c r="E2565"/>
      <c r="F2565"/>
      <c r="T2565"/>
      <c r="U2565"/>
    </row>
    <row r="2566" spans="4:21" x14ac:dyDescent="0.3">
      <c r="D2566"/>
      <c r="E2566"/>
      <c r="F2566"/>
      <c r="T2566"/>
      <c r="U2566"/>
    </row>
    <row r="2567" spans="4:21" x14ac:dyDescent="0.3">
      <c r="D2567"/>
      <c r="E2567"/>
      <c r="F2567"/>
      <c r="T2567"/>
      <c r="U2567"/>
    </row>
    <row r="2568" spans="4:21" x14ac:dyDescent="0.3">
      <c r="D2568"/>
      <c r="E2568"/>
      <c r="F2568"/>
      <c r="T2568"/>
      <c r="U2568"/>
    </row>
    <row r="2569" spans="4:21" x14ac:dyDescent="0.3">
      <c r="D2569"/>
      <c r="E2569"/>
      <c r="F2569"/>
      <c r="T2569"/>
      <c r="U2569"/>
    </row>
    <row r="2570" spans="4:21" x14ac:dyDescent="0.3">
      <c r="D2570"/>
      <c r="E2570"/>
      <c r="F2570"/>
      <c r="T2570"/>
      <c r="U2570"/>
    </row>
    <row r="2571" spans="4:21" x14ac:dyDescent="0.3">
      <c r="D2571"/>
      <c r="E2571"/>
      <c r="F2571"/>
      <c r="T2571"/>
      <c r="U2571"/>
    </row>
    <row r="2572" spans="4:21" x14ac:dyDescent="0.3">
      <c r="D2572"/>
      <c r="E2572"/>
      <c r="F2572"/>
      <c r="T2572"/>
      <c r="U2572"/>
    </row>
    <row r="2573" spans="4:21" x14ac:dyDescent="0.3">
      <c r="D2573"/>
      <c r="E2573"/>
      <c r="F2573"/>
      <c r="T2573"/>
      <c r="U2573"/>
    </row>
    <row r="2574" spans="4:21" x14ac:dyDescent="0.3">
      <c r="D2574"/>
      <c r="E2574"/>
      <c r="F2574"/>
      <c r="T2574"/>
      <c r="U2574"/>
    </row>
    <row r="2575" spans="4:21" x14ac:dyDescent="0.3">
      <c r="D2575"/>
      <c r="E2575"/>
      <c r="F2575"/>
      <c r="T2575"/>
      <c r="U2575"/>
    </row>
    <row r="2576" spans="4:21" x14ac:dyDescent="0.3">
      <c r="D2576"/>
      <c r="E2576"/>
      <c r="F2576"/>
      <c r="T2576"/>
      <c r="U2576"/>
    </row>
    <row r="2577" spans="4:21" x14ac:dyDescent="0.3">
      <c r="D2577"/>
      <c r="E2577"/>
      <c r="F2577"/>
      <c r="T2577"/>
      <c r="U2577"/>
    </row>
    <row r="2578" spans="4:21" x14ac:dyDescent="0.3">
      <c r="D2578"/>
      <c r="E2578"/>
      <c r="F2578"/>
      <c r="T2578"/>
      <c r="U2578"/>
    </row>
    <row r="2579" spans="4:21" x14ac:dyDescent="0.3">
      <c r="D2579"/>
      <c r="E2579"/>
      <c r="F2579"/>
      <c r="T2579"/>
      <c r="U2579"/>
    </row>
    <row r="2580" spans="4:21" x14ac:dyDescent="0.3">
      <c r="D2580"/>
      <c r="E2580"/>
      <c r="F2580"/>
      <c r="T2580"/>
      <c r="U2580"/>
    </row>
    <row r="2581" spans="4:21" x14ac:dyDescent="0.3">
      <c r="D2581"/>
      <c r="E2581"/>
      <c r="F2581"/>
      <c r="T2581"/>
      <c r="U2581"/>
    </row>
    <row r="2582" spans="4:21" x14ac:dyDescent="0.3">
      <c r="D2582"/>
      <c r="E2582"/>
      <c r="F2582"/>
      <c r="T2582"/>
      <c r="U2582"/>
    </row>
    <row r="2583" spans="4:21" x14ac:dyDescent="0.3">
      <c r="D2583"/>
      <c r="E2583"/>
      <c r="F2583"/>
      <c r="T2583"/>
      <c r="U2583"/>
    </row>
    <row r="2584" spans="4:21" x14ac:dyDescent="0.3">
      <c r="D2584"/>
      <c r="E2584"/>
      <c r="F2584"/>
      <c r="T2584"/>
      <c r="U2584"/>
    </row>
    <row r="2585" spans="4:21" x14ac:dyDescent="0.3">
      <c r="D2585"/>
      <c r="E2585"/>
      <c r="F2585"/>
      <c r="T2585"/>
      <c r="U2585"/>
    </row>
    <row r="2586" spans="4:21" x14ac:dyDescent="0.3">
      <c r="D2586"/>
      <c r="E2586"/>
      <c r="F2586"/>
      <c r="T2586"/>
      <c r="U2586"/>
    </row>
    <row r="2587" spans="4:21" x14ac:dyDescent="0.3">
      <c r="D2587"/>
      <c r="E2587"/>
      <c r="F2587"/>
      <c r="T2587"/>
      <c r="U2587"/>
    </row>
    <row r="2588" spans="4:21" x14ac:dyDescent="0.3">
      <c r="D2588"/>
      <c r="E2588"/>
      <c r="F2588"/>
      <c r="T2588"/>
      <c r="U2588"/>
    </row>
    <row r="2589" spans="4:21" x14ac:dyDescent="0.3">
      <c r="D2589"/>
      <c r="E2589"/>
      <c r="F2589"/>
      <c r="T2589"/>
      <c r="U2589"/>
    </row>
    <row r="2590" spans="4:21" x14ac:dyDescent="0.3">
      <c r="D2590"/>
      <c r="E2590"/>
      <c r="F2590"/>
      <c r="T2590"/>
      <c r="U2590"/>
    </row>
    <row r="2591" spans="4:21" x14ac:dyDescent="0.3">
      <c r="D2591"/>
      <c r="E2591"/>
      <c r="F2591"/>
      <c r="T2591"/>
      <c r="U2591"/>
    </row>
    <row r="2592" spans="4:21" x14ac:dyDescent="0.3">
      <c r="D2592"/>
      <c r="E2592"/>
      <c r="F2592"/>
      <c r="T2592"/>
      <c r="U2592"/>
    </row>
    <row r="2593" spans="4:21" x14ac:dyDescent="0.3">
      <c r="D2593"/>
      <c r="E2593"/>
      <c r="F2593"/>
      <c r="T2593"/>
      <c r="U2593"/>
    </row>
    <row r="2594" spans="4:21" x14ac:dyDescent="0.3">
      <c r="D2594"/>
      <c r="E2594"/>
      <c r="F2594"/>
      <c r="T2594"/>
      <c r="U2594"/>
    </row>
    <row r="2595" spans="4:21" x14ac:dyDescent="0.3">
      <c r="D2595"/>
      <c r="E2595"/>
      <c r="F2595"/>
      <c r="T2595"/>
      <c r="U2595"/>
    </row>
    <row r="2596" spans="4:21" x14ac:dyDescent="0.3">
      <c r="D2596"/>
      <c r="E2596"/>
      <c r="F2596"/>
      <c r="T2596"/>
      <c r="U2596"/>
    </row>
    <row r="2597" spans="4:21" x14ac:dyDescent="0.3">
      <c r="D2597"/>
      <c r="E2597"/>
      <c r="F2597"/>
      <c r="T2597"/>
      <c r="U2597"/>
    </row>
    <row r="2598" spans="4:21" x14ac:dyDescent="0.3">
      <c r="D2598"/>
      <c r="E2598"/>
      <c r="F2598"/>
      <c r="T2598"/>
      <c r="U2598"/>
    </row>
    <row r="2599" spans="4:21" x14ac:dyDescent="0.3">
      <c r="D2599"/>
      <c r="E2599"/>
      <c r="F2599"/>
      <c r="T2599"/>
      <c r="U2599"/>
    </row>
    <row r="2600" spans="4:21" x14ac:dyDescent="0.3">
      <c r="D2600"/>
      <c r="E2600"/>
      <c r="F2600"/>
      <c r="T2600"/>
      <c r="U2600"/>
    </row>
    <row r="2601" spans="4:21" x14ac:dyDescent="0.3">
      <c r="D2601"/>
      <c r="E2601"/>
      <c r="F2601"/>
      <c r="T2601"/>
      <c r="U2601"/>
    </row>
    <row r="2602" spans="4:21" x14ac:dyDescent="0.3">
      <c r="D2602"/>
      <c r="E2602"/>
      <c r="F2602"/>
      <c r="T2602"/>
      <c r="U2602"/>
    </row>
    <row r="2603" spans="4:21" x14ac:dyDescent="0.3">
      <c r="D2603"/>
      <c r="E2603"/>
      <c r="F2603"/>
      <c r="T2603"/>
      <c r="U2603"/>
    </row>
    <row r="2604" spans="4:21" x14ac:dyDescent="0.3">
      <c r="D2604"/>
      <c r="E2604"/>
      <c r="F2604"/>
      <c r="T2604"/>
      <c r="U2604"/>
    </row>
    <row r="2605" spans="4:21" x14ac:dyDescent="0.3">
      <c r="D2605"/>
      <c r="E2605"/>
      <c r="F2605"/>
      <c r="T2605"/>
      <c r="U2605"/>
    </row>
    <row r="2606" spans="4:21" x14ac:dyDescent="0.3">
      <c r="D2606"/>
      <c r="E2606"/>
      <c r="F2606"/>
      <c r="T2606"/>
      <c r="U2606"/>
    </row>
    <row r="2607" spans="4:21" x14ac:dyDescent="0.3">
      <c r="D2607"/>
      <c r="E2607"/>
      <c r="F2607"/>
      <c r="T2607"/>
      <c r="U2607"/>
    </row>
    <row r="2608" spans="4:21" x14ac:dyDescent="0.3">
      <c r="D2608"/>
      <c r="E2608"/>
      <c r="F2608"/>
      <c r="T2608"/>
      <c r="U2608"/>
    </row>
    <row r="2609" spans="4:21" x14ac:dyDescent="0.3">
      <c r="D2609"/>
      <c r="E2609"/>
      <c r="F2609"/>
      <c r="T2609"/>
      <c r="U2609"/>
    </row>
    <row r="2610" spans="4:21" x14ac:dyDescent="0.3">
      <c r="D2610"/>
      <c r="E2610"/>
      <c r="F2610"/>
      <c r="T2610"/>
      <c r="U2610"/>
    </row>
    <row r="2611" spans="4:21" x14ac:dyDescent="0.3">
      <c r="D2611"/>
      <c r="E2611"/>
      <c r="F2611"/>
      <c r="T2611"/>
      <c r="U2611"/>
    </row>
    <row r="2612" spans="4:21" x14ac:dyDescent="0.3">
      <c r="D2612"/>
      <c r="E2612"/>
      <c r="F2612"/>
      <c r="T2612"/>
      <c r="U2612"/>
    </row>
    <row r="2613" spans="4:21" x14ac:dyDescent="0.3">
      <c r="D2613"/>
      <c r="E2613"/>
      <c r="F2613"/>
      <c r="T2613"/>
      <c r="U2613"/>
    </row>
    <row r="2614" spans="4:21" x14ac:dyDescent="0.3">
      <c r="D2614"/>
      <c r="E2614"/>
      <c r="F2614"/>
      <c r="T2614"/>
      <c r="U2614"/>
    </row>
    <row r="2615" spans="4:21" x14ac:dyDescent="0.3">
      <c r="D2615"/>
      <c r="E2615"/>
      <c r="F2615"/>
      <c r="T2615"/>
      <c r="U2615"/>
    </row>
    <row r="2616" spans="4:21" x14ac:dyDescent="0.3">
      <c r="D2616"/>
      <c r="E2616"/>
      <c r="F2616"/>
      <c r="T2616"/>
      <c r="U2616"/>
    </row>
    <row r="2617" spans="4:21" x14ac:dyDescent="0.3">
      <c r="D2617"/>
      <c r="E2617"/>
      <c r="F2617"/>
      <c r="T2617"/>
      <c r="U2617"/>
    </row>
    <row r="2618" spans="4:21" x14ac:dyDescent="0.3">
      <c r="D2618"/>
      <c r="E2618"/>
      <c r="F2618"/>
      <c r="T2618"/>
      <c r="U2618"/>
    </row>
    <row r="2619" spans="4:21" x14ac:dyDescent="0.3">
      <c r="D2619"/>
      <c r="E2619"/>
      <c r="F2619"/>
      <c r="T2619"/>
      <c r="U2619"/>
    </row>
    <row r="2620" spans="4:21" x14ac:dyDescent="0.3">
      <c r="D2620"/>
      <c r="E2620"/>
      <c r="F2620"/>
      <c r="T2620"/>
      <c r="U2620"/>
    </row>
    <row r="2621" spans="4:21" x14ac:dyDescent="0.3">
      <c r="D2621"/>
      <c r="E2621"/>
      <c r="F2621"/>
      <c r="T2621"/>
      <c r="U2621"/>
    </row>
    <row r="2622" spans="4:21" x14ac:dyDescent="0.3">
      <c r="D2622"/>
      <c r="E2622"/>
      <c r="F2622"/>
      <c r="T2622"/>
      <c r="U2622"/>
    </row>
    <row r="2623" spans="4:21" x14ac:dyDescent="0.3">
      <c r="D2623"/>
      <c r="E2623"/>
      <c r="F2623"/>
      <c r="T2623"/>
      <c r="U2623"/>
    </row>
    <row r="2624" spans="4:21" x14ac:dyDescent="0.3">
      <c r="D2624"/>
      <c r="E2624"/>
      <c r="F2624"/>
      <c r="T2624"/>
      <c r="U2624"/>
    </row>
    <row r="2625" spans="4:21" x14ac:dyDescent="0.3">
      <c r="D2625"/>
      <c r="E2625"/>
      <c r="F2625"/>
      <c r="T2625"/>
      <c r="U2625"/>
    </row>
    <row r="2626" spans="4:21" x14ac:dyDescent="0.3">
      <c r="D2626"/>
      <c r="E2626"/>
      <c r="F2626"/>
      <c r="T2626"/>
      <c r="U2626"/>
    </row>
    <row r="2627" spans="4:21" x14ac:dyDescent="0.3">
      <c r="D2627"/>
      <c r="E2627"/>
      <c r="F2627"/>
      <c r="T2627"/>
      <c r="U2627"/>
    </row>
    <row r="2628" spans="4:21" x14ac:dyDescent="0.3">
      <c r="D2628"/>
      <c r="E2628"/>
      <c r="F2628"/>
      <c r="T2628"/>
      <c r="U2628"/>
    </row>
    <row r="2629" spans="4:21" x14ac:dyDescent="0.3">
      <c r="D2629"/>
      <c r="E2629"/>
      <c r="F2629"/>
      <c r="T2629"/>
      <c r="U2629"/>
    </row>
    <row r="2630" spans="4:21" x14ac:dyDescent="0.3">
      <c r="D2630"/>
      <c r="E2630"/>
      <c r="F2630"/>
      <c r="T2630"/>
      <c r="U2630"/>
    </row>
    <row r="2631" spans="4:21" x14ac:dyDescent="0.3">
      <c r="D2631"/>
      <c r="E2631"/>
      <c r="F2631"/>
      <c r="T2631"/>
      <c r="U2631"/>
    </row>
    <row r="2632" spans="4:21" x14ac:dyDescent="0.3">
      <c r="D2632"/>
      <c r="E2632"/>
      <c r="F2632"/>
      <c r="T2632"/>
      <c r="U2632"/>
    </row>
    <row r="2633" spans="4:21" x14ac:dyDescent="0.3">
      <c r="D2633"/>
      <c r="E2633"/>
      <c r="F2633"/>
      <c r="T2633"/>
      <c r="U2633"/>
    </row>
    <row r="2634" spans="4:21" x14ac:dyDescent="0.3">
      <c r="D2634"/>
      <c r="E2634"/>
      <c r="F2634"/>
      <c r="T2634"/>
      <c r="U2634"/>
    </row>
    <row r="2635" spans="4:21" x14ac:dyDescent="0.3">
      <c r="D2635"/>
      <c r="E2635"/>
      <c r="F2635"/>
      <c r="T2635"/>
      <c r="U2635"/>
    </row>
    <row r="2636" spans="4:21" x14ac:dyDescent="0.3">
      <c r="D2636"/>
      <c r="E2636"/>
      <c r="F2636"/>
      <c r="T2636"/>
      <c r="U2636"/>
    </row>
    <row r="2637" spans="4:21" x14ac:dyDescent="0.3">
      <c r="D2637"/>
      <c r="E2637"/>
      <c r="F2637"/>
      <c r="T2637"/>
      <c r="U2637"/>
    </row>
    <row r="2638" spans="4:21" x14ac:dyDescent="0.3">
      <c r="D2638"/>
      <c r="E2638"/>
      <c r="F2638"/>
      <c r="T2638"/>
      <c r="U2638"/>
    </row>
    <row r="2639" spans="4:21" x14ac:dyDescent="0.3">
      <c r="D2639"/>
      <c r="E2639"/>
      <c r="F2639"/>
      <c r="T2639"/>
      <c r="U2639"/>
    </row>
    <row r="2640" spans="4:21" x14ac:dyDescent="0.3">
      <c r="D2640"/>
      <c r="E2640"/>
      <c r="F2640"/>
      <c r="T2640"/>
      <c r="U2640"/>
    </row>
    <row r="2641" spans="4:21" x14ac:dyDescent="0.3">
      <c r="D2641"/>
      <c r="E2641"/>
      <c r="F2641"/>
      <c r="T2641"/>
      <c r="U2641"/>
    </row>
    <row r="2642" spans="4:21" x14ac:dyDescent="0.3">
      <c r="D2642"/>
      <c r="E2642"/>
      <c r="F2642"/>
      <c r="T2642"/>
      <c r="U2642"/>
    </row>
    <row r="2643" spans="4:21" x14ac:dyDescent="0.3">
      <c r="D2643"/>
      <c r="E2643"/>
      <c r="F2643"/>
      <c r="T2643"/>
      <c r="U2643"/>
    </row>
    <row r="2644" spans="4:21" x14ac:dyDescent="0.3">
      <c r="D2644"/>
      <c r="E2644"/>
      <c r="F2644"/>
      <c r="T2644"/>
      <c r="U2644"/>
    </row>
    <row r="2645" spans="4:21" x14ac:dyDescent="0.3">
      <c r="D2645"/>
      <c r="E2645"/>
      <c r="F2645"/>
      <c r="T2645"/>
      <c r="U2645"/>
    </row>
    <row r="2646" spans="4:21" x14ac:dyDescent="0.3">
      <c r="D2646"/>
      <c r="E2646"/>
      <c r="F2646"/>
      <c r="T2646"/>
      <c r="U2646"/>
    </row>
    <row r="2647" spans="4:21" x14ac:dyDescent="0.3">
      <c r="D2647"/>
      <c r="E2647"/>
      <c r="F2647"/>
      <c r="T2647"/>
      <c r="U2647"/>
    </row>
    <row r="2648" spans="4:21" x14ac:dyDescent="0.3">
      <c r="D2648"/>
      <c r="E2648"/>
      <c r="F2648"/>
      <c r="T2648"/>
      <c r="U2648"/>
    </row>
    <row r="2649" spans="4:21" x14ac:dyDescent="0.3">
      <c r="D2649"/>
      <c r="E2649"/>
      <c r="F2649"/>
      <c r="T2649"/>
      <c r="U2649"/>
    </row>
    <row r="2650" spans="4:21" x14ac:dyDescent="0.3">
      <c r="D2650"/>
      <c r="E2650"/>
      <c r="F2650"/>
      <c r="T2650"/>
      <c r="U2650"/>
    </row>
    <row r="2651" spans="4:21" x14ac:dyDescent="0.3">
      <c r="D2651"/>
      <c r="E2651"/>
      <c r="F2651"/>
      <c r="T2651"/>
      <c r="U2651"/>
    </row>
    <row r="2652" spans="4:21" x14ac:dyDescent="0.3">
      <c r="D2652"/>
      <c r="E2652"/>
      <c r="F2652"/>
      <c r="T2652"/>
      <c r="U2652"/>
    </row>
    <row r="2653" spans="4:21" x14ac:dyDescent="0.3">
      <c r="D2653"/>
      <c r="E2653"/>
      <c r="F2653"/>
      <c r="T2653"/>
      <c r="U2653"/>
    </row>
    <row r="2654" spans="4:21" x14ac:dyDescent="0.3">
      <c r="D2654"/>
      <c r="E2654"/>
      <c r="F2654"/>
      <c r="T2654"/>
      <c r="U2654"/>
    </row>
    <row r="2655" spans="4:21" x14ac:dyDescent="0.3">
      <c r="D2655"/>
      <c r="E2655"/>
      <c r="F2655"/>
      <c r="T2655"/>
      <c r="U2655"/>
    </row>
    <row r="2656" spans="4:21" x14ac:dyDescent="0.3">
      <c r="D2656"/>
      <c r="E2656"/>
      <c r="F2656"/>
      <c r="T2656"/>
      <c r="U2656"/>
    </row>
    <row r="2657" spans="4:21" x14ac:dyDescent="0.3">
      <c r="D2657"/>
      <c r="E2657"/>
      <c r="F2657"/>
      <c r="T2657"/>
      <c r="U2657"/>
    </row>
    <row r="2658" spans="4:21" x14ac:dyDescent="0.3">
      <c r="D2658"/>
      <c r="E2658"/>
      <c r="F2658"/>
      <c r="T2658"/>
      <c r="U2658"/>
    </row>
    <row r="2659" spans="4:21" x14ac:dyDescent="0.3">
      <c r="D2659"/>
      <c r="E2659"/>
      <c r="F2659"/>
      <c r="T2659"/>
      <c r="U2659"/>
    </row>
    <row r="2660" spans="4:21" x14ac:dyDescent="0.3">
      <c r="D2660"/>
      <c r="E2660"/>
      <c r="F2660"/>
      <c r="T2660"/>
      <c r="U2660"/>
    </row>
    <row r="2661" spans="4:21" x14ac:dyDescent="0.3">
      <c r="D2661"/>
      <c r="E2661"/>
      <c r="F2661"/>
      <c r="T2661"/>
      <c r="U2661"/>
    </row>
    <row r="2662" spans="4:21" x14ac:dyDescent="0.3">
      <c r="D2662"/>
      <c r="E2662"/>
      <c r="F2662"/>
      <c r="T2662"/>
      <c r="U2662"/>
    </row>
    <row r="2663" spans="4:21" x14ac:dyDescent="0.3">
      <c r="D2663"/>
      <c r="E2663"/>
      <c r="F2663"/>
      <c r="T2663"/>
      <c r="U2663"/>
    </row>
    <row r="2664" spans="4:21" x14ac:dyDescent="0.3">
      <c r="D2664"/>
      <c r="E2664"/>
      <c r="F2664"/>
      <c r="T2664"/>
      <c r="U2664"/>
    </row>
    <row r="2665" spans="4:21" x14ac:dyDescent="0.3">
      <c r="D2665"/>
      <c r="E2665"/>
      <c r="F2665"/>
      <c r="T2665"/>
      <c r="U2665"/>
    </row>
    <row r="2666" spans="4:21" x14ac:dyDescent="0.3">
      <c r="D2666"/>
      <c r="E2666"/>
      <c r="F2666"/>
      <c r="T2666"/>
      <c r="U2666"/>
    </row>
    <row r="2667" spans="4:21" x14ac:dyDescent="0.3">
      <c r="D2667"/>
      <c r="E2667"/>
      <c r="F2667"/>
      <c r="T2667"/>
      <c r="U2667"/>
    </row>
    <row r="2668" spans="4:21" x14ac:dyDescent="0.3">
      <c r="D2668"/>
      <c r="E2668"/>
      <c r="F2668"/>
      <c r="T2668"/>
      <c r="U2668"/>
    </row>
    <row r="2669" spans="4:21" x14ac:dyDescent="0.3">
      <c r="D2669"/>
      <c r="E2669"/>
      <c r="F2669"/>
      <c r="T2669"/>
      <c r="U2669"/>
    </row>
    <row r="2670" spans="4:21" x14ac:dyDescent="0.3">
      <c r="D2670"/>
      <c r="E2670"/>
      <c r="F2670"/>
      <c r="T2670"/>
      <c r="U2670"/>
    </row>
    <row r="2671" spans="4:21" x14ac:dyDescent="0.3">
      <c r="D2671"/>
      <c r="E2671"/>
      <c r="F2671"/>
      <c r="T2671"/>
      <c r="U2671"/>
    </row>
    <row r="2672" spans="4:21" x14ac:dyDescent="0.3">
      <c r="D2672"/>
      <c r="E2672"/>
      <c r="F2672"/>
      <c r="T2672"/>
      <c r="U2672"/>
    </row>
    <row r="2673" spans="4:21" x14ac:dyDescent="0.3">
      <c r="D2673"/>
      <c r="E2673"/>
      <c r="F2673"/>
      <c r="T2673"/>
      <c r="U2673"/>
    </row>
    <row r="2674" spans="4:21" x14ac:dyDescent="0.3">
      <c r="D2674"/>
      <c r="E2674"/>
      <c r="F2674"/>
      <c r="T2674"/>
      <c r="U2674"/>
    </row>
    <row r="2675" spans="4:21" x14ac:dyDescent="0.3">
      <c r="D2675"/>
      <c r="E2675"/>
      <c r="F2675"/>
      <c r="T2675"/>
      <c r="U2675"/>
    </row>
    <row r="2676" spans="4:21" x14ac:dyDescent="0.3">
      <c r="D2676"/>
      <c r="E2676"/>
      <c r="F2676"/>
      <c r="T2676"/>
      <c r="U2676"/>
    </row>
    <row r="2677" spans="4:21" x14ac:dyDescent="0.3">
      <c r="D2677"/>
      <c r="E2677"/>
      <c r="F2677"/>
      <c r="T2677"/>
      <c r="U2677"/>
    </row>
    <row r="2678" spans="4:21" x14ac:dyDescent="0.3">
      <c r="D2678"/>
      <c r="E2678"/>
      <c r="F2678"/>
      <c r="T2678"/>
      <c r="U2678"/>
    </row>
    <row r="2679" spans="4:21" x14ac:dyDescent="0.3">
      <c r="D2679"/>
      <c r="E2679"/>
      <c r="F2679"/>
      <c r="T2679"/>
      <c r="U2679"/>
    </row>
    <row r="2680" spans="4:21" x14ac:dyDescent="0.3">
      <c r="D2680"/>
      <c r="E2680"/>
      <c r="F2680"/>
      <c r="T2680"/>
      <c r="U2680"/>
    </row>
    <row r="2681" spans="4:21" x14ac:dyDescent="0.3">
      <c r="D2681"/>
      <c r="E2681"/>
      <c r="F2681"/>
      <c r="T2681"/>
      <c r="U2681"/>
    </row>
    <row r="2682" spans="4:21" x14ac:dyDescent="0.3">
      <c r="D2682"/>
      <c r="E2682"/>
      <c r="F2682"/>
      <c r="T2682"/>
      <c r="U2682"/>
    </row>
    <row r="2683" spans="4:21" x14ac:dyDescent="0.3">
      <c r="D2683"/>
      <c r="E2683"/>
      <c r="F2683"/>
      <c r="T2683"/>
      <c r="U2683"/>
    </row>
    <row r="2684" spans="4:21" x14ac:dyDescent="0.3">
      <c r="D2684"/>
      <c r="E2684"/>
      <c r="F2684"/>
      <c r="T2684"/>
      <c r="U2684"/>
    </row>
    <row r="2685" spans="4:21" x14ac:dyDescent="0.3">
      <c r="D2685"/>
      <c r="E2685"/>
      <c r="F2685"/>
      <c r="T2685"/>
      <c r="U2685"/>
    </row>
    <row r="2686" spans="4:21" x14ac:dyDescent="0.3">
      <c r="D2686"/>
      <c r="E2686"/>
      <c r="F2686"/>
      <c r="T2686"/>
      <c r="U2686"/>
    </row>
    <row r="2687" spans="4:21" x14ac:dyDescent="0.3">
      <c r="D2687"/>
      <c r="E2687"/>
      <c r="F2687"/>
      <c r="T2687"/>
      <c r="U2687"/>
    </row>
    <row r="2688" spans="4:21" x14ac:dyDescent="0.3">
      <c r="D2688"/>
      <c r="E2688"/>
      <c r="F2688"/>
      <c r="T2688"/>
      <c r="U2688"/>
    </row>
    <row r="2689" spans="4:21" x14ac:dyDescent="0.3">
      <c r="D2689"/>
      <c r="E2689"/>
      <c r="F2689"/>
      <c r="T2689"/>
      <c r="U2689"/>
    </row>
    <row r="2690" spans="4:21" x14ac:dyDescent="0.3">
      <c r="D2690"/>
      <c r="E2690"/>
      <c r="F2690"/>
      <c r="T2690"/>
      <c r="U2690"/>
    </row>
    <row r="2691" spans="4:21" x14ac:dyDescent="0.3">
      <c r="D2691"/>
      <c r="E2691"/>
      <c r="F2691"/>
      <c r="T2691"/>
      <c r="U2691"/>
    </row>
    <row r="2692" spans="4:21" x14ac:dyDescent="0.3">
      <c r="D2692"/>
      <c r="E2692"/>
      <c r="F2692"/>
      <c r="T2692"/>
      <c r="U2692"/>
    </row>
    <row r="2693" spans="4:21" x14ac:dyDescent="0.3">
      <c r="D2693"/>
      <c r="E2693"/>
      <c r="F2693"/>
      <c r="T2693"/>
      <c r="U2693"/>
    </row>
    <row r="2694" spans="4:21" x14ac:dyDescent="0.3">
      <c r="D2694"/>
      <c r="E2694"/>
      <c r="F2694"/>
      <c r="T2694"/>
      <c r="U2694"/>
    </row>
    <row r="2695" spans="4:21" x14ac:dyDescent="0.3">
      <c r="D2695"/>
      <c r="E2695"/>
      <c r="F2695"/>
      <c r="T2695"/>
      <c r="U2695"/>
    </row>
    <row r="2696" spans="4:21" x14ac:dyDescent="0.3">
      <c r="D2696"/>
      <c r="E2696"/>
      <c r="F2696"/>
      <c r="T2696"/>
      <c r="U2696"/>
    </row>
    <row r="2697" spans="4:21" x14ac:dyDescent="0.3">
      <c r="D2697"/>
      <c r="E2697"/>
      <c r="F2697"/>
      <c r="T2697"/>
      <c r="U2697"/>
    </row>
    <row r="2698" spans="4:21" x14ac:dyDescent="0.3">
      <c r="D2698"/>
      <c r="E2698"/>
      <c r="F2698"/>
      <c r="T2698"/>
      <c r="U2698"/>
    </row>
    <row r="2699" spans="4:21" x14ac:dyDescent="0.3">
      <c r="D2699"/>
      <c r="E2699"/>
      <c r="F2699"/>
      <c r="T2699"/>
      <c r="U2699"/>
    </row>
    <row r="2700" spans="4:21" x14ac:dyDescent="0.3">
      <c r="D2700"/>
      <c r="E2700"/>
      <c r="F2700"/>
      <c r="T2700"/>
      <c r="U2700"/>
    </row>
    <row r="2701" spans="4:21" x14ac:dyDescent="0.3">
      <c r="D2701"/>
      <c r="E2701"/>
      <c r="F2701"/>
      <c r="T2701"/>
      <c r="U2701"/>
    </row>
    <row r="2702" spans="4:21" x14ac:dyDescent="0.3">
      <c r="D2702"/>
      <c r="E2702"/>
      <c r="F2702"/>
      <c r="T2702"/>
      <c r="U2702"/>
    </row>
    <row r="2703" spans="4:21" x14ac:dyDescent="0.3">
      <c r="D2703"/>
      <c r="E2703"/>
      <c r="F2703"/>
      <c r="T2703"/>
      <c r="U2703"/>
    </row>
    <row r="2704" spans="4:21" x14ac:dyDescent="0.3">
      <c r="D2704"/>
      <c r="E2704"/>
      <c r="F2704"/>
      <c r="T2704"/>
      <c r="U2704"/>
    </row>
    <row r="2705" spans="4:21" x14ac:dyDescent="0.3">
      <c r="D2705"/>
      <c r="E2705"/>
      <c r="F2705"/>
      <c r="T2705"/>
      <c r="U2705"/>
    </row>
    <row r="2706" spans="4:21" x14ac:dyDescent="0.3">
      <c r="D2706"/>
      <c r="E2706"/>
      <c r="F2706"/>
      <c r="T2706"/>
      <c r="U2706"/>
    </row>
    <row r="2707" spans="4:21" x14ac:dyDescent="0.3">
      <c r="D2707"/>
      <c r="E2707"/>
      <c r="F2707"/>
      <c r="T2707"/>
      <c r="U2707"/>
    </row>
    <row r="2708" spans="4:21" x14ac:dyDescent="0.3">
      <c r="D2708"/>
      <c r="E2708"/>
      <c r="F2708"/>
      <c r="T2708"/>
      <c r="U2708"/>
    </row>
    <row r="2709" spans="4:21" x14ac:dyDescent="0.3">
      <c r="D2709"/>
      <c r="E2709"/>
      <c r="F2709"/>
      <c r="T2709"/>
      <c r="U2709"/>
    </row>
    <row r="2710" spans="4:21" x14ac:dyDescent="0.3">
      <c r="D2710"/>
      <c r="E2710"/>
      <c r="F2710"/>
      <c r="T2710"/>
      <c r="U2710"/>
    </row>
    <row r="2711" spans="4:21" x14ac:dyDescent="0.3">
      <c r="D2711"/>
      <c r="E2711"/>
      <c r="F2711"/>
      <c r="T2711"/>
      <c r="U2711"/>
    </row>
    <row r="2712" spans="4:21" x14ac:dyDescent="0.3">
      <c r="D2712"/>
      <c r="E2712"/>
      <c r="F2712"/>
      <c r="T2712"/>
      <c r="U2712"/>
    </row>
    <row r="2713" spans="4:21" x14ac:dyDescent="0.3">
      <c r="D2713"/>
      <c r="E2713"/>
      <c r="F2713"/>
      <c r="T2713"/>
      <c r="U2713"/>
    </row>
    <row r="2714" spans="4:21" x14ac:dyDescent="0.3">
      <c r="D2714"/>
      <c r="E2714"/>
      <c r="F2714"/>
      <c r="T2714"/>
      <c r="U2714"/>
    </row>
    <row r="2715" spans="4:21" x14ac:dyDescent="0.3">
      <c r="D2715"/>
      <c r="E2715"/>
      <c r="F2715"/>
      <c r="T2715"/>
      <c r="U2715"/>
    </row>
    <row r="2716" spans="4:21" x14ac:dyDescent="0.3">
      <c r="D2716"/>
      <c r="E2716"/>
      <c r="F2716"/>
      <c r="T2716"/>
      <c r="U2716"/>
    </row>
    <row r="2717" spans="4:21" x14ac:dyDescent="0.3">
      <c r="D2717"/>
      <c r="E2717"/>
      <c r="F2717"/>
      <c r="T2717"/>
      <c r="U2717"/>
    </row>
    <row r="2718" spans="4:21" x14ac:dyDescent="0.3">
      <c r="D2718"/>
      <c r="E2718"/>
      <c r="F2718"/>
      <c r="T2718"/>
      <c r="U2718"/>
    </row>
    <row r="2719" spans="4:21" x14ac:dyDescent="0.3">
      <c r="D2719"/>
      <c r="E2719"/>
      <c r="F2719"/>
      <c r="T2719"/>
      <c r="U2719"/>
    </row>
    <row r="2720" spans="4:21" x14ac:dyDescent="0.3">
      <c r="D2720"/>
      <c r="E2720"/>
      <c r="F2720"/>
      <c r="T2720"/>
      <c r="U2720"/>
    </row>
    <row r="2721" spans="4:21" x14ac:dyDescent="0.3">
      <c r="D2721"/>
      <c r="E2721"/>
      <c r="F2721"/>
      <c r="T2721"/>
      <c r="U2721"/>
    </row>
    <row r="2722" spans="4:21" x14ac:dyDescent="0.3">
      <c r="D2722"/>
      <c r="E2722"/>
      <c r="F2722"/>
      <c r="T2722"/>
      <c r="U2722"/>
    </row>
    <row r="2723" spans="4:21" x14ac:dyDescent="0.3">
      <c r="D2723"/>
      <c r="E2723"/>
      <c r="F2723"/>
      <c r="T2723"/>
      <c r="U2723"/>
    </row>
    <row r="2724" spans="4:21" x14ac:dyDescent="0.3">
      <c r="D2724"/>
      <c r="E2724"/>
      <c r="F2724"/>
      <c r="T2724"/>
      <c r="U2724"/>
    </row>
    <row r="2725" spans="4:21" x14ac:dyDescent="0.3">
      <c r="D2725"/>
      <c r="E2725"/>
      <c r="F2725"/>
      <c r="T2725"/>
      <c r="U2725"/>
    </row>
    <row r="2726" spans="4:21" x14ac:dyDescent="0.3">
      <c r="D2726"/>
      <c r="E2726"/>
      <c r="F2726"/>
      <c r="T2726"/>
      <c r="U2726"/>
    </row>
    <row r="2727" spans="4:21" x14ac:dyDescent="0.3">
      <c r="D2727"/>
      <c r="E2727"/>
      <c r="F2727"/>
      <c r="T2727"/>
      <c r="U2727"/>
    </row>
    <row r="2728" spans="4:21" x14ac:dyDescent="0.3">
      <c r="D2728"/>
      <c r="E2728"/>
      <c r="F2728"/>
      <c r="T2728"/>
      <c r="U2728"/>
    </row>
    <row r="2729" spans="4:21" x14ac:dyDescent="0.3">
      <c r="D2729"/>
      <c r="E2729"/>
      <c r="F2729"/>
      <c r="T2729"/>
      <c r="U2729"/>
    </row>
    <row r="2730" spans="4:21" x14ac:dyDescent="0.3">
      <c r="D2730"/>
      <c r="E2730"/>
      <c r="F2730"/>
      <c r="T2730"/>
      <c r="U2730"/>
    </row>
    <row r="2731" spans="4:21" x14ac:dyDescent="0.3">
      <c r="D2731"/>
      <c r="E2731"/>
      <c r="F2731"/>
      <c r="T2731"/>
      <c r="U2731"/>
    </row>
    <row r="2732" spans="4:21" x14ac:dyDescent="0.3">
      <c r="D2732"/>
      <c r="E2732"/>
      <c r="F2732"/>
      <c r="T2732"/>
      <c r="U2732"/>
    </row>
    <row r="2733" spans="4:21" x14ac:dyDescent="0.3">
      <c r="D2733"/>
      <c r="E2733"/>
      <c r="F2733"/>
      <c r="T2733"/>
      <c r="U2733"/>
    </row>
    <row r="2734" spans="4:21" x14ac:dyDescent="0.3">
      <c r="D2734"/>
      <c r="E2734"/>
      <c r="F2734"/>
      <c r="T2734"/>
      <c r="U2734"/>
    </row>
    <row r="2735" spans="4:21" x14ac:dyDescent="0.3">
      <c r="D2735"/>
      <c r="E2735"/>
      <c r="F2735"/>
      <c r="T2735"/>
      <c r="U2735"/>
    </row>
    <row r="2736" spans="4:21" x14ac:dyDescent="0.3">
      <c r="D2736"/>
      <c r="E2736"/>
      <c r="F2736"/>
      <c r="T2736"/>
      <c r="U2736"/>
    </row>
    <row r="2737" spans="4:21" x14ac:dyDescent="0.3">
      <c r="D2737"/>
      <c r="E2737"/>
      <c r="F2737"/>
      <c r="T2737"/>
      <c r="U2737"/>
    </row>
    <row r="2738" spans="4:21" x14ac:dyDescent="0.3">
      <c r="D2738"/>
      <c r="E2738"/>
      <c r="F2738"/>
      <c r="T2738"/>
      <c r="U2738"/>
    </row>
    <row r="2739" spans="4:21" x14ac:dyDescent="0.3">
      <c r="D2739"/>
      <c r="E2739"/>
      <c r="F2739"/>
      <c r="T2739"/>
      <c r="U2739"/>
    </row>
    <row r="2740" spans="4:21" x14ac:dyDescent="0.3">
      <c r="D2740"/>
      <c r="E2740"/>
      <c r="F2740"/>
      <c r="T2740"/>
      <c r="U2740"/>
    </row>
    <row r="2741" spans="4:21" x14ac:dyDescent="0.3">
      <c r="D2741"/>
      <c r="E2741"/>
      <c r="F2741"/>
      <c r="T2741"/>
      <c r="U2741"/>
    </row>
    <row r="2742" spans="4:21" x14ac:dyDescent="0.3">
      <c r="D2742"/>
      <c r="E2742"/>
      <c r="F2742"/>
      <c r="T2742"/>
      <c r="U2742"/>
    </row>
    <row r="2743" spans="4:21" x14ac:dyDescent="0.3">
      <c r="D2743"/>
      <c r="E2743"/>
      <c r="F2743"/>
      <c r="T2743"/>
      <c r="U2743"/>
    </row>
    <row r="2744" spans="4:21" x14ac:dyDescent="0.3">
      <c r="D2744"/>
      <c r="E2744"/>
      <c r="F2744"/>
      <c r="T2744"/>
      <c r="U2744"/>
    </row>
    <row r="2745" spans="4:21" x14ac:dyDescent="0.3">
      <c r="D2745"/>
      <c r="E2745"/>
      <c r="F2745"/>
      <c r="T2745"/>
      <c r="U2745"/>
    </row>
    <row r="2746" spans="4:21" x14ac:dyDescent="0.3">
      <c r="D2746"/>
      <c r="E2746"/>
      <c r="F2746"/>
      <c r="T2746"/>
      <c r="U2746"/>
    </row>
    <row r="2747" spans="4:21" x14ac:dyDescent="0.3">
      <c r="D2747"/>
      <c r="E2747"/>
      <c r="F2747"/>
      <c r="T2747"/>
      <c r="U2747"/>
    </row>
    <row r="2748" spans="4:21" x14ac:dyDescent="0.3">
      <c r="D2748"/>
      <c r="E2748"/>
      <c r="F2748"/>
      <c r="T2748"/>
      <c r="U2748"/>
    </row>
    <row r="2749" spans="4:21" x14ac:dyDescent="0.3">
      <c r="D2749"/>
      <c r="E2749"/>
      <c r="F2749"/>
      <c r="T2749"/>
      <c r="U2749"/>
    </row>
    <row r="2750" spans="4:21" x14ac:dyDescent="0.3">
      <c r="D2750"/>
      <c r="E2750"/>
      <c r="F2750"/>
      <c r="T2750"/>
      <c r="U2750"/>
    </row>
    <row r="2751" spans="4:21" x14ac:dyDescent="0.3">
      <c r="D2751"/>
      <c r="E2751"/>
      <c r="F2751"/>
      <c r="T2751"/>
      <c r="U2751"/>
    </row>
    <row r="2752" spans="4:21" x14ac:dyDescent="0.3">
      <c r="D2752"/>
      <c r="E2752"/>
      <c r="F2752"/>
      <c r="T2752"/>
      <c r="U2752"/>
    </row>
    <row r="2753" spans="4:21" x14ac:dyDescent="0.3">
      <c r="D2753"/>
      <c r="E2753"/>
      <c r="F2753"/>
      <c r="T2753"/>
      <c r="U2753"/>
    </row>
    <row r="2754" spans="4:21" x14ac:dyDescent="0.3">
      <c r="D2754"/>
      <c r="E2754"/>
      <c r="F2754"/>
      <c r="T2754"/>
      <c r="U2754"/>
    </row>
    <row r="2755" spans="4:21" x14ac:dyDescent="0.3">
      <c r="D2755"/>
      <c r="E2755"/>
      <c r="F2755"/>
      <c r="T2755"/>
      <c r="U2755"/>
    </row>
    <row r="2756" spans="4:21" x14ac:dyDescent="0.3">
      <c r="D2756"/>
      <c r="E2756"/>
      <c r="F2756"/>
      <c r="T2756"/>
      <c r="U2756"/>
    </row>
    <row r="2757" spans="4:21" x14ac:dyDescent="0.3">
      <c r="D2757"/>
      <c r="E2757"/>
      <c r="F2757"/>
      <c r="T2757"/>
      <c r="U2757"/>
    </row>
    <row r="2758" spans="4:21" x14ac:dyDescent="0.3">
      <c r="D2758"/>
      <c r="E2758"/>
      <c r="F2758"/>
      <c r="T2758"/>
      <c r="U2758"/>
    </row>
    <row r="2759" spans="4:21" x14ac:dyDescent="0.3">
      <c r="D2759"/>
      <c r="E2759"/>
      <c r="F2759"/>
      <c r="T2759"/>
      <c r="U2759"/>
    </row>
    <row r="2760" spans="4:21" x14ac:dyDescent="0.3">
      <c r="D2760"/>
      <c r="E2760"/>
      <c r="F2760"/>
      <c r="T2760"/>
      <c r="U2760"/>
    </row>
    <row r="2761" spans="4:21" x14ac:dyDescent="0.3">
      <c r="D2761"/>
      <c r="E2761"/>
      <c r="F2761"/>
      <c r="T2761"/>
      <c r="U2761"/>
    </row>
    <row r="2762" spans="4:21" x14ac:dyDescent="0.3">
      <c r="D2762"/>
      <c r="E2762"/>
      <c r="F2762"/>
      <c r="T2762"/>
      <c r="U2762"/>
    </row>
    <row r="2763" spans="4:21" x14ac:dyDescent="0.3">
      <c r="D2763"/>
      <c r="E2763"/>
      <c r="F2763"/>
      <c r="T2763"/>
      <c r="U2763"/>
    </row>
    <row r="2764" spans="4:21" x14ac:dyDescent="0.3">
      <c r="D2764"/>
      <c r="E2764"/>
      <c r="F2764"/>
      <c r="T2764"/>
      <c r="U2764"/>
    </row>
    <row r="2765" spans="4:21" x14ac:dyDescent="0.3">
      <c r="D2765"/>
      <c r="E2765"/>
      <c r="F2765"/>
      <c r="T2765"/>
      <c r="U2765"/>
    </row>
    <row r="2766" spans="4:21" x14ac:dyDescent="0.3">
      <c r="D2766"/>
      <c r="E2766"/>
      <c r="F2766"/>
      <c r="T2766"/>
      <c r="U2766"/>
    </row>
    <row r="2767" spans="4:21" x14ac:dyDescent="0.3">
      <c r="D2767"/>
      <c r="E2767"/>
      <c r="F2767"/>
      <c r="T2767"/>
      <c r="U2767"/>
    </row>
    <row r="2768" spans="4:21" x14ac:dyDescent="0.3">
      <c r="D2768"/>
      <c r="E2768"/>
      <c r="F2768"/>
      <c r="T2768"/>
      <c r="U2768"/>
    </row>
    <row r="2769" spans="4:21" x14ac:dyDescent="0.3">
      <c r="D2769"/>
      <c r="E2769"/>
      <c r="F2769"/>
      <c r="T2769"/>
      <c r="U2769"/>
    </row>
    <row r="2770" spans="4:21" x14ac:dyDescent="0.3">
      <c r="D2770"/>
      <c r="E2770"/>
      <c r="F2770"/>
      <c r="T2770"/>
      <c r="U2770"/>
    </row>
    <row r="2771" spans="4:21" x14ac:dyDescent="0.3">
      <c r="D2771"/>
      <c r="E2771"/>
      <c r="F2771"/>
      <c r="T2771"/>
      <c r="U2771"/>
    </row>
    <row r="2772" spans="4:21" x14ac:dyDescent="0.3">
      <c r="D2772"/>
      <c r="E2772"/>
      <c r="F2772"/>
      <c r="T2772"/>
      <c r="U2772"/>
    </row>
    <row r="2773" spans="4:21" x14ac:dyDescent="0.3">
      <c r="D2773"/>
      <c r="E2773"/>
      <c r="F2773"/>
      <c r="T2773"/>
      <c r="U2773"/>
    </row>
    <row r="2774" spans="4:21" x14ac:dyDescent="0.3">
      <c r="D2774"/>
      <c r="E2774"/>
      <c r="F2774"/>
      <c r="T2774"/>
      <c r="U2774"/>
    </row>
    <row r="2775" spans="4:21" x14ac:dyDescent="0.3">
      <c r="D2775"/>
      <c r="E2775"/>
      <c r="F2775"/>
      <c r="T2775"/>
      <c r="U2775"/>
    </row>
    <row r="2776" spans="4:21" x14ac:dyDescent="0.3">
      <c r="D2776"/>
      <c r="E2776"/>
      <c r="F2776"/>
      <c r="T2776"/>
      <c r="U2776"/>
    </row>
    <row r="2777" spans="4:21" x14ac:dyDescent="0.3">
      <c r="D2777"/>
      <c r="E2777"/>
      <c r="F2777"/>
      <c r="T2777"/>
      <c r="U2777"/>
    </row>
    <row r="2778" spans="4:21" x14ac:dyDescent="0.3">
      <c r="D2778"/>
      <c r="E2778"/>
      <c r="F2778"/>
      <c r="T2778"/>
      <c r="U2778"/>
    </row>
    <row r="2779" spans="4:21" x14ac:dyDescent="0.3">
      <c r="D2779"/>
      <c r="E2779"/>
      <c r="F2779"/>
      <c r="T2779"/>
      <c r="U2779"/>
    </row>
    <row r="2780" spans="4:21" x14ac:dyDescent="0.3">
      <c r="D2780"/>
      <c r="E2780"/>
      <c r="F2780"/>
      <c r="T2780"/>
      <c r="U2780"/>
    </row>
    <row r="2781" spans="4:21" x14ac:dyDescent="0.3">
      <c r="D2781"/>
      <c r="E2781"/>
      <c r="F2781"/>
      <c r="T2781"/>
      <c r="U2781"/>
    </row>
    <row r="2782" spans="4:21" x14ac:dyDescent="0.3">
      <c r="D2782"/>
      <c r="E2782"/>
      <c r="F2782"/>
      <c r="T2782"/>
      <c r="U2782"/>
    </row>
    <row r="2783" spans="4:21" x14ac:dyDescent="0.3">
      <c r="D2783"/>
      <c r="E2783"/>
      <c r="F2783"/>
      <c r="T2783"/>
      <c r="U2783"/>
    </row>
    <row r="2784" spans="4:21" x14ac:dyDescent="0.3">
      <c r="D2784"/>
      <c r="E2784"/>
      <c r="F2784"/>
      <c r="T2784"/>
      <c r="U2784"/>
    </row>
    <row r="2785" spans="4:21" x14ac:dyDescent="0.3">
      <c r="D2785"/>
      <c r="E2785"/>
      <c r="F2785"/>
      <c r="T2785"/>
      <c r="U2785"/>
    </row>
    <row r="2786" spans="4:21" x14ac:dyDescent="0.3">
      <c r="D2786"/>
      <c r="E2786"/>
      <c r="F2786"/>
      <c r="T2786"/>
      <c r="U2786"/>
    </row>
    <row r="2787" spans="4:21" x14ac:dyDescent="0.3">
      <c r="D2787"/>
      <c r="E2787"/>
      <c r="F2787"/>
      <c r="T2787"/>
      <c r="U2787"/>
    </row>
    <row r="2788" spans="4:21" x14ac:dyDescent="0.3">
      <c r="D2788"/>
      <c r="E2788"/>
      <c r="F2788"/>
      <c r="T2788"/>
      <c r="U2788"/>
    </row>
    <row r="2789" spans="4:21" x14ac:dyDescent="0.3">
      <c r="D2789"/>
      <c r="E2789"/>
      <c r="F2789"/>
      <c r="T2789"/>
      <c r="U2789"/>
    </row>
    <row r="2790" spans="4:21" x14ac:dyDescent="0.3">
      <c r="D2790"/>
      <c r="E2790"/>
      <c r="F2790"/>
      <c r="T2790"/>
      <c r="U2790"/>
    </row>
    <row r="2791" spans="4:21" x14ac:dyDescent="0.3">
      <c r="D2791"/>
      <c r="E2791"/>
      <c r="F2791"/>
      <c r="T2791"/>
      <c r="U2791"/>
    </row>
    <row r="2792" spans="4:21" x14ac:dyDescent="0.3">
      <c r="D2792"/>
      <c r="E2792"/>
      <c r="F2792"/>
      <c r="T2792"/>
      <c r="U2792"/>
    </row>
    <row r="2793" spans="4:21" x14ac:dyDescent="0.3">
      <c r="D2793"/>
      <c r="E2793"/>
      <c r="F2793"/>
      <c r="T2793"/>
      <c r="U2793"/>
    </row>
    <row r="2794" spans="4:21" x14ac:dyDescent="0.3">
      <c r="D2794"/>
      <c r="E2794"/>
      <c r="F2794"/>
      <c r="T2794"/>
      <c r="U2794"/>
    </row>
    <row r="2795" spans="4:21" x14ac:dyDescent="0.3">
      <c r="D2795"/>
      <c r="E2795"/>
      <c r="F2795"/>
      <c r="T2795"/>
      <c r="U2795"/>
    </row>
    <row r="2796" spans="4:21" x14ac:dyDescent="0.3">
      <c r="D2796"/>
      <c r="E2796"/>
      <c r="F2796"/>
      <c r="T2796"/>
      <c r="U2796"/>
    </row>
    <row r="2797" spans="4:21" x14ac:dyDescent="0.3">
      <c r="D2797"/>
      <c r="E2797"/>
      <c r="F2797"/>
      <c r="T2797"/>
      <c r="U2797"/>
    </row>
    <row r="2798" spans="4:21" x14ac:dyDescent="0.3">
      <c r="D2798"/>
      <c r="E2798"/>
      <c r="F2798"/>
      <c r="T2798"/>
      <c r="U2798"/>
    </row>
    <row r="2799" spans="4:21" x14ac:dyDescent="0.3">
      <c r="D2799"/>
      <c r="E2799"/>
      <c r="F2799"/>
      <c r="T2799"/>
      <c r="U2799"/>
    </row>
    <row r="2800" spans="4:21" x14ac:dyDescent="0.3">
      <c r="D2800"/>
      <c r="E2800"/>
      <c r="F2800"/>
      <c r="T2800"/>
      <c r="U2800"/>
    </row>
    <row r="2801" spans="4:21" x14ac:dyDescent="0.3">
      <c r="D2801"/>
      <c r="E2801"/>
      <c r="F2801"/>
      <c r="T2801"/>
      <c r="U2801"/>
    </row>
    <row r="2802" spans="4:21" x14ac:dyDescent="0.3">
      <c r="D2802"/>
      <c r="E2802"/>
      <c r="F2802"/>
      <c r="T2802"/>
      <c r="U2802"/>
    </row>
    <row r="2803" spans="4:21" x14ac:dyDescent="0.3">
      <c r="D2803"/>
      <c r="E2803"/>
      <c r="F2803"/>
      <c r="T2803"/>
      <c r="U2803"/>
    </row>
    <row r="2804" spans="4:21" x14ac:dyDescent="0.3">
      <c r="D2804"/>
      <c r="E2804"/>
      <c r="F2804"/>
      <c r="T2804"/>
      <c r="U2804"/>
    </row>
    <row r="2805" spans="4:21" x14ac:dyDescent="0.3">
      <c r="D2805"/>
      <c r="E2805"/>
      <c r="F2805"/>
      <c r="T2805"/>
      <c r="U2805"/>
    </row>
    <row r="2806" spans="4:21" x14ac:dyDescent="0.3">
      <c r="D2806"/>
      <c r="E2806"/>
      <c r="F2806"/>
      <c r="T2806"/>
      <c r="U2806"/>
    </row>
    <row r="2807" spans="4:21" x14ac:dyDescent="0.3">
      <c r="D2807"/>
      <c r="E2807"/>
      <c r="F2807"/>
      <c r="T2807"/>
      <c r="U2807"/>
    </row>
    <row r="2808" spans="4:21" x14ac:dyDescent="0.3">
      <c r="D2808"/>
      <c r="E2808"/>
      <c r="F2808"/>
      <c r="T2808"/>
      <c r="U2808"/>
    </row>
    <row r="2809" spans="4:21" x14ac:dyDescent="0.3">
      <c r="D2809"/>
      <c r="E2809"/>
      <c r="F2809"/>
      <c r="T2809"/>
      <c r="U2809"/>
    </row>
    <row r="2810" spans="4:21" x14ac:dyDescent="0.3">
      <c r="D2810"/>
      <c r="E2810"/>
      <c r="F2810"/>
      <c r="T2810"/>
      <c r="U2810"/>
    </row>
    <row r="2811" spans="4:21" x14ac:dyDescent="0.3">
      <c r="D2811"/>
      <c r="E2811"/>
      <c r="F2811"/>
      <c r="T2811"/>
      <c r="U2811"/>
    </row>
    <row r="2812" spans="4:21" x14ac:dyDescent="0.3">
      <c r="D2812"/>
      <c r="E2812"/>
      <c r="F2812"/>
      <c r="T2812"/>
      <c r="U2812"/>
    </row>
    <row r="2813" spans="4:21" x14ac:dyDescent="0.3">
      <c r="D2813"/>
      <c r="E2813"/>
      <c r="F2813"/>
      <c r="T2813"/>
      <c r="U2813"/>
    </row>
    <row r="2814" spans="4:21" x14ac:dyDescent="0.3">
      <c r="D2814"/>
      <c r="E2814"/>
      <c r="F2814"/>
      <c r="T2814"/>
      <c r="U2814"/>
    </row>
    <row r="2815" spans="4:21" x14ac:dyDescent="0.3">
      <c r="D2815"/>
      <c r="E2815"/>
      <c r="F2815"/>
      <c r="T2815"/>
      <c r="U2815"/>
    </row>
    <row r="2816" spans="4:21" x14ac:dyDescent="0.3">
      <c r="D2816"/>
      <c r="E2816"/>
      <c r="F2816"/>
      <c r="T2816"/>
      <c r="U2816"/>
    </row>
    <row r="2817" spans="4:21" x14ac:dyDescent="0.3">
      <c r="D2817"/>
      <c r="E2817"/>
      <c r="F2817"/>
      <c r="T2817"/>
      <c r="U2817"/>
    </row>
    <row r="2818" spans="4:21" x14ac:dyDescent="0.3">
      <c r="D2818"/>
      <c r="E2818"/>
      <c r="F2818"/>
      <c r="T2818"/>
      <c r="U2818"/>
    </row>
    <row r="2819" spans="4:21" x14ac:dyDescent="0.3">
      <c r="D2819"/>
      <c r="E2819"/>
      <c r="F2819"/>
      <c r="T2819"/>
      <c r="U2819"/>
    </row>
    <row r="2820" spans="4:21" x14ac:dyDescent="0.3">
      <c r="D2820"/>
      <c r="E2820"/>
      <c r="F2820"/>
      <c r="T2820"/>
      <c r="U2820"/>
    </row>
    <row r="2821" spans="4:21" x14ac:dyDescent="0.3">
      <c r="D2821"/>
      <c r="E2821"/>
      <c r="F2821"/>
      <c r="T2821"/>
      <c r="U2821"/>
    </row>
    <row r="2822" spans="4:21" x14ac:dyDescent="0.3">
      <c r="D2822"/>
      <c r="E2822"/>
      <c r="F2822"/>
      <c r="T2822"/>
      <c r="U2822"/>
    </row>
    <row r="2823" spans="4:21" x14ac:dyDescent="0.3">
      <c r="D2823"/>
      <c r="E2823"/>
      <c r="F2823"/>
      <c r="T2823"/>
      <c r="U2823"/>
    </row>
    <row r="2824" spans="4:21" x14ac:dyDescent="0.3">
      <c r="D2824"/>
      <c r="E2824"/>
      <c r="F2824"/>
      <c r="T2824"/>
      <c r="U2824"/>
    </row>
    <row r="2825" spans="4:21" x14ac:dyDescent="0.3">
      <c r="D2825"/>
      <c r="E2825"/>
      <c r="F2825"/>
      <c r="T2825"/>
      <c r="U2825"/>
    </row>
    <row r="2826" spans="4:21" x14ac:dyDescent="0.3">
      <c r="D2826"/>
      <c r="E2826"/>
      <c r="F2826"/>
      <c r="T2826"/>
      <c r="U2826"/>
    </row>
    <row r="2827" spans="4:21" x14ac:dyDescent="0.3">
      <c r="D2827"/>
      <c r="E2827"/>
      <c r="F2827"/>
      <c r="T2827"/>
      <c r="U2827"/>
    </row>
    <row r="2828" spans="4:21" x14ac:dyDescent="0.3">
      <c r="D2828"/>
      <c r="E2828"/>
      <c r="F2828"/>
      <c r="T2828"/>
      <c r="U2828"/>
    </row>
    <row r="2829" spans="4:21" x14ac:dyDescent="0.3">
      <c r="D2829"/>
      <c r="E2829"/>
      <c r="F2829"/>
      <c r="T2829"/>
      <c r="U2829"/>
    </row>
    <row r="2830" spans="4:21" x14ac:dyDescent="0.3">
      <c r="D2830"/>
      <c r="E2830"/>
      <c r="F2830"/>
      <c r="T2830"/>
      <c r="U2830"/>
    </row>
    <row r="2831" spans="4:21" x14ac:dyDescent="0.3">
      <c r="D2831"/>
      <c r="E2831"/>
      <c r="F2831"/>
      <c r="T2831"/>
      <c r="U2831"/>
    </row>
    <row r="2832" spans="4:21" x14ac:dyDescent="0.3">
      <c r="D2832"/>
      <c r="E2832"/>
      <c r="F2832"/>
      <c r="T2832"/>
      <c r="U2832"/>
    </row>
    <row r="2833" spans="4:21" x14ac:dyDescent="0.3">
      <c r="D2833"/>
      <c r="E2833"/>
      <c r="F2833"/>
      <c r="T2833"/>
      <c r="U2833"/>
    </row>
    <row r="2834" spans="4:21" x14ac:dyDescent="0.3">
      <c r="D2834"/>
      <c r="E2834"/>
      <c r="F2834"/>
      <c r="T2834"/>
      <c r="U2834"/>
    </row>
    <row r="2835" spans="4:21" x14ac:dyDescent="0.3">
      <c r="D2835"/>
      <c r="E2835"/>
      <c r="F2835"/>
      <c r="T2835"/>
      <c r="U2835"/>
    </row>
    <row r="2836" spans="4:21" x14ac:dyDescent="0.3">
      <c r="D2836"/>
      <c r="E2836"/>
      <c r="F2836"/>
      <c r="T2836"/>
      <c r="U2836"/>
    </row>
    <row r="2837" spans="4:21" x14ac:dyDescent="0.3">
      <c r="D2837"/>
      <c r="E2837"/>
      <c r="F2837"/>
      <c r="T2837"/>
      <c r="U2837"/>
    </row>
    <row r="2838" spans="4:21" x14ac:dyDescent="0.3">
      <c r="D2838"/>
      <c r="E2838"/>
      <c r="F2838"/>
      <c r="T2838"/>
      <c r="U2838"/>
    </row>
    <row r="2839" spans="4:21" x14ac:dyDescent="0.3">
      <c r="D2839"/>
      <c r="E2839"/>
      <c r="F2839"/>
      <c r="T2839"/>
      <c r="U2839"/>
    </row>
    <row r="2840" spans="4:21" x14ac:dyDescent="0.3">
      <c r="D2840"/>
      <c r="E2840"/>
      <c r="F2840"/>
      <c r="T2840"/>
      <c r="U2840"/>
    </row>
    <row r="2841" spans="4:21" x14ac:dyDescent="0.3">
      <c r="D2841"/>
      <c r="E2841"/>
      <c r="F2841"/>
      <c r="T2841"/>
      <c r="U2841"/>
    </row>
    <row r="2842" spans="4:21" x14ac:dyDescent="0.3">
      <c r="D2842"/>
      <c r="E2842"/>
      <c r="F2842"/>
      <c r="T2842"/>
      <c r="U2842"/>
    </row>
    <row r="2843" spans="4:21" x14ac:dyDescent="0.3">
      <c r="D2843"/>
      <c r="E2843"/>
      <c r="F2843"/>
      <c r="T2843"/>
      <c r="U2843"/>
    </row>
    <row r="2844" spans="4:21" x14ac:dyDescent="0.3">
      <c r="D2844"/>
      <c r="E2844"/>
      <c r="F2844"/>
      <c r="T2844"/>
      <c r="U2844"/>
    </row>
    <row r="2845" spans="4:21" x14ac:dyDescent="0.3">
      <c r="D2845"/>
      <c r="E2845"/>
      <c r="F2845"/>
      <c r="T2845"/>
      <c r="U2845"/>
    </row>
    <row r="2846" spans="4:21" x14ac:dyDescent="0.3">
      <c r="D2846"/>
      <c r="E2846"/>
      <c r="F2846"/>
      <c r="T2846"/>
      <c r="U2846"/>
    </row>
    <row r="2847" spans="4:21" x14ac:dyDescent="0.3">
      <c r="D2847"/>
      <c r="E2847"/>
      <c r="F2847"/>
      <c r="T2847"/>
      <c r="U2847"/>
    </row>
    <row r="2848" spans="4:21" x14ac:dyDescent="0.3">
      <c r="D2848"/>
      <c r="E2848"/>
      <c r="F2848"/>
      <c r="T2848"/>
      <c r="U2848"/>
    </row>
    <row r="2849" spans="4:21" x14ac:dyDescent="0.3">
      <c r="D2849"/>
      <c r="E2849"/>
      <c r="F2849"/>
      <c r="T2849"/>
      <c r="U2849"/>
    </row>
    <row r="2850" spans="4:21" x14ac:dyDescent="0.3">
      <c r="D2850"/>
      <c r="E2850"/>
      <c r="F2850"/>
      <c r="T2850"/>
      <c r="U2850"/>
    </row>
    <row r="2851" spans="4:21" x14ac:dyDescent="0.3">
      <c r="D2851"/>
      <c r="E2851"/>
      <c r="F2851"/>
      <c r="T2851"/>
      <c r="U2851"/>
    </row>
    <row r="2852" spans="4:21" x14ac:dyDescent="0.3">
      <c r="D2852"/>
      <c r="E2852"/>
      <c r="F2852"/>
      <c r="T2852"/>
      <c r="U2852"/>
    </row>
    <row r="2853" spans="4:21" x14ac:dyDescent="0.3">
      <c r="D2853"/>
      <c r="E2853"/>
      <c r="F2853"/>
      <c r="T2853"/>
      <c r="U2853"/>
    </row>
    <row r="2854" spans="4:21" x14ac:dyDescent="0.3">
      <c r="D2854"/>
      <c r="E2854"/>
      <c r="F2854"/>
      <c r="T2854"/>
      <c r="U2854"/>
    </row>
    <row r="2855" spans="4:21" x14ac:dyDescent="0.3">
      <c r="D2855"/>
      <c r="E2855"/>
      <c r="F2855"/>
      <c r="T2855"/>
      <c r="U2855"/>
    </row>
    <row r="2856" spans="4:21" x14ac:dyDescent="0.3">
      <c r="D2856"/>
      <c r="E2856"/>
      <c r="F2856"/>
      <c r="T2856"/>
      <c r="U2856"/>
    </row>
    <row r="2857" spans="4:21" x14ac:dyDescent="0.3">
      <c r="D2857"/>
      <c r="E2857"/>
      <c r="F2857"/>
      <c r="T2857"/>
      <c r="U2857"/>
    </row>
    <row r="2858" spans="4:21" x14ac:dyDescent="0.3">
      <c r="D2858"/>
      <c r="E2858"/>
      <c r="F2858"/>
      <c r="T2858"/>
      <c r="U2858"/>
    </row>
    <row r="2859" spans="4:21" x14ac:dyDescent="0.3">
      <c r="D2859"/>
      <c r="E2859"/>
      <c r="F2859"/>
      <c r="T2859"/>
      <c r="U2859"/>
    </row>
    <row r="2860" spans="4:21" x14ac:dyDescent="0.3">
      <c r="D2860"/>
      <c r="E2860"/>
      <c r="F2860"/>
      <c r="T2860"/>
      <c r="U2860"/>
    </row>
    <row r="2861" spans="4:21" x14ac:dyDescent="0.3">
      <c r="D2861"/>
      <c r="E2861"/>
      <c r="F2861"/>
      <c r="T2861"/>
      <c r="U2861"/>
    </row>
    <row r="2862" spans="4:21" x14ac:dyDescent="0.3">
      <c r="D2862"/>
      <c r="E2862"/>
      <c r="F2862"/>
      <c r="T2862"/>
      <c r="U2862"/>
    </row>
    <row r="2863" spans="4:21" x14ac:dyDescent="0.3">
      <c r="D2863"/>
      <c r="E2863"/>
      <c r="F2863"/>
      <c r="T2863"/>
      <c r="U2863"/>
    </row>
    <row r="2864" spans="4:21" x14ac:dyDescent="0.3">
      <c r="D2864"/>
      <c r="E2864"/>
      <c r="F2864"/>
      <c r="T2864"/>
      <c r="U2864"/>
    </row>
    <row r="2865" spans="4:21" x14ac:dyDescent="0.3">
      <c r="D2865"/>
      <c r="E2865"/>
      <c r="F2865"/>
      <c r="T2865"/>
      <c r="U2865"/>
    </row>
    <row r="2866" spans="4:21" x14ac:dyDescent="0.3">
      <c r="D2866"/>
      <c r="E2866"/>
      <c r="F2866"/>
      <c r="T2866"/>
      <c r="U2866"/>
    </row>
    <row r="2867" spans="4:21" x14ac:dyDescent="0.3">
      <c r="D2867"/>
      <c r="E2867"/>
      <c r="F2867"/>
      <c r="T2867"/>
      <c r="U2867"/>
    </row>
    <row r="2868" spans="4:21" x14ac:dyDescent="0.3">
      <c r="D2868"/>
      <c r="E2868"/>
      <c r="F2868"/>
      <c r="T2868"/>
      <c r="U2868"/>
    </row>
    <row r="2869" spans="4:21" x14ac:dyDescent="0.3">
      <c r="D2869"/>
      <c r="E2869"/>
      <c r="F2869"/>
      <c r="T2869"/>
      <c r="U2869"/>
    </row>
    <row r="2870" spans="4:21" x14ac:dyDescent="0.3">
      <c r="D2870"/>
      <c r="E2870"/>
      <c r="F2870"/>
      <c r="T2870"/>
      <c r="U2870"/>
    </row>
    <row r="2871" spans="4:21" x14ac:dyDescent="0.3">
      <c r="D2871"/>
      <c r="E2871"/>
      <c r="F2871"/>
      <c r="T2871"/>
      <c r="U2871"/>
    </row>
    <row r="2872" spans="4:21" x14ac:dyDescent="0.3">
      <c r="D2872"/>
      <c r="E2872"/>
      <c r="F2872"/>
      <c r="T2872"/>
      <c r="U2872"/>
    </row>
    <row r="2873" spans="4:21" x14ac:dyDescent="0.3">
      <c r="D2873"/>
      <c r="E2873"/>
      <c r="F2873"/>
      <c r="T2873"/>
      <c r="U2873"/>
    </row>
    <row r="2874" spans="4:21" x14ac:dyDescent="0.3">
      <c r="D2874"/>
      <c r="E2874"/>
      <c r="F2874"/>
      <c r="T2874"/>
      <c r="U2874"/>
    </row>
    <row r="2875" spans="4:21" x14ac:dyDescent="0.3">
      <c r="D2875"/>
      <c r="E2875"/>
      <c r="F2875"/>
      <c r="T2875"/>
      <c r="U2875"/>
    </row>
    <row r="2876" spans="4:21" x14ac:dyDescent="0.3">
      <c r="D2876"/>
      <c r="E2876"/>
      <c r="F2876"/>
      <c r="T2876"/>
      <c r="U2876"/>
    </row>
    <row r="2877" spans="4:21" x14ac:dyDescent="0.3">
      <c r="D2877"/>
      <c r="E2877"/>
      <c r="F2877"/>
      <c r="T2877"/>
      <c r="U2877"/>
    </row>
    <row r="2878" spans="4:21" x14ac:dyDescent="0.3">
      <c r="D2878"/>
      <c r="E2878"/>
      <c r="F2878"/>
      <c r="T2878"/>
      <c r="U2878"/>
    </row>
    <row r="2879" spans="4:21" x14ac:dyDescent="0.3">
      <c r="D2879"/>
      <c r="E2879"/>
      <c r="F2879"/>
      <c r="T2879"/>
      <c r="U2879"/>
    </row>
    <row r="2880" spans="4:21" x14ac:dyDescent="0.3">
      <c r="D2880"/>
      <c r="E2880"/>
      <c r="F2880"/>
      <c r="T2880"/>
      <c r="U2880"/>
    </row>
    <row r="2881" spans="4:21" x14ac:dyDescent="0.3">
      <c r="D2881"/>
      <c r="E2881"/>
      <c r="F2881"/>
      <c r="T2881"/>
      <c r="U2881"/>
    </row>
    <row r="2882" spans="4:21" x14ac:dyDescent="0.3">
      <c r="D2882"/>
      <c r="E2882"/>
      <c r="F2882"/>
      <c r="T2882"/>
      <c r="U2882"/>
    </row>
    <row r="2883" spans="4:21" x14ac:dyDescent="0.3">
      <c r="D2883"/>
      <c r="E2883"/>
      <c r="F2883"/>
      <c r="T2883"/>
      <c r="U2883"/>
    </row>
    <row r="2884" spans="4:21" x14ac:dyDescent="0.3">
      <c r="D2884"/>
      <c r="E2884"/>
      <c r="F2884"/>
      <c r="T2884"/>
      <c r="U2884"/>
    </row>
    <row r="2885" spans="4:21" x14ac:dyDescent="0.3">
      <c r="D2885"/>
      <c r="E2885"/>
      <c r="F2885"/>
      <c r="T2885"/>
      <c r="U2885"/>
    </row>
    <row r="2886" spans="4:21" x14ac:dyDescent="0.3">
      <c r="D2886"/>
      <c r="E2886"/>
      <c r="F2886"/>
      <c r="T2886"/>
      <c r="U2886"/>
    </row>
    <row r="2887" spans="4:21" x14ac:dyDescent="0.3">
      <c r="D2887"/>
      <c r="E2887"/>
      <c r="F2887"/>
      <c r="T2887"/>
      <c r="U2887"/>
    </row>
    <row r="2888" spans="4:21" x14ac:dyDescent="0.3">
      <c r="D2888"/>
      <c r="E2888"/>
      <c r="F2888"/>
      <c r="T2888"/>
      <c r="U2888"/>
    </row>
    <row r="2889" spans="4:21" x14ac:dyDescent="0.3">
      <c r="D2889"/>
      <c r="E2889"/>
      <c r="F2889"/>
      <c r="T2889"/>
      <c r="U2889"/>
    </row>
    <row r="2890" spans="4:21" x14ac:dyDescent="0.3">
      <c r="D2890"/>
      <c r="E2890"/>
      <c r="F2890"/>
      <c r="T2890"/>
      <c r="U2890"/>
    </row>
    <row r="2891" spans="4:21" x14ac:dyDescent="0.3">
      <c r="D2891"/>
      <c r="E2891"/>
      <c r="F2891"/>
      <c r="T2891"/>
      <c r="U2891"/>
    </row>
    <row r="2892" spans="4:21" x14ac:dyDescent="0.3">
      <c r="D2892"/>
      <c r="E2892"/>
      <c r="F2892"/>
      <c r="T2892"/>
      <c r="U2892"/>
    </row>
    <row r="2893" spans="4:21" x14ac:dyDescent="0.3">
      <c r="D2893"/>
      <c r="E2893"/>
      <c r="F2893"/>
      <c r="T2893"/>
      <c r="U2893"/>
    </row>
    <row r="2894" spans="4:21" x14ac:dyDescent="0.3">
      <c r="D2894"/>
      <c r="E2894"/>
      <c r="F2894"/>
      <c r="T2894"/>
      <c r="U2894"/>
    </row>
    <row r="2895" spans="4:21" x14ac:dyDescent="0.3">
      <c r="D2895"/>
      <c r="E2895"/>
      <c r="F2895"/>
      <c r="T2895"/>
      <c r="U2895"/>
    </row>
    <row r="2896" spans="4:21" x14ac:dyDescent="0.3">
      <c r="D2896"/>
      <c r="E2896"/>
      <c r="F2896"/>
      <c r="T2896"/>
      <c r="U2896"/>
    </row>
    <row r="2897" spans="4:21" x14ac:dyDescent="0.3">
      <c r="D2897"/>
      <c r="E2897"/>
      <c r="F2897"/>
      <c r="T2897"/>
      <c r="U2897"/>
    </row>
    <row r="2898" spans="4:21" x14ac:dyDescent="0.3">
      <c r="D2898"/>
      <c r="E2898"/>
      <c r="F2898"/>
      <c r="T2898"/>
      <c r="U2898"/>
    </row>
    <row r="2899" spans="4:21" x14ac:dyDescent="0.3">
      <c r="D2899"/>
      <c r="E2899"/>
      <c r="F2899"/>
      <c r="T2899"/>
      <c r="U2899"/>
    </row>
    <row r="2900" spans="4:21" x14ac:dyDescent="0.3">
      <c r="D2900"/>
      <c r="E2900"/>
      <c r="F2900"/>
      <c r="T2900"/>
      <c r="U2900"/>
    </row>
    <row r="2901" spans="4:21" x14ac:dyDescent="0.3">
      <c r="D2901"/>
      <c r="E2901"/>
      <c r="F2901"/>
      <c r="T2901"/>
      <c r="U2901"/>
    </row>
    <row r="2902" spans="4:21" x14ac:dyDescent="0.3">
      <c r="D2902"/>
      <c r="E2902"/>
      <c r="F2902"/>
      <c r="T2902"/>
      <c r="U2902"/>
    </row>
    <row r="2903" spans="4:21" x14ac:dyDescent="0.3">
      <c r="D2903"/>
      <c r="E2903"/>
      <c r="F2903"/>
      <c r="T2903"/>
      <c r="U2903"/>
    </row>
    <row r="2904" spans="4:21" x14ac:dyDescent="0.3">
      <c r="D2904"/>
      <c r="E2904"/>
      <c r="F2904"/>
      <c r="T2904"/>
      <c r="U2904"/>
    </row>
    <row r="2905" spans="4:21" x14ac:dyDescent="0.3">
      <c r="D2905"/>
      <c r="E2905"/>
      <c r="F2905"/>
      <c r="T2905"/>
      <c r="U2905"/>
    </row>
    <row r="2906" spans="4:21" x14ac:dyDescent="0.3">
      <c r="D2906"/>
      <c r="E2906"/>
      <c r="F2906"/>
      <c r="T2906"/>
      <c r="U2906"/>
    </row>
    <row r="2907" spans="4:21" x14ac:dyDescent="0.3">
      <c r="D2907"/>
      <c r="E2907"/>
      <c r="F2907"/>
      <c r="T2907"/>
      <c r="U2907"/>
    </row>
    <row r="2908" spans="4:21" x14ac:dyDescent="0.3">
      <c r="D2908"/>
      <c r="E2908"/>
      <c r="F2908"/>
      <c r="T2908"/>
      <c r="U2908"/>
    </row>
    <row r="2909" spans="4:21" x14ac:dyDescent="0.3">
      <c r="D2909"/>
      <c r="E2909"/>
      <c r="F2909"/>
      <c r="T2909"/>
      <c r="U2909"/>
    </row>
    <row r="2910" spans="4:21" x14ac:dyDescent="0.3">
      <c r="D2910"/>
      <c r="E2910"/>
      <c r="F2910"/>
      <c r="T2910"/>
      <c r="U2910"/>
    </row>
    <row r="2911" spans="4:21" x14ac:dyDescent="0.3">
      <c r="D2911"/>
      <c r="E2911"/>
      <c r="F2911"/>
      <c r="T2911"/>
      <c r="U2911"/>
    </row>
    <row r="2912" spans="4:21" x14ac:dyDescent="0.3">
      <c r="D2912"/>
      <c r="E2912"/>
      <c r="F2912"/>
      <c r="T2912"/>
      <c r="U2912"/>
    </row>
    <row r="2913" spans="4:21" x14ac:dyDescent="0.3">
      <c r="D2913"/>
      <c r="E2913"/>
      <c r="F2913"/>
      <c r="T2913"/>
      <c r="U2913"/>
    </row>
    <row r="2914" spans="4:21" x14ac:dyDescent="0.3">
      <c r="D2914"/>
      <c r="E2914"/>
      <c r="F2914"/>
      <c r="T2914"/>
      <c r="U2914"/>
    </row>
    <row r="2915" spans="4:21" x14ac:dyDescent="0.3">
      <c r="D2915"/>
      <c r="E2915"/>
      <c r="F2915"/>
      <c r="T2915"/>
      <c r="U2915"/>
    </row>
    <row r="2916" spans="4:21" x14ac:dyDescent="0.3">
      <c r="D2916"/>
      <c r="E2916"/>
      <c r="F2916"/>
      <c r="T2916"/>
      <c r="U2916"/>
    </row>
    <row r="2917" spans="4:21" x14ac:dyDescent="0.3">
      <c r="D2917"/>
      <c r="E2917"/>
      <c r="F2917"/>
      <c r="T2917"/>
      <c r="U2917"/>
    </row>
    <row r="2918" spans="4:21" x14ac:dyDescent="0.3">
      <c r="D2918"/>
      <c r="E2918"/>
      <c r="F2918"/>
      <c r="T2918"/>
      <c r="U2918"/>
    </row>
    <row r="2919" spans="4:21" x14ac:dyDescent="0.3">
      <c r="D2919"/>
      <c r="E2919"/>
      <c r="F2919"/>
      <c r="T2919"/>
      <c r="U2919"/>
    </row>
    <row r="2920" spans="4:21" x14ac:dyDescent="0.3">
      <c r="D2920"/>
      <c r="E2920"/>
      <c r="F2920"/>
      <c r="T2920"/>
      <c r="U2920"/>
    </row>
    <row r="2921" spans="4:21" x14ac:dyDescent="0.3">
      <c r="D2921"/>
      <c r="E2921"/>
      <c r="F2921"/>
      <c r="T2921"/>
      <c r="U2921"/>
    </row>
    <row r="2922" spans="4:21" x14ac:dyDescent="0.3">
      <c r="D2922"/>
      <c r="E2922"/>
      <c r="F2922"/>
      <c r="T2922"/>
      <c r="U2922"/>
    </row>
    <row r="2923" spans="4:21" x14ac:dyDescent="0.3">
      <c r="D2923"/>
      <c r="E2923"/>
      <c r="F2923"/>
      <c r="T2923"/>
      <c r="U2923"/>
    </row>
    <row r="2924" spans="4:21" x14ac:dyDescent="0.3">
      <c r="D2924"/>
      <c r="E2924"/>
      <c r="F2924"/>
      <c r="T2924"/>
      <c r="U2924"/>
    </row>
    <row r="2925" spans="4:21" x14ac:dyDescent="0.3">
      <c r="D2925"/>
      <c r="E2925"/>
      <c r="F2925"/>
      <c r="T2925"/>
      <c r="U2925"/>
    </row>
    <row r="2926" spans="4:21" x14ac:dyDescent="0.3">
      <c r="D2926"/>
      <c r="E2926"/>
      <c r="F2926"/>
      <c r="T2926"/>
      <c r="U2926"/>
    </row>
    <row r="2927" spans="4:21" x14ac:dyDescent="0.3">
      <c r="D2927"/>
      <c r="E2927"/>
      <c r="F2927"/>
      <c r="T2927"/>
      <c r="U2927"/>
    </row>
    <row r="2928" spans="4:21" x14ac:dyDescent="0.3">
      <c r="D2928"/>
      <c r="E2928"/>
      <c r="F2928"/>
      <c r="T2928"/>
      <c r="U2928"/>
    </row>
    <row r="2929" spans="4:21" x14ac:dyDescent="0.3">
      <c r="D2929"/>
      <c r="E2929"/>
      <c r="F2929"/>
      <c r="T2929"/>
      <c r="U2929"/>
    </row>
    <row r="2930" spans="4:21" x14ac:dyDescent="0.3">
      <c r="D2930"/>
      <c r="E2930"/>
      <c r="F2930"/>
      <c r="T2930"/>
      <c r="U2930"/>
    </row>
    <row r="2931" spans="4:21" x14ac:dyDescent="0.3">
      <c r="D2931"/>
      <c r="E2931"/>
      <c r="F2931"/>
      <c r="T2931"/>
      <c r="U2931"/>
    </row>
    <row r="2932" spans="4:21" x14ac:dyDescent="0.3">
      <c r="D2932"/>
      <c r="E2932"/>
      <c r="F2932"/>
      <c r="T2932"/>
      <c r="U2932"/>
    </row>
    <row r="2933" spans="4:21" x14ac:dyDescent="0.3">
      <c r="D2933"/>
      <c r="E2933"/>
      <c r="F2933"/>
      <c r="T2933"/>
      <c r="U2933"/>
    </row>
    <row r="2934" spans="4:21" x14ac:dyDescent="0.3">
      <c r="D2934"/>
      <c r="E2934"/>
      <c r="F2934"/>
      <c r="T2934"/>
      <c r="U2934"/>
    </row>
    <row r="2935" spans="4:21" x14ac:dyDescent="0.3">
      <c r="D2935"/>
      <c r="E2935"/>
      <c r="F2935"/>
      <c r="T2935"/>
      <c r="U2935"/>
    </row>
    <row r="2936" spans="4:21" x14ac:dyDescent="0.3">
      <c r="D2936"/>
      <c r="E2936"/>
      <c r="F2936"/>
      <c r="T2936"/>
      <c r="U2936"/>
    </row>
    <row r="2937" spans="4:21" x14ac:dyDescent="0.3">
      <c r="D2937"/>
      <c r="E2937"/>
      <c r="F2937"/>
      <c r="T2937"/>
      <c r="U2937"/>
    </row>
    <row r="2938" spans="4:21" x14ac:dyDescent="0.3">
      <c r="D2938"/>
      <c r="E2938"/>
      <c r="F2938"/>
      <c r="T2938"/>
      <c r="U2938"/>
    </row>
    <row r="2939" spans="4:21" x14ac:dyDescent="0.3">
      <c r="D2939"/>
      <c r="E2939"/>
      <c r="F2939"/>
      <c r="T2939"/>
      <c r="U2939"/>
    </row>
    <row r="2940" spans="4:21" x14ac:dyDescent="0.3">
      <c r="D2940"/>
      <c r="E2940"/>
      <c r="F2940"/>
      <c r="T2940"/>
      <c r="U2940"/>
    </row>
    <row r="2941" spans="4:21" x14ac:dyDescent="0.3">
      <c r="D2941"/>
      <c r="E2941"/>
      <c r="F2941"/>
      <c r="T2941"/>
      <c r="U2941"/>
    </row>
    <row r="2942" spans="4:21" x14ac:dyDescent="0.3">
      <c r="D2942"/>
      <c r="E2942"/>
      <c r="F2942"/>
      <c r="T2942"/>
      <c r="U2942"/>
    </row>
    <row r="2943" spans="4:21" x14ac:dyDescent="0.3">
      <c r="D2943"/>
      <c r="E2943"/>
      <c r="F2943"/>
      <c r="T2943"/>
      <c r="U2943"/>
    </row>
    <row r="2944" spans="4:21" x14ac:dyDescent="0.3">
      <c r="D2944"/>
      <c r="E2944"/>
      <c r="F2944"/>
      <c r="T2944"/>
      <c r="U2944"/>
    </row>
    <row r="2945" spans="4:21" x14ac:dyDescent="0.3">
      <c r="D2945"/>
      <c r="E2945"/>
      <c r="F2945"/>
      <c r="T2945"/>
      <c r="U2945"/>
    </row>
    <row r="2946" spans="4:21" x14ac:dyDescent="0.3">
      <c r="D2946"/>
      <c r="E2946"/>
      <c r="F2946"/>
      <c r="T2946"/>
      <c r="U2946"/>
    </row>
    <row r="2947" spans="4:21" x14ac:dyDescent="0.3">
      <c r="D2947"/>
      <c r="E2947"/>
      <c r="F2947"/>
      <c r="T2947"/>
      <c r="U2947"/>
    </row>
    <row r="2948" spans="4:21" x14ac:dyDescent="0.3">
      <c r="D2948"/>
      <c r="E2948"/>
      <c r="F2948"/>
      <c r="T2948"/>
      <c r="U2948"/>
    </row>
    <row r="2949" spans="4:21" x14ac:dyDescent="0.3">
      <c r="D2949"/>
      <c r="E2949"/>
      <c r="F2949"/>
      <c r="T2949"/>
      <c r="U2949"/>
    </row>
    <row r="2950" spans="4:21" x14ac:dyDescent="0.3">
      <c r="D2950"/>
      <c r="E2950"/>
      <c r="F2950"/>
      <c r="T2950"/>
      <c r="U2950"/>
    </row>
    <row r="2951" spans="4:21" x14ac:dyDescent="0.3">
      <c r="D2951"/>
      <c r="E2951"/>
      <c r="F2951"/>
      <c r="T2951"/>
      <c r="U2951"/>
    </row>
    <row r="2952" spans="4:21" x14ac:dyDescent="0.3">
      <c r="D2952"/>
      <c r="E2952"/>
      <c r="F2952"/>
      <c r="T2952"/>
      <c r="U2952"/>
    </row>
    <row r="2953" spans="4:21" x14ac:dyDescent="0.3">
      <c r="D2953"/>
      <c r="E2953"/>
      <c r="F2953"/>
      <c r="T2953"/>
      <c r="U2953"/>
    </row>
    <row r="2954" spans="4:21" x14ac:dyDescent="0.3">
      <c r="D2954"/>
      <c r="E2954"/>
      <c r="F2954"/>
      <c r="T2954"/>
      <c r="U2954"/>
    </row>
    <row r="2955" spans="4:21" x14ac:dyDescent="0.3">
      <c r="D2955"/>
      <c r="E2955"/>
      <c r="F2955"/>
      <c r="T2955"/>
      <c r="U2955"/>
    </row>
    <row r="2956" spans="4:21" x14ac:dyDescent="0.3">
      <c r="D2956"/>
      <c r="E2956"/>
      <c r="F2956"/>
      <c r="T2956"/>
      <c r="U2956"/>
    </row>
    <row r="2957" spans="4:21" x14ac:dyDescent="0.3">
      <c r="D2957"/>
      <c r="E2957"/>
      <c r="F2957"/>
      <c r="T2957"/>
      <c r="U2957"/>
    </row>
    <row r="2958" spans="4:21" x14ac:dyDescent="0.3">
      <c r="D2958"/>
      <c r="E2958"/>
      <c r="F2958"/>
      <c r="T2958"/>
      <c r="U2958"/>
    </row>
    <row r="2959" spans="4:21" x14ac:dyDescent="0.3">
      <c r="D2959"/>
      <c r="E2959"/>
      <c r="F2959"/>
      <c r="T2959"/>
      <c r="U2959"/>
    </row>
    <row r="2960" spans="4:21" x14ac:dyDescent="0.3">
      <c r="D2960"/>
      <c r="E2960"/>
      <c r="F2960"/>
      <c r="T2960"/>
      <c r="U2960"/>
    </row>
    <row r="2961" spans="4:21" x14ac:dyDescent="0.3">
      <c r="D2961"/>
      <c r="E2961"/>
      <c r="F2961"/>
      <c r="T2961"/>
      <c r="U2961"/>
    </row>
    <row r="2962" spans="4:21" x14ac:dyDescent="0.3">
      <c r="D2962"/>
      <c r="E2962"/>
      <c r="F2962"/>
      <c r="T2962"/>
      <c r="U2962"/>
    </row>
    <row r="2963" spans="4:21" x14ac:dyDescent="0.3">
      <c r="D2963"/>
      <c r="E2963"/>
      <c r="F2963"/>
      <c r="T2963"/>
      <c r="U2963"/>
    </row>
    <row r="2964" spans="4:21" x14ac:dyDescent="0.3">
      <c r="D2964"/>
      <c r="E2964"/>
      <c r="F2964"/>
      <c r="T2964"/>
      <c r="U2964"/>
    </row>
    <row r="2965" spans="4:21" x14ac:dyDescent="0.3">
      <c r="D2965"/>
      <c r="E2965"/>
      <c r="F2965"/>
      <c r="T2965"/>
      <c r="U2965"/>
    </row>
    <row r="2966" spans="4:21" x14ac:dyDescent="0.3">
      <c r="D2966"/>
      <c r="E2966"/>
      <c r="F2966"/>
      <c r="T2966"/>
      <c r="U2966"/>
    </row>
    <row r="2967" spans="4:21" x14ac:dyDescent="0.3">
      <c r="D2967"/>
      <c r="E2967"/>
      <c r="F2967"/>
      <c r="T2967"/>
      <c r="U2967"/>
    </row>
    <row r="2968" spans="4:21" x14ac:dyDescent="0.3">
      <c r="D2968"/>
      <c r="E2968"/>
      <c r="F2968"/>
      <c r="T2968"/>
      <c r="U2968"/>
    </row>
    <row r="2969" spans="4:21" x14ac:dyDescent="0.3">
      <c r="D2969"/>
      <c r="E2969"/>
      <c r="F2969"/>
      <c r="T2969"/>
      <c r="U2969"/>
    </row>
    <row r="2970" spans="4:21" x14ac:dyDescent="0.3">
      <c r="D2970"/>
      <c r="E2970"/>
      <c r="F2970"/>
      <c r="T2970"/>
      <c r="U2970"/>
    </row>
    <row r="2971" spans="4:21" x14ac:dyDescent="0.3">
      <c r="D2971"/>
      <c r="E2971"/>
      <c r="F2971"/>
      <c r="T2971"/>
      <c r="U2971"/>
    </row>
    <row r="2972" spans="4:21" x14ac:dyDescent="0.3">
      <c r="D2972"/>
      <c r="E2972"/>
      <c r="F2972"/>
      <c r="T2972"/>
      <c r="U2972"/>
    </row>
    <row r="2973" spans="4:21" x14ac:dyDescent="0.3">
      <c r="D2973"/>
      <c r="E2973"/>
      <c r="F2973"/>
      <c r="T2973"/>
      <c r="U2973"/>
    </row>
    <row r="2974" spans="4:21" x14ac:dyDescent="0.3">
      <c r="D2974"/>
      <c r="E2974"/>
      <c r="F2974"/>
      <c r="T2974"/>
      <c r="U2974"/>
    </row>
    <row r="2975" spans="4:21" x14ac:dyDescent="0.3">
      <c r="D2975"/>
      <c r="E2975"/>
      <c r="F2975"/>
      <c r="T2975"/>
      <c r="U2975"/>
    </row>
    <row r="2976" spans="4:21" x14ac:dyDescent="0.3">
      <c r="D2976"/>
      <c r="E2976"/>
      <c r="F2976"/>
      <c r="T2976"/>
      <c r="U2976"/>
    </row>
    <row r="2977" spans="4:21" x14ac:dyDescent="0.3">
      <c r="D2977"/>
      <c r="E2977"/>
      <c r="F2977"/>
      <c r="T2977"/>
      <c r="U2977"/>
    </row>
    <row r="2978" spans="4:21" x14ac:dyDescent="0.3">
      <c r="D2978"/>
      <c r="E2978"/>
      <c r="F2978"/>
      <c r="T2978"/>
      <c r="U2978"/>
    </row>
    <row r="2979" spans="4:21" x14ac:dyDescent="0.3">
      <c r="D2979"/>
      <c r="E2979"/>
      <c r="F2979"/>
      <c r="T2979"/>
      <c r="U2979"/>
    </row>
    <row r="2980" spans="4:21" x14ac:dyDescent="0.3">
      <c r="D2980"/>
      <c r="E2980"/>
      <c r="F2980"/>
      <c r="T2980"/>
      <c r="U2980"/>
    </row>
    <row r="2981" spans="4:21" x14ac:dyDescent="0.3">
      <c r="D2981"/>
      <c r="E2981"/>
      <c r="F2981"/>
      <c r="T2981"/>
      <c r="U2981"/>
    </row>
    <row r="2982" spans="4:21" x14ac:dyDescent="0.3">
      <c r="D2982"/>
      <c r="E2982"/>
      <c r="F2982"/>
      <c r="T2982"/>
      <c r="U2982"/>
    </row>
    <row r="2983" spans="4:21" x14ac:dyDescent="0.3">
      <c r="D2983"/>
      <c r="E2983"/>
      <c r="F2983"/>
      <c r="T2983"/>
      <c r="U2983"/>
    </row>
    <row r="2984" spans="4:21" x14ac:dyDescent="0.3">
      <c r="D2984"/>
      <c r="E2984"/>
      <c r="F2984"/>
      <c r="T2984"/>
      <c r="U2984"/>
    </row>
    <row r="2985" spans="4:21" x14ac:dyDescent="0.3">
      <c r="D2985"/>
      <c r="E2985"/>
      <c r="F2985"/>
      <c r="T2985"/>
      <c r="U2985"/>
    </row>
    <row r="2986" spans="4:21" x14ac:dyDescent="0.3">
      <c r="D2986"/>
      <c r="E2986"/>
      <c r="F2986"/>
      <c r="T2986"/>
      <c r="U2986"/>
    </row>
    <row r="2987" spans="4:21" x14ac:dyDescent="0.3">
      <c r="D2987"/>
      <c r="E2987"/>
      <c r="F2987"/>
      <c r="T2987"/>
      <c r="U2987"/>
    </row>
    <row r="2988" spans="4:21" x14ac:dyDescent="0.3">
      <c r="D2988"/>
      <c r="E2988"/>
      <c r="F2988"/>
      <c r="T2988"/>
      <c r="U2988"/>
    </row>
    <row r="2989" spans="4:21" x14ac:dyDescent="0.3">
      <c r="D2989"/>
      <c r="E2989"/>
      <c r="F2989"/>
      <c r="T2989"/>
      <c r="U2989"/>
    </row>
    <row r="2990" spans="4:21" x14ac:dyDescent="0.3">
      <c r="D2990"/>
      <c r="E2990"/>
      <c r="F2990"/>
      <c r="T2990"/>
      <c r="U2990"/>
    </row>
    <row r="2991" spans="4:21" x14ac:dyDescent="0.3">
      <c r="D2991"/>
      <c r="E2991"/>
      <c r="F2991"/>
      <c r="T2991"/>
      <c r="U2991"/>
    </row>
    <row r="2992" spans="4:21" x14ac:dyDescent="0.3">
      <c r="D2992"/>
      <c r="E2992"/>
      <c r="F2992"/>
      <c r="T2992"/>
      <c r="U2992"/>
    </row>
    <row r="2993" spans="4:21" x14ac:dyDescent="0.3">
      <c r="D2993"/>
      <c r="E2993"/>
      <c r="F2993"/>
      <c r="T2993"/>
      <c r="U2993"/>
    </row>
    <row r="2994" spans="4:21" x14ac:dyDescent="0.3">
      <c r="D2994"/>
      <c r="E2994"/>
      <c r="F2994"/>
      <c r="T2994"/>
      <c r="U2994"/>
    </row>
    <row r="2995" spans="4:21" x14ac:dyDescent="0.3">
      <c r="D2995"/>
      <c r="E2995"/>
      <c r="F2995"/>
      <c r="T2995"/>
      <c r="U2995"/>
    </row>
    <row r="2996" spans="4:21" x14ac:dyDescent="0.3">
      <c r="D2996"/>
      <c r="E2996"/>
      <c r="F2996"/>
      <c r="T2996"/>
      <c r="U2996"/>
    </row>
    <row r="2997" spans="4:21" x14ac:dyDescent="0.3">
      <c r="D2997"/>
      <c r="E2997"/>
      <c r="F2997"/>
      <c r="T2997"/>
      <c r="U2997"/>
    </row>
    <row r="2998" spans="4:21" x14ac:dyDescent="0.3">
      <c r="D2998"/>
      <c r="E2998"/>
      <c r="F2998"/>
      <c r="T2998"/>
      <c r="U2998"/>
    </row>
    <row r="2999" spans="4:21" x14ac:dyDescent="0.3">
      <c r="D2999"/>
      <c r="E2999"/>
      <c r="F2999"/>
      <c r="T2999"/>
      <c r="U2999"/>
    </row>
    <row r="3000" spans="4:21" x14ac:dyDescent="0.3">
      <c r="D3000"/>
      <c r="E3000"/>
      <c r="F3000"/>
      <c r="T3000"/>
      <c r="U3000"/>
    </row>
    <row r="3001" spans="4:21" x14ac:dyDescent="0.3">
      <c r="D3001"/>
      <c r="E3001"/>
      <c r="F3001"/>
      <c r="T3001"/>
      <c r="U3001"/>
    </row>
    <row r="3002" spans="4:21" x14ac:dyDescent="0.3">
      <c r="D3002"/>
      <c r="E3002"/>
      <c r="F3002"/>
      <c r="T3002"/>
      <c r="U3002"/>
    </row>
    <row r="3003" spans="4:21" x14ac:dyDescent="0.3">
      <c r="D3003"/>
      <c r="E3003"/>
      <c r="F3003"/>
      <c r="T3003"/>
      <c r="U3003"/>
    </row>
    <row r="3004" spans="4:21" x14ac:dyDescent="0.3">
      <c r="D3004"/>
      <c r="E3004"/>
      <c r="F3004"/>
      <c r="T3004"/>
      <c r="U3004"/>
    </row>
    <row r="3005" spans="4:21" x14ac:dyDescent="0.3">
      <c r="D3005"/>
      <c r="E3005"/>
      <c r="F3005"/>
      <c r="T3005"/>
      <c r="U3005"/>
    </row>
    <row r="3006" spans="4:21" x14ac:dyDescent="0.3">
      <c r="D3006"/>
      <c r="E3006"/>
      <c r="F3006"/>
      <c r="T3006"/>
      <c r="U3006"/>
    </row>
    <row r="3007" spans="4:21" x14ac:dyDescent="0.3">
      <c r="D3007"/>
      <c r="E3007"/>
      <c r="F3007"/>
      <c r="T3007"/>
      <c r="U3007"/>
    </row>
    <row r="3008" spans="4:21" x14ac:dyDescent="0.3">
      <c r="D3008"/>
      <c r="E3008"/>
      <c r="F3008"/>
      <c r="T3008"/>
      <c r="U3008"/>
    </row>
    <row r="3009" spans="4:21" x14ac:dyDescent="0.3">
      <c r="D3009"/>
      <c r="E3009"/>
      <c r="F3009"/>
      <c r="T3009"/>
      <c r="U3009"/>
    </row>
    <row r="3010" spans="4:21" x14ac:dyDescent="0.3">
      <c r="D3010"/>
      <c r="E3010"/>
      <c r="F3010"/>
      <c r="T3010"/>
      <c r="U3010"/>
    </row>
    <row r="3011" spans="4:21" x14ac:dyDescent="0.3">
      <c r="D3011"/>
      <c r="E3011"/>
      <c r="F3011"/>
      <c r="T3011"/>
      <c r="U3011"/>
    </row>
    <row r="3012" spans="4:21" x14ac:dyDescent="0.3">
      <c r="D3012"/>
      <c r="E3012"/>
      <c r="F3012"/>
      <c r="T3012"/>
      <c r="U3012"/>
    </row>
    <row r="3013" spans="4:21" x14ac:dyDescent="0.3">
      <c r="D3013"/>
      <c r="E3013"/>
      <c r="F3013"/>
      <c r="T3013"/>
      <c r="U3013"/>
    </row>
    <row r="3014" spans="4:21" x14ac:dyDescent="0.3">
      <c r="D3014"/>
      <c r="E3014"/>
      <c r="F3014"/>
      <c r="T3014"/>
      <c r="U3014"/>
    </row>
    <row r="3015" spans="4:21" x14ac:dyDescent="0.3">
      <c r="D3015"/>
      <c r="E3015"/>
      <c r="F3015"/>
      <c r="T3015"/>
      <c r="U3015"/>
    </row>
    <row r="3016" spans="4:21" x14ac:dyDescent="0.3">
      <c r="D3016"/>
      <c r="E3016"/>
      <c r="F3016"/>
      <c r="T3016"/>
      <c r="U3016"/>
    </row>
    <row r="3017" spans="4:21" x14ac:dyDescent="0.3">
      <c r="D3017"/>
      <c r="E3017"/>
      <c r="F3017"/>
      <c r="T3017"/>
      <c r="U3017"/>
    </row>
    <row r="3018" spans="4:21" x14ac:dyDescent="0.3">
      <c r="D3018"/>
      <c r="E3018"/>
      <c r="F3018"/>
      <c r="T3018"/>
      <c r="U3018"/>
    </row>
    <row r="3019" spans="4:21" x14ac:dyDescent="0.3">
      <c r="D3019"/>
      <c r="E3019"/>
      <c r="F3019"/>
      <c r="T3019"/>
      <c r="U3019"/>
    </row>
    <row r="3020" spans="4:21" x14ac:dyDescent="0.3">
      <c r="D3020"/>
      <c r="E3020"/>
      <c r="F3020"/>
      <c r="T3020"/>
      <c r="U3020"/>
    </row>
    <row r="3021" spans="4:21" x14ac:dyDescent="0.3">
      <c r="D3021"/>
      <c r="E3021"/>
      <c r="F3021"/>
      <c r="T3021"/>
      <c r="U3021"/>
    </row>
    <row r="3022" spans="4:21" x14ac:dyDescent="0.3">
      <c r="D3022"/>
      <c r="E3022"/>
      <c r="F3022"/>
      <c r="T3022"/>
      <c r="U3022"/>
    </row>
    <row r="3023" spans="4:21" x14ac:dyDescent="0.3">
      <c r="D3023"/>
      <c r="E3023"/>
      <c r="F3023"/>
      <c r="T3023"/>
      <c r="U3023"/>
    </row>
    <row r="3024" spans="4:21" x14ac:dyDescent="0.3">
      <c r="D3024"/>
      <c r="E3024"/>
      <c r="F3024"/>
      <c r="T3024"/>
      <c r="U3024"/>
    </row>
    <row r="3025" spans="4:21" x14ac:dyDescent="0.3">
      <c r="D3025"/>
      <c r="E3025"/>
      <c r="F3025"/>
      <c r="T3025"/>
      <c r="U3025"/>
    </row>
    <row r="3026" spans="4:21" x14ac:dyDescent="0.3">
      <c r="D3026"/>
      <c r="E3026"/>
      <c r="F3026"/>
      <c r="T3026"/>
      <c r="U3026"/>
    </row>
    <row r="3027" spans="4:21" x14ac:dyDescent="0.3">
      <c r="D3027"/>
      <c r="E3027"/>
      <c r="F3027"/>
      <c r="T3027"/>
      <c r="U3027"/>
    </row>
    <row r="3028" spans="4:21" x14ac:dyDescent="0.3">
      <c r="D3028"/>
      <c r="E3028"/>
      <c r="F3028"/>
      <c r="T3028"/>
      <c r="U3028"/>
    </row>
    <row r="3029" spans="4:21" x14ac:dyDescent="0.3">
      <c r="D3029"/>
      <c r="E3029"/>
      <c r="F3029"/>
      <c r="T3029"/>
      <c r="U3029"/>
    </row>
    <row r="3030" spans="4:21" x14ac:dyDescent="0.3">
      <c r="D3030"/>
      <c r="E3030"/>
      <c r="F3030"/>
      <c r="T3030"/>
      <c r="U3030"/>
    </row>
    <row r="3031" spans="4:21" x14ac:dyDescent="0.3">
      <c r="D3031"/>
      <c r="E3031"/>
      <c r="F3031"/>
      <c r="T3031"/>
      <c r="U3031"/>
    </row>
    <row r="3032" spans="4:21" x14ac:dyDescent="0.3">
      <c r="D3032"/>
      <c r="E3032"/>
      <c r="F3032"/>
      <c r="T3032"/>
      <c r="U3032"/>
    </row>
    <row r="3033" spans="4:21" x14ac:dyDescent="0.3">
      <c r="D3033"/>
      <c r="E3033"/>
      <c r="F3033"/>
      <c r="T3033"/>
      <c r="U3033"/>
    </row>
    <row r="3034" spans="4:21" x14ac:dyDescent="0.3">
      <c r="D3034"/>
      <c r="E3034"/>
      <c r="F3034"/>
      <c r="T3034"/>
      <c r="U3034"/>
    </row>
    <row r="3035" spans="4:21" x14ac:dyDescent="0.3">
      <c r="D3035"/>
      <c r="E3035"/>
      <c r="F3035"/>
      <c r="T3035"/>
      <c r="U3035"/>
    </row>
    <row r="3036" spans="4:21" x14ac:dyDescent="0.3">
      <c r="D3036"/>
      <c r="E3036"/>
      <c r="F3036"/>
      <c r="T3036"/>
      <c r="U3036"/>
    </row>
    <row r="3037" spans="4:21" x14ac:dyDescent="0.3">
      <c r="D3037"/>
      <c r="E3037"/>
      <c r="F3037"/>
      <c r="T3037"/>
      <c r="U3037"/>
    </row>
    <row r="3038" spans="4:21" x14ac:dyDescent="0.3">
      <c r="D3038"/>
      <c r="E3038"/>
      <c r="F3038"/>
      <c r="T3038"/>
      <c r="U3038"/>
    </row>
    <row r="3039" spans="4:21" x14ac:dyDescent="0.3">
      <c r="D3039"/>
      <c r="E3039"/>
      <c r="F3039"/>
      <c r="T3039"/>
      <c r="U3039"/>
    </row>
    <row r="3040" spans="4:21" x14ac:dyDescent="0.3">
      <c r="D3040"/>
      <c r="E3040"/>
      <c r="F3040"/>
      <c r="T3040"/>
      <c r="U3040"/>
    </row>
    <row r="3041" spans="4:21" x14ac:dyDescent="0.3">
      <c r="D3041"/>
      <c r="E3041"/>
      <c r="F3041"/>
      <c r="T3041"/>
      <c r="U3041"/>
    </row>
    <row r="3042" spans="4:21" x14ac:dyDescent="0.3">
      <c r="D3042"/>
      <c r="E3042"/>
      <c r="F3042"/>
      <c r="T3042"/>
      <c r="U3042"/>
    </row>
    <row r="3043" spans="4:21" x14ac:dyDescent="0.3">
      <c r="D3043"/>
      <c r="E3043"/>
      <c r="F3043"/>
      <c r="T3043"/>
      <c r="U3043"/>
    </row>
    <row r="3044" spans="4:21" x14ac:dyDescent="0.3">
      <c r="D3044"/>
      <c r="E3044"/>
      <c r="F3044"/>
      <c r="T3044"/>
      <c r="U3044"/>
    </row>
    <row r="3045" spans="4:21" x14ac:dyDescent="0.3">
      <c r="D3045"/>
      <c r="E3045"/>
      <c r="F3045"/>
      <c r="T3045"/>
      <c r="U3045"/>
    </row>
    <row r="3046" spans="4:21" x14ac:dyDescent="0.3">
      <c r="D3046"/>
      <c r="E3046"/>
      <c r="F3046"/>
      <c r="T3046"/>
      <c r="U3046"/>
    </row>
    <row r="3047" spans="4:21" x14ac:dyDescent="0.3">
      <c r="D3047"/>
      <c r="E3047"/>
      <c r="F3047"/>
      <c r="T3047"/>
      <c r="U3047"/>
    </row>
    <row r="3048" spans="4:21" x14ac:dyDescent="0.3">
      <c r="D3048"/>
      <c r="E3048"/>
      <c r="F3048"/>
      <c r="T3048"/>
      <c r="U3048"/>
    </row>
    <row r="3049" spans="4:21" x14ac:dyDescent="0.3">
      <c r="D3049"/>
      <c r="E3049"/>
      <c r="F3049"/>
      <c r="T3049"/>
      <c r="U3049"/>
    </row>
    <row r="3050" spans="4:21" x14ac:dyDescent="0.3">
      <c r="D3050"/>
      <c r="E3050"/>
      <c r="F3050"/>
      <c r="T3050"/>
      <c r="U3050"/>
    </row>
    <row r="3051" spans="4:21" x14ac:dyDescent="0.3">
      <c r="D3051"/>
      <c r="E3051"/>
      <c r="F3051"/>
      <c r="T3051"/>
      <c r="U3051"/>
    </row>
    <row r="3052" spans="4:21" x14ac:dyDescent="0.3">
      <c r="D3052"/>
      <c r="E3052"/>
      <c r="F3052"/>
      <c r="T3052"/>
      <c r="U3052"/>
    </row>
    <row r="3053" spans="4:21" x14ac:dyDescent="0.3">
      <c r="D3053"/>
      <c r="E3053"/>
      <c r="F3053"/>
      <c r="T3053"/>
      <c r="U3053"/>
    </row>
    <row r="3054" spans="4:21" x14ac:dyDescent="0.3">
      <c r="D3054"/>
      <c r="E3054"/>
      <c r="F3054"/>
      <c r="T3054"/>
      <c r="U3054"/>
    </row>
    <row r="3055" spans="4:21" x14ac:dyDescent="0.3">
      <c r="D3055"/>
      <c r="E3055"/>
      <c r="F3055"/>
      <c r="T3055"/>
      <c r="U3055"/>
    </row>
    <row r="3056" spans="4:21" x14ac:dyDescent="0.3">
      <c r="D3056"/>
      <c r="E3056"/>
      <c r="F3056"/>
      <c r="T3056"/>
      <c r="U3056"/>
    </row>
    <row r="3057" spans="4:21" x14ac:dyDescent="0.3">
      <c r="D3057"/>
      <c r="E3057"/>
      <c r="F3057"/>
      <c r="T3057"/>
      <c r="U3057"/>
    </row>
    <row r="3058" spans="4:21" x14ac:dyDescent="0.3">
      <c r="D3058"/>
      <c r="E3058"/>
      <c r="F3058"/>
      <c r="T3058"/>
      <c r="U3058"/>
    </row>
    <row r="3059" spans="4:21" x14ac:dyDescent="0.3">
      <c r="D3059"/>
      <c r="E3059"/>
      <c r="F3059"/>
      <c r="T3059"/>
      <c r="U3059"/>
    </row>
    <row r="3060" spans="4:21" x14ac:dyDescent="0.3">
      <c r="D3060"/>
      <c r="E3060"/>
      <c r="F3060"/>
      <c r="T3060"/>
      <c r="U3060"/>
    </row>
    <row r="3061" spans="4:21" x14ac:dyDescent="0.3">
      <c r="D3061"/>
      <c r="E3061"/>
      <c r="F3061"/>
      <c r="T3061"/>
      <c r="U3061"/>
    </row>
    <row r="3062" spans="4:21" x14ac:dyDescent="0.3">
      <c r="D3062"/>
      <c r="E3062"/>
      <c r="F3062"/>
      <c r="T3062"/>
      <c r="U3062"/>
    </row>
    <row r="3063" spans="4:21" x14ac:dyDescent="0.3">
      <c r="D3063"/>
      <c r="E3063"/>
      <c r="F3063"/>
      <c r="T3063"/>
      <c r="U3063"/>
    </row>
    <row r="3064" spans="4:21" x14ac:dyDescent="0.3">
      <c r="D3064"/>
      <c r="E3064"/>
      <c r="F3064"/>
      <c r="T3064"/>
      <c r="U3064"/>
    </row>
    <row r="3065" spans="4:21" x14ac:dyDescent="0.3">
      <c r="D3065"/>
      <c r="E3065"/>
      <c r="F3065"/>
      <c r="T3065"/>
      <c r="U3065"/>
    </row>
    <row r="3066" spans="4:21" x14ac:dyDescent="0.3">
      <c r="D3066"/>
      <c r="E3066"/>
      <c r="F3066"/>
      <c r="T3066"/>
      <c r="U3066"/>
    </row>
    <row r="3067" spans="4:21" x14ac:dyDescent="0.3">
      <c r="D3067"/>
      <c r="E3067"/>
      <c r="F3067"/>
      <c r="T3067"/>
      <c r="U3067"/>
    </row>
    <row r="3068" spans="4:21" x14ac:dyDescent="0.3">
      <c r="D3068"/>
      <c r="E3068"/>
      <c r="F3068"/>
      <c r="T3068"/>
      <c r="U3068"/>
    </row>
    <row r="3069" spans="4:21" x14ac:dyDescent="0.3">
      <c r="D3069"/>
      <c r="E3069"/>
      <c r="F3069"/>
      <c r="T3069"/>
      <c r="U3069"/>
    </row>
    <row r="3070" spans="4:21" x14ac:dyDescent="0.3">
      <c r="D3070"/>
      <c r="E3070"/>
      <c r="F3070"/>
      <c r="T3070"/>
      <c r="U3070"/>
    </row>
    <row r="3071" spans="4:21" x14ac:dyDescent="0.3">
      <c r="D3071"/>
      <c r="E3071"/>
      <c r="F3071"/>
      <c r="T3071"/>
      <c r="U3071"/>
    </row>
    <row r="3072" spans="4:21" x14ac:dyDescent="0.3">
      <c r="D3072"/>
      <c r="E3072"/>
      <c r="F3072"/>
      <c r="T3072"/>
      <c r="U3072"/>
    </row>
    <row r="3073" spans="4:21" x14ac:dyDescent="0.3">
      <c r="D3073"/>
      <c r="E3073"/>
      <c r="F3073"/>
      <c r="T3073"/>
      <c r="U3073"/>
    </row>
    <row r="3074" spans="4:21" x14ac:dyDescent="0.3">
      <c r="D3074"/>
      <c r="E3074"/>
      <c r="F3074"/>
      <c r="T3074"/>
      <c r="U3074"/>
    </row>
    <row r="3075" spans="4:21" x14ac:dyDescent="0.3">
      <c r="D3075"/>
      <c r="E3075"/>
      <c r="F3075"/>
      <c r="T3075"/>
      <c r="U3075"/>
    </row>
    <row r="3076" spans="4:21" x14ac:dyDescent="0.3">
      <c r="D3076"/>
      <c r="E3076"/>
      <c r="F3076"/>
      <c r="T3076"/>
      <c r="U3076"/>
    </row>
    <row r="3077" spans="4:21" x14ac:dyDescent="0.3">
      <c r="D3077"/>
      <c r="E3077"/>
      <c r="F3077"/>
      <c r="T3077"/>
      <c r="U3077"/>
    </row>
    <row r="3078" spans="4:21" x14ac:dyDescent="0.3">
      <c r="D3078"/>
      <c r="E3078"/>
      <c r="F3078"/>
      <c r="T3078"/>
      <c r="U3078"/>
    </row>
    <row r="3079" spans="4:21" x14ac:dyDescent="0.3">
      <c r="D3079"/>
      <c r="E3079"/>
      <c r="F3079"/>
      <c r="T3079"/>
      <c r="U3079"/>
    </row>
    <row r="3080" spans="4:21" x14ac:dyDescent="0.3">
      <c r="D3080"/>
      <c r="E3080"/>
      <c r="F3080"/>
      <c r="T3080"/>
      <c r="U3080"/>
    </row>
    <row r="3081" spans="4:21" x14ac:dyDescent="0.3">
      <c r="D3081"/>
      <c r="E3081"/>
      <c r="F3081"/>
      <c r="T3081"/>
      <c r="U3081"/>
    </row>
    <row r="3082" spans="4:21" x14ac:dyDescent="0.3">
      <c r="D3082"/>
      <c r="E3082"/>
      <c r="F3082"/>
      <c r="T3082"/>
      <c r="U3082"/>
    </row>
    <row r="3083" spans="4:21" x14ac:dyDescent="0.3">
      <c r="D3083"/>
      <c r="E3083"/>
      <c r="F3083"/>
      <c r="T3083"/>
      <c r="U3083"/>
    </row>
    <row r="3084" spans="4:21" x14ac:dyDescent="0.3">
      <c r="D3084"/>
      <c r="E3084"/>
      <c r="F3084"/>
      <c r="T3084"/>
      <c r="U3084"/>
    </row>
    <row r="3085" spans="4:21" x14ac:dyDescent="0.3">
      <c r="D3085"/>
      <c r="E3085"/>
      <c r="F3085"/>
      <c r="T3085"/>
      <c r="U3085"/>
    </row>
    <row r="3086" spans="4:21" x14ac:dyDescent="0.3">
      <c r="D3086"/>
      <c r="E3086"/>
      <c r="F3086"/>
      <c r="T3086"/>
      <c r="U3086"/>
    </row>
    <row r="3087" spans="4:21" x14ac:dyDescent="0.3">
      <c r="D3087"/>
      <c r="E3087"/>
      <c r="F3087"/>
      <c r="T3087"/>
      <c r="U3087"/>
    </row>
    <row r="3088" spans="4:21" x14ac:dyDescent="0.3">
      <c r="D3088"/>
      <c r="E3088"/>
      <c r="F3088"/>
      <c r="T3088"/>
      <c r="U3088"/>
    </row>
    <row r="3089" spans="4:21" x14ac:dyDescent="0.3">
      <c r="D3089"/>
      <c r="E3089"/>
      <c r="F3089"/>
      <c r="T3089"/>
      <c r="U3089"/>
    </row>
    <row r="3090" spans="4:21" x14ac:dyDescent="0.3">
      <c r="D3090"/>
      <c r="E3090"/>
      <c r="F3090"/>
      <c r="T3090"/>
      <c r="U3090"/>
    </row>
    <row r="3091" spans="4:21" x14ac:dyDescent="0.3">
      <c r="D3091"/>
      <c r="E3091"/>
      <c r="F3091"/>
      <c r="T3091"/>
      <c r="U3091"/>
    </row>
    <row r="3092" spans="4:21" x14ac:dyDescent="0.3">
      <c r="D3092"/>
      <c r="E3092"/>
      <c r="F3092"/>
      <c r="T3092"/>
      <c r="U3092"/>
    </row>
    <row r="3093" spans="4:21" x14ac:dyDescent="0.3">
      <c r="D3093"/>
      <c r="E3093"/>
      <c r="F3093"/>
      <c r="T3093"/>
      <c r="U3093"/>
    </row>
    <row r="3094" spans="4:21" x14ac:dyDescent="0.3">
      <c r="D3094"/>
      <c r="E3094"/>
      <c r="F3094"/>
      <c r="T3094"/>
      <c r="U3094"/>
    </row>
    <row r="3095" spans="4:21" x14ac:dyDescent="0.3">
      <c r="D3095"/>
      <c r="E3095"/>
      <c r="F3095"/>
      <c r="T3095"/>
      <c r="U3095"/>
    </row>
    <row r="3096" spans="4:21" x14ac:dyDescent="0.3">
      <c r="D3096"/>
      <c r="E3096"/>
      <c r="F3096"/>
      <c r="T3096"/>
      <c r="U3096"/>
    </row>
    <row r="3097" spans="4:21" x14ac:dyDescent="0.3">
      <c r="D3097"/>
      <c r="E3097"/>
      <c r="F3097"/>
      <c r="T3097"/>
      <c r="U3097"/>
    </row>
    <row r="3098" spans="4:21" x14ac:dyDescent="0.3">
      <c r="D3098"/>
      <c r="E3098"/>
      <c r="F3098"/>
      <c r="T3098"/>
      <c r="U3098"/>
    </row>
    <row r="3099" spans="4:21" x14ac:dyDescent="0.3">
      <c r="D3099"/>
      <c r="E3099"/>
      <c r="F3099"/>
      <c r="T3099"/>
      <c r="U3099"/>
    </row>
    <row r="3100" spans="4:21" x14ac:dyDescent="0.3">
      <c r="D3100"/>
      <c r="E3100"/>
      <c r="F3100"/>
      <c r="T3100"/>
      <c r="U3100"/>
    </row>
    <row r="3101" spans="4:21" x14ac:dyDescent="0.3">
      <c r="D3101"/>
      <c r="E3101"/>
      <c r="F3101"/>
      <c r="T3101"/>
      <c r="U3101"/>
    </row>
    <row r="3102" spans="4:21" x14ac:dyDescent="0.3">
      <c r="D3102"/>
      <c r="E3102"/>
      <c r="F3102"/>
      <c r="T3102"/>
      <c r="U3102"/>
    </row>
    <row r="3103" spans="4:21" x14ac:dyDescent="0.3">
      <c r="D3103"/>
      <c r="E3103"/>
      <c r="F3103"/>
      <c r="T3103"/>
      <c r="U3103"/>
    </row>
    <row r="3104" spans="4:21" x14ac:dyDescent="0.3">
      <c r="D3104"/>
      <c r="E3104"/>
      <c r="F3104"/>
      <c r="T3104"/>
      <c r="U3104"/>
    </row>
    <row r="3105" spans="4:21" x14ac:dyDescent="0.3">
      <c r="D3105"/>
      <c r="E3105"/>
      <c r="F3105"/>
      <c r="T3105"/>
      <c r="U3105"/>
    </row>
    <row r="3106" spans="4:21" x14ac:dyDescent="0.3">
      <c r="D3106"/>
      <c r="E3106"/>
      <c r="F3106"/>
      <c r="T3106"/>
      <c r="U3106"/>
    </row>
    <row r="3107" spans="4:21" x14ac:dyDescent="0.3">
      <c r="D3107"/>
      <c r="E3107"/>
      <c r="F3107"/>
      <c r="T3107"/>
      <c r="U3107"/>
    </row>
    <row r="3108" spans="4:21" x14ac:dyDescent="0.3">
      <c r="D3108"/>
      <c r="E3108"/>
      <c r="F3108"/>
      <c r="T3108"/>
      <c r="U3108"/>
    </row>
    <row r="3109" spans="4:21" x14ac:dyDescent="0.3">
      <c r="D3109"/>
      <c r="E3109"/>
      <c r="F3109"/>
      <c r="T3109"/>
      <c r="U3109"/>
    </row>
    <row r="3110" spans="4:21" x14ac:dyDescent="0.3">
      <c r="D3110"/>
      <c r="E3110"/>
      <c r="F3110"/>
      <c r="T3110"/>
      <c r="U3110"/>
    </row>
    <row r="3111" spans="4:21" x14ac:dyDescent="0.3">
      <c r="D3111"/>
      <c r="E3111"/>
      <c r="F3111"/>
      <c r="T3111"/>
      <c r="U3111"/>
    </row>
    <row r="3112" spans="4:21" x14ac:dyDescent="0.3">
      <c r="D3112"/>
      <c r="E3112"/>
      <c r="F3112"/>
      <c r="T3112"/>
      <c r="U3112"/>
    </row>
    <row r="3113" spans="4:21" x14ac:dyDescent="0.3">
      <c r="D3113"/>
      <c r="E3113"/>
      <c r="F3113"/>
      <c r="T3113"/>
      <c r="U3113"/>
    </row>
    <row r="3114" spans="4:21" x14ac:dyDescent="0.3">
      <c r="D3114"/>
      <c r="E3114"/>
      <c r="F3114"/>
      <c r="T3114"/>
      <c r="U3114"/>
    </row>
    <row r="3115" spans="4:21" x14ac:dyDescent="0.3">
      <c r="D3115"/>
      <c r="E3115"/>
      <c r="F3115"/>
      <c r="T3115"/>
      <c r="U3115"/>
    </row>
    <row r="3116" spans="4:21" x14ac:dyDescent="0.3">
      <c r="D3116"/>
      <c r="E3116"/>
      <c r="F3116"/>
      <c r="T3116"/>
      <c r="U3116"/>
    </row>
    <row r="3117" spans="4:21" x14ac:dyDescent="0.3">
      <c r="D3117"/>
      <c r="E3117"/>
      <c r="F3117"/>
      <c r="T3117"/>
      <c r="U3117"/>
    </row>
    <row r="3118" spans="4:21" x14ac:dyDescent="0.3">
      <c r="D3118"/>
      <c r="E3118"/>
      <c r="F3118"/>
      <c r="T3118"/>
      <c r="U3118"/>
    </row>
    <row r="3119" spans="4:21" x14ac:dyDescent="0.3">
      <c r="D3119"/>
      <c r="E3119"/>
      <c r="F3119"/>
      <c r="T3119"/>
      <c r="U3119"/>
    </row>
    <row r="3120" spans="4:21" x14ac:dyDescent="0.3">
      <c r="D3120"/>
      <c r="E3120"/>
      <c r="F3120"/>
      <c r="T3120"/>
      <c r="U3120"/>
    </row>
    <row r="3121" spans="4:21" x14ac:dyDescent="0.3">
      <c r="D3121"/>
      <c r="E3121"/>
      <c r="F3121"/>
      <c r="T3121"/>
      <c r="U3121"/>
    </row>
    <row r="3122" spans="4:21" x14ac:dyDescent="0.3">
      <c r="D3122"/>
      <c r="E3122"/>
      <c r="F3122"/>
      <c r="T3122"/>
      <c r="U3122"/>
    </row>
    <row r="3123" spans="4:21" x14ac:dyDescent="0.3">
      <c r="D3123"/>
      <c r="E3123"/>
      <c r="F3123"/>
      <c r="T3123"/>
      <c r="U3123"/>
    </row>
    <row r="3124" spans="4:21" x14ac:dyDescent="0.3">
      <c r="D3124"/>
      <c r="E3124"/>
      <c r="F3124"/>
      <c r="T3124"/>
      <c r="U3124"/>
    </row>
    <row r="3125" spans="4:21" x14ac:dyDescent="0.3">
      <c r="D3125"/>
      <c r="E3125"/>
      <c r="F3125"/>
      <c r="T3125"/>
      <c r="U3125"/>
    </row>
    <row r="3126" spans="4:21" x14ac:dyDescent="0.3">
      <c r="D3126"/>
      <c r="E3126"/>
      <c r="F3126"/>
      <c r="T3126"/>
      <c r="U3126"/>
    </row>
    <row r="3127" spans="4:21" x14ac:dyDescent="0.3">
      <c r="D3127"/>
      <c r="E3127"/>
      <c r="F3127"/>
      <c r="T3127"/>
      <c r="U3127"/>
    </row>
    <row r="3128" spans="4:21" x14ac:dyDescent="0.3">
      <c r="D3128"/>
      <c r="E3128"/>
      <c r="F3128"/>
      <c r="T3128"/>
      <c r="U3128"/>
    </row>
    <row r="3129" spans="4:21" x14ac:dyDescent="0.3">
      <c r="D3129"/>
      <c r="E3129"/>
      <c r="F3129"/>
      <c r="T3129"/>
      <c r="U3129"/>
    </row>
    <row r="3130" spans="4:21" x14ac:dyDescent="0.3">
      <c r="D3130"/>
      <c r="E3130"/>
      <c r="F3130"/>
      <c r="T3130"/>
      <c r="U3130"/>
    </row>
    <row r="3131" spans="4:21" x14ac:dyDescent="0.3">
      <c r="D3131"/>
      <c r="E3131"/>
      <c r="F3131"/>
      <c r="T3131"/>
      <c r="U3131"/>
    </row>
    <row r="3132" spans="4:21" x14ac:dyDescent="0.3">
      <c r="D3132"/>
      <c r="E3132"/>
      <c r="F3132"/>
      <c r="T3132"/>
      <c r="U3132"/>
    </row>
    <row r="3133" spans="4:21" x14ac:dyDescent="0.3">
      <c r="D3133"/>
      <c r="E3133"/>
      <c r="F3133"/>
      <c r="T3133"/>
      <c r="U3133"/>
    </row>
    <row r="3134" spans="4:21" x14ac:dyDescent="0.3">
      <c r="D3134"/>
      <c r="E3134"/>
      <c r="F3134"/>
      <c r="T3134"/>
      <c r="U3134"/>
    </row>
    <row r="3135" spans="4:21" x14ac:dyDescent="0.3">
      <c r="D3135"/>
      <c r="E3135"/>
      <c r="F3135"/>
      <c r="T3135"/>
      <c r="U3135"/>
    </row>
    <row r="3136" spans="4:21" x14ac:dyDescent="0.3">
      <c r="D3136"/>
      <c r="E3136"/>
      <c r="F3136"/>
      <c r="T3136"/>
      <c r="U3136"/>
    </row>
    <row r="3137" spans="4:21" x14ac:dyDescent="0.3">
      <c r="D3137"/>
      <c r="E3137"/>
      <c r="F3137"/>
      <c r="T3137"/>
      <c r="U3137"/>
    </row>
    <row r="3138" spans="4:21" x14ac:dyDescent="0.3">
      <c r="D3138"/>
      <c r="E3138"/>
      <c r="F3138"/>
      <c r="T3138"/>
      <c r="U3138"/>
    </row>
    <row r="3139" spans="4:21" x14ac:dyDescent="0.3">
      <c r="D3139"/>
      <c r="E3139"/>
      <c r="F3139"/>
      <c r="T3139"/>
      <c r="U3139"/>
    </row>
    <row r="3140" spans="4:21" x14ac:dyDescent="0.3">
      <c r="D3140"/>
      <c r="E3140"/>
      <c r="F3140"/>
      <c r="T3140"/>
      <c r="U3140"/>
    </row>
    <row r="3141" spans="4:21" x14ac:dyDescent="0.3">
      <c r="D3141"/>
      <c r="E3141"/>
      <c r="F3141"/>
      <c r="T3141"/>
      <c r="U3141"/>
    </row>
    <row r="3142" spans="4:21" x14ac:dyDescent="0.3">
      <c r="D3142"/>
      <c r="E3142"/>
      <c r="F3142"/>
      <c r="T3142"/>
      <c r="U3142"/>
    </row>
    <row r="3143" spans="4:21" x14ac:dyDescent="0.3">
      <c r="D3143"/>
      <c r="E3143"/>
      <c r="F3143"/>
      <c r="T3143"/>
      <c r="U3143"/>
    </row>
    <row r="3144" spans="4:21" x14ac:dyDescent="0.3">
      <c r="D3144"/>
      <c r="E3144"/>
      <c r="F3144"/>
      <c r="T3144"/>
      <c r="U3144"/>
    </row>
    <row r="3145" spans="4:21" x14ac:dyDescent="0.3">
      <c r="D3145"/>
      <c r="E3145"/>
      <c r="F3145"/>
      <c r="T3145"/>
      <c r="U3145"/>
    </row>
    <row r="3146" spans="4:21" x14ac:dyDescent="0.3">
      <c r="D3146"/>
      <c r="E3146"/>
      <c r="F3146"/>
      <c r="T3146"/>
      <c r="U3146"/>
    </row>
    <row r="3147" spans="4:21" x14ac:dyDescent="0.3">
      <c r="D3147"/>
      <c r="E3147"/>
      <c r="F3147"/>
      <c r="T3147"/>
      <c r="U3147"/>
    </row>
    <row r="3148" spans="4:21" x14ac:dyDescent="0.3">
      <c r="D3148"/>
      <c r="E3148"/>
      <c r="F3148"/>
      <c r="T3148"/>
      <c r="U3148"/>
    </row>
    <row r="3149" spans="4:21" x14ac:dyDescent="0.3">
      <c r="D3149"/>
      <c r="E3149"/>
      <c r="F3149"/>
      <c r="T3149"/>
      <c r="U3149"/>
    </row>
    <row r="3150" spans="4:21" x14ac:dyDescent="0.3">
      <c r="D3150"/>
      <c r="E3150"/>
      <c r="F3150"/>
      <c r="T3150"/>
      <c r="U3150"/>
    </row>
    <row r="3151" spans="4:21" x14ac:dyDescent="0.3">
      <c r="D3151"/>
      <c r="E3151"/>
      <c r="F3151"/>
      <c r="T3151"/>
      <c r="U3151"/>
    </row>
    <row r="3152" spans="4:21" x14ac:dyDescent="0.3">
      <c r="D3152"/>
      <c r="E3152"/>
      <c r="F3152"/>
      <c r="T3152"/>
      <c r="U3152"/>
    </row>
    <row r="3153" spans="4:21" x14ac:dyDescent="0.3">
      <c r="D3153"/>
      <c r="E3153"/>
      <c r="F3153"/>
      <c r="T3153"/>
      <c r="U3153"/>
    </row>
    <row r="3154" spans="4:21" x14ac:dyDescent="0.3">
      <c r="D3154"/>
      <c r="E3154"/>
      <c r="F3154"/>
      <c r="T3154"/>
      <c r="U3154"/>
    </row>
    <row r="3155" spans="4:21" x14ac:dyDescent="0.3">
      <c r="D3155"/>
      <c r="E3155"/>
      <c r="F3155"/>
      <c r="T3155"/>
      <c r="U3155"/>
    </row>
    <row r="3156" spans="4:21" x14ac:dyDescent="0.3">
      <c r="D3156"/>
      <c r="E3156"/>
      <c r="F3156"/>
      <c r="T3156"/>
      <c r="U3156"/>
    </row>
    <row r="3157" spans="4:21" x14ac:dyDescent="0.3">
      <c r="D3157"/>
      <c r="E3157"/>
      <c r="F3157"/>
      <c r="T3157"/>
      <c r="U3157"/>
    </row>
    <row r="3158" spans="4:21" x14ac:dyDescent="0.3">
      <c r="D3158"/>
      <c r="E3158"/>
      <c r="F3158"/>
      <c r="T3158"/>
      <c r="U3158"/>
    </row>
    <row r="3159" spans="4:21" x14ac:dyDescent="0.3">
      <c r="D3159"/>
      <c r="E3159"/>
      <c r="F3159"/>
      <c r="T3159"/>
      <c r="U3159"/>
    </row>
    <row r="3160" spans="4:21" x14ac:dyDescent="0.3">
      <c r="D3160"/>
      <c r="E3160"/>
      <c r="F3160"/>
      <c r="T3160"/>
      <c r="U3160"/>
    </row>
    <row r="3161" spans="4:21" x14ac:dyDescent="0.3">
      <c r="D3161"/>
      <c r="E3161"/>
      <c r="F3161"/>
      <c r="T3161"/>
      <c r="U3161"/>
    </row>
    <row r="3162" spans="4:21" x14ac:dyDescent="0.3">
      <c r="D3162"/>
      <c r="E3162"/>
      <c r="F3162"/>
      <c r="T3162"/>
      <c r="U3162"/>
    </row>
    <row r="3163" spans="4:21" x14ac:dyDescent="0.3">
      <c r="D3163"/>
      <c r="E3163"/>
      <c r="F3163"/>
      <c r="T3163"/>
      <c r="U3163"/>
    </row>
    <row r="3164" spans="4:21" x14ac:dyDescent="0.3">
      <c r="D3164"/>
      <c r="E3164"/>
      <c r="F3164"/>
      <c r="T3164"/>
      <c r="U3164"/>
    </row>
    <row r="3165" spans="4:21" x14ac:dyDescent="0.3">
      <c r="D3165"/>
      <c r="E3165"/>
      <c r="F3165"/>
      <c r="T3165"/>
      <c r="U3165"/>
    </row>
    <row r="3166" spans="4:21" x14ac:dyDescent="0.3">
      <c r="D3166"/>
      <c r="E3166"/>
      <c r="F3166"/>
      <c r="T3166"/>
      <c r="U3166"/>
    </row>
    <row r="3167" spans="4:21" x14ac:dyDescent="0.3">
      <c r="D3167"/>
      <c r="E3167"/>
      <c r="F3167"/>
      <c r="T3167"/>
      <c r="U3167"/>
    </row>
    <row r="3168" spans="4:21" x14ac:dyDescent="0.3">
      <c r="D3168"/>
      <c r="E3168"/>
      <c r="F3168"/>
      <c r="T3168"/>
      <c r="U3168"/>
    </row>
    <row r="3169" spans="4:21" x14ac:dyDescent="0.3">
      <c r="D3169"/>
      <c r="E3169"/>
      <c r="F3169"/>
      <c r="T3169"/>
      <c r="U3169"/>
    </row>
    <row r="3170" spans="4:21" x14ac:dyDescent="0.3">
      <c r="D3170"/>
      <c r="E3170"/>
      <c r="F3170"/>
      <c r="T3170"/>
      <c r="U3170"/>
    </row>
    <row r="3171" spans="4:21" x14ac:dyDescent="0.3">
      <c r="D3171"/>
      <c r="E3171"/>
      <c r="F3171"/>
      <c r="T3171"/>
      <c r="U3171"/>
    </row>
    <row r="3172" spans="4:21" x14ac:dyDescent="0.3">
      <c r="D3172"/>
      <c r="E3172"/>
      <c r="F3172"/>
      <c r="T3172"/>
      <c r="U3172"/>
    </row>
    <row r="3173" spans="4:21" x14ac:dyDescent="0.3">
      <c r="D3173"/>
      <c r="E3173"/>
      <c r="F3173"/>
      <c r="T3173"/>
      <c r="U3173"/>
    </row>
    <row r="3174" spans="4:21" x14ac:dyDescent="0.3">
      <c r="D3174"/>
      <c r="E3174"/>
      <c r="F3174"/>
      <c r="T3174"/>
      <c r="U3174"/>
    </row>
    <row r="3175" spans="4:21" x14ac:dyDescent="0.3">
      <c r="D3175"/>
      <c r="E3175"/>
      <c r="F3175"/>
      <c r="T3175"/>
      <c r="U3175"/>
    </row>
    <row r="3176" spans="4:21" x14ac:dyDescent="0.3">
      <c r="D3176"/>
      <c r="E3176"/>
      <c r="F3176"/>
      <c r="T3176"/>
      <c r="U3176"/>
    </row>
    <row r="3177" spans="4:21" x14ac:dyDescent="0.3">
      <c r="D3177"/>
      <c r="E3177"/>
      <c r="F3177"/>
      <c r="T3177"/>
      <c r="U3177"/>
    </row>
    <row r="3178" spans="4:21" x14ac:dyDescent="0.3">
      <c r="D3178"/>
      <c r="E3178"/>
      <c r="F3178"/>
      <c r="T3178"/>
      <c r="U3178"/>
    </row>
    <row r="3179" spans="4:21" x14ac:dyDescent="0.3">
      <c r="D3179"/>
      <c r="E3179"/>
      <c r="F3179"/>
      <c r="T3179"/>
      <c r="U3179"/>
    </row>
    <row r="3180" spans="4:21" x14ac:dyDescent="0.3">
      <c r="D3180"/>
      <c r="E3180"/>
      <c r="F3180"/>
      <c r="T3180"/>
      <c r="U3180"/>
    </row>
    <row r="3181" spans="4:21" x14ac:dyDescent="0.3">
      <c r="D3181"/>
      <c r="E3181"/>
      <c r="F3181"/>
      <c r="T3181"/>
      <c r="U3181"/>
    </row>
    <row r="3182" spans="4:21" x14ac:dyDescent="0.3">
      <c r="D3182"/>
      <c r="E3182"/>
      <c r="F3182"/>
      <c r="T3182"/>
      <c r="U3182"/>
    </row>
    <row r="3183" spans="4:21" x14ac:dyDescent="0.3">
      <c r="D3183"/>
      <c r="E3183"/>
      <c r="F3183"/>
      <c r="T3183"/>
      <c r="U3183"/>
    </row>
    <row r="3184" spans="4:21" x14ac:dyDescent="0.3">
      <c r="D3184"/>
      <c r="E3184"/>
      <c r="F3184"/>
      <c r="T3184"/>
      <c r="U3184"/>
    </row>
    <row r="3185" spans="4:21" x14ac:dyDescent="0.3">
      <c r="D3185"/>
      <c r="E3185"/>
      <c r="F3185"/>
      <c r="T3185"/>
      <c r="U3185"/>
    </row>
    <row r="3186" spans="4:21" x14ac:dyDescent="0.3">
      <c r="D3186"/>
      <c r="E3186"/>
      <c r="F3186"/>
      <c r="T3186"/>
      <c r="U3186"/>
    </row>
    <row r="3187" spans="4:21" x14ac:dyDescent="0.3">
      <c r="D3187"/>
      <c r="E3187"/>
      <c r="F3187"/>
      <c r="T3187"/>
      <c r="U3187"/>
    </row>
    <row r="3188" spans="4:21" x14ac:dyDescent="0.3">
      <c r="D3188"/>
      <c r="E3188"/>
      <c r="F3188"/>
      <c r="T3188"/>
      <c r="U3188"/>
    </row>
    <row r="3189" spans="4:21" x14ac:dyDescent="0.3">
      <c r="D3189"/>
      <c r="E3189"/>
      <c r="F3189"/>
      <c r="T3189"/>
      <c r="U3189"/>
    </row>
    <row r="3190" spans="4:21" x14ac:dyDescent="0.3">
      <c r="D3190"/>
      <c r="E3190"/>
      <c r="F3190"/>
      <c r="T3190"/>
      <c r="U3190"/>
    </row>
    <row r="3191" spans="4:21" x14ac:dyDescent="0.3">
      <c r="D3191"/>
      <c r="E3191"/>
      <c r="F3191"/>
      <c r="T3191"/>
      <c r="U3191"/>
    </row>
    <row r="3192" spans="4:21" x14ac:dyDescent="0.3">
      <c r="D3192"/>
      <c r="E3192"/>
      <c r="F3192"/>
      <c r="T3192"/>
      <c r="U3192"/>
    </row>
    <row r="3193" spans="4:21" x14ac:dyDescent="0.3">
      <c r="D3193"/>
      <c r="E3193"/>
      <c r="F3193"/>
      <c r="T3193"/>
      <c r="U3193"/>
    </row>
    <row r="3194" spans="4:21" x14ac:dyDescent="0.3">
      <c r="D3194"/>
      <c r="E3194"/>
      <c r="F3194"/>
      <c r="T3194"/>
      <c r="U3194"/>
    </row>
    <row r="3195" spans="4:21" x14ac:dyDescent="0.3">
      <c r="D3195"/>
      <c r="E3195"/>
      <c r="F3195"/>
      <c r="T3195"/>
      <c r="U3195"/>
    </row>
    <row r="3196" spans="4:21" x14ac:dyDescent="0.3">
      <c r="D3196"/>
      <c r="E3196"/>
      <c r="F3196"/>
      <c r="T3196"/>
      <c r="U3196"/>
    </row>
    <row r="3197" spans="4:21" x14ac:dyDescent="0.3">
      <c r="D3197"/>
      <c r="E3197"/>
      <c r="F3197"/>
      <c r="T3197"/>
      <c r="U3197"/>
    </row>
    <row r="3198" spans="4:21" x14ac:dyDescent="0.3">
      <c r="D3198"/>
      <c r="E3198"/>
      <c r="F3198"/>
      <c r="T3198"/>
      <c r="U3198"/>
    </row>
    <row r="3199" spans="4:21" x14ac:dyDescent="0.3">
      <c r="D3199"/>
      <c r="E3199"/>
      <c r="F3199"/>
      <c r="T3199"/>
      <c r="U3199"/>
    </row>
    <row r="3200" spans="4:21" x14ac:dyDescent="0.3">
      <c r="D3200"/>
      <c r="E3200"/>
      <c r="F3200"/>
      <c r="T3200"/>
      <c r="U3200"/>
    </row>
    <row r="3201" spans="4:21" x14ac:dyDescent="0.3">
      <c r="D3201"/>
      <c r="E3201"/>
      <c r="F3201"/>
      <c r="T3201"/>
      <c r="U3201"/>
    </row>
    <row r="3202" spans="4:21" x14ac:dyDescent="0.3">
      <c r="D3202"/>
      <c r="E3202"/>
      <c r="F3202"/>
      <c r="T3202"/>
      <c r="U3202"/>
    </row>
    <row r="3203" spans="4:21" x14ac:dyDescent="0.3">
      <c r="D3203"/>
      <c r="E3203"/>
      <c r="F3203"/>
      <c r="T3203"/>
      <c r="U3203"/>
    </row>
    <row r="3204" spans="4:21" x14ac:dyDescent="0.3">
      <c r="D3204"/>
      <c r="E3204"/>
      <c r="F3204"/>
      <c r="T3204"/>
      <c r="U3204"/>
    </row>
    <row r="3205" spans="4:21" x14ac:dyDescent="0.3">
      <c r="D3205"/>
      <c r="E3205"/>
      <c r="F3205"/>
      <c r="T3205"/>
      <c r="U3205"/>
    </row>
    <row r="3206" spans="4:21" x14ac:dyDescent="0.3">
      <c r="D3206"/>
      <c r="E3206"/>
      <c r="F3206"/>
      <c r="T3206"/>
      <c r="U3206"/>
    </row>
    <row r="3207" spans="4:21" x14ac:dyDescent="0.3">
      <c r="D3207"/>
      <c r="E3207"/>
      <c r="F3207"/>
      <c r="T3207"/>
      <c r="U3207"/>
    </row>
    <row r="3208" spans="4:21" x14ac:dyDescent="0.3">
      <c r="D3208"/>
      <c r="E3208"/>
      <c r="F3208"/>
      <c r="T3208"/>
      <c r="U3208"/>
    </row>
    <row r="3209" spans="4:21" x14ac:dyDescent="0.3">
      <c r="D3209"/>
      <c r="E3209"/>
      <c r="F3209"/>
      <c r="T3209"/>
      <c r="U3209"/>
    </row>
    <row r="3210" spans="4:21" x14ac:dyDescent="0.3">
      <c r="D3210"/>
      <c r="E3210"/>
      <c r="F3210"/>
      <c r="T3210"/>
      <c r="U3210"/>
    </row>
    <row r="3211" spans="4:21" x14ac:dyDescent="0.3">
      <c r="D3211"/>
      <c r="E3211"/>
      <c r="F3211"/>
      <c r="T3211"/>
      <c r="U3211"/>
    </row>
    <row r="3212" spans="4:21" x14ac:dyDescent="0.3">
      <c r="D3212"/>
      <c r="E3212"/>
      <c r="F3212"/>
      <c r="T3212"/>
      <c r="U3212"/>
    </row>
    <row r="3213" spans="4:21" x14ac:dyDescent="0.3">
      <c r="D3213"/>
      <c r="E3213"/>
      <c r="F3213"/>
      <c r="T3213"/>
      <c r="U3213"/>
    </row>
    <row r="3214" spans="4:21" x14ac:dyDescent="0.3">
      <c r="D3214"/>
      <c r="E3214"/>
      <c r="F3214"/>
      <c r="T3214"/>
      <c r="U3214"/>
    </row>
    <row r="3215" spans="4:21" x14ac:dyDescent="0.3">
      <c r="D3215"/>
      <c r="E3215"/>
      <c r="F3215"/>
      <c r="T3215"/>
      <c r="U3215"/>
    </row>
    <row r="3216" spans="4:21" x14ac:dyDescent="0.3">
      <c r="D3216"/>
      <c r="E3216"/>
      <c r="F3216"/>
      <c r="T3216"/>
      <c r="U3216"/>
    </row>
    <row r="3217" spans="4:21" x14ac:dyDescent="0.3">
      <c r="D3217"/>
      <c r="E3217"/>
      <c r="F3217"/>
      <c r="T3217"/>
      <c r="U3217"/>
    </row>
    <row r="3218" spans="4:21" x14ac:dyDescent="0.3">
      <c r="D3218"/>
      <c r="E3218"/>
      <c r="F3218"/>
      <c r="T3218"/>
      <c r="U3218"/>
    </row>
    <row r="3219" spans="4:21" x14ac:dyDescent="0.3">
      <c r="D3219"/>
      <c r="E3219"/>
      <c r="F3219"/>
      <c r="T3219"/>
      <c r="U3219"/>
    </row>
    <row r="3220" spans="4:21" x14ac:dyDescent="0.3">
      <c r="D3220"/>
      <c r="E3220"/>
      <c r="F3220"/>
      <c r="T3220"/>
      <c r="U3220"/>
    </row>
    <row r="3221" spans="4:21" x14ac:dyDescent="0.3">
      <c r="D3221"/>
      <c r="E3221"/>
      <c r="F3221"/>
      <c r="T3221"/>
      <c r="U3221"/>
    </row>
    <row r="3222" spans="4:21" x14ac:dyDescent="0.3">
      <c r="D3222"/>
      <c r="E3222"/>
      <c r="F3222"/>
      <c r="T3222"/>
      <c r="U3222"/>
    </row>
    <row r="3223" spans="4:21" x14ac:dyDescent="0.3">
      <c r="D3223"/>
      <c r="E3223"/>
      <c r="F3223"/>
      <c r="T3223"/>
      <c r="U3223"/>
    </row>
    <row r="3224" spans="4:21" x14ac:dyDescent="0.3">
      <c r="D3224"/>
      <c r="E3224"/>
      <c r="F3224"/>
      <c r="T3224"/>
      <c r="U3224"/>
    </row>
    <row r="3225" spans="4:21" x14ac:dyDescent="0.3">
      <c r="D3225"/>
      <c r="E3225"/>
      <c r="F3225"/>
      <c r="T3225"/>
      <c r="U3225"/>
    </row>
    <row r="3226" spans="4:21" x14ac:dyDescent="0.3">
      <c r="D3226"/>
      <c r="E3226"/>
      <c r="F3226"/>
      <c r="T3226"/>
      <c r="U3226"/>
    </row>
    <row r="3227" spans="4:21" x14ac:dyDescent="0.3">
      <c r="D3227"/>
      <c r="E3227"/>
      <c r="F3227"/>
      <c r="T3227"/>
      <c r="U3227"/>
    </row>
    <row r="3228" spans="4:21" x14ac:dyDescent="0.3">
      <c r="D3228"/>
      <c r="E3228"/>
      <c r="F3228"/>
      <c r="T3228"/>
      <c r="U3228"/>
    </row>
    <row r="3229" spans="4:21" x14ac:dyDescent="0.3">
      <c r="D3229"/>
      <c r="E3229"/>
      <c r="F3229"/>
      <c r="T3229"/>
      <c r="U3229"/>
    </row>
    <row r="3230" spans="4:21" x14ac:dyDescent="0.3">
      <c r="D3230"/>
      <c r="E3230"/>
      <c r="F3230"/>
      <c r="T3230"/>
      <c r="U3230"/>
    </row>
    <row r="3231" spans="4:21" x14ac:dyDescent="0.3">
      <c r="D3231"/>
      <c r="E3231"/>
      <c r="F3231"/>
      <c r="T3231"/>
      <c r="U3231"/>
    </row>
    <row r="3232" spans="4:21" x14ac:dyDescent="0.3">
      <c r="D3232"/>
      <c r="E3232"/>
      <c r="F3232"/>
      <c r="T3232"/>
      <c r="U3232"/>
    </row>
    <row r="3233" spans="4:21" x14ac:dyDescent="0.3">
      <c r="D3233"/>
      <c r="E3233"/>
      <c r="F3233"/>
      <c r="T3233"/>
      <c r="U3233"/>
    </row>
    <row r="3234" spans="4:21" x14ac:dyDescent="0.3">
      <c r="D3234"/>
      <c r="E3234"/>
      <c r="F3234"/>
      <c r="T3234"/>
      <c r="U3234"/>
    </row>
    <row r="3235" spans="4:21" x14ac:dyDescent="0.3">
      <c r="D3235"/>
      <c r="E3235"/>
      <c r="F3235"/>
      <c r="T3235"/>
      <c r="U3235"/>
    </row>
    <row r="3236" spans="4:21" x14ac:dyDescent="0.3">
      <c r="D3236"/>
      <c r="E3236"/>
      <c r="F3236"/>
      <c r="T3236"/>
      <c r="U3236"/>
    </row>
    <row r="3237" spans="4:21" x14ac:dyDescent="0.3">
      <c r="D3237"/>
      <c r="E3237"/>
      <c r="F3237"/>
      <c r="T3237"/>
      <c r="U3237"/>
    </row>
    <row r="3238" spans="4:21" x14ac:dyDescent="0.3">
      <c r="D3238"/>
      <c r="E3238"/>
      <c r="F3238"/>
      <c r="T3238"/>
      <c r="U3238"/>
    </row>
    <row r="3239" spans="4:21" x14ac:dyDescent="0.3">
      <c r="D3239"/>
      <c r="E3239"/>
      <c r="F3239"/>
      <c r="T3239"/>
      <c r="U3239"/>
    </row>
    <row r="3240" spans="4:21" x14ac:dyDescent="0.3">
      <c r="D3240"/>
      <c r="E3240"/>
      <c r="F3240"/>
      <c r="T3240"/>
      <c r="U3240"/>
    </row>
    <row r="3241" spans="4:21" x14ac:dyDescent="0.3">
      <c r="D3241"/>
      <c r="E3241"/>
      <c r="F3241"/>
      <c r="T3241"/>
      <c r="U3241"/>
    </row>
    <row r="3242" spans="4:21" x14ac:dyDescent="0.3">
      <c r="D3242"/>
      <c r="E3242"/>
      <c r="F3242"/>
      <c r="T3242"/>
      <c r="U3242"/>
    </row>
    <row r="3243" spans="4:21" x14ac:dyDescent="0.3">
      <c r="D3243"/>
      <c r="E3243"/>
      <c r="F3243"/>
      <c r="T3243"/>
      <c r="U3243"/>
    </row>
    <row r="3244" spans="4:21" x14ac:dyDescent="0.3">
      <c r="D3244"/>
      <c r="E3244"/>
      <c r="F3244"/>
      <c r="T3244"/>
      <c r="U3244"/>
    </row>
    <row r="3245" spans="4:21" x14ac:dyDescent="0.3">
      <c r="D3245"/>
      <c r="E3245"/>
      <c r="F3245"/>
      <c r="T3245"/>
      <c r="U3245"/>
    </row>
    <row r="3246" spans="4:21" x14ac:dyDescent="0.3">
      <c r="D3246"/>
      <c r="E3246"/>
      <c r="F3246"/>
      <c r="T3246"/>
      <c r="U3246"/>
    </row>
    <row r="3247" spans="4:21" x14ac:dyDescent="0.3">
      <c r="D3247"/>
      <c r="E3247"/>
      <c r="F3247"/>
      <c r="T3247"/>
      <c r="U3247"/>
    </row>
    <row r="3248" spans="4:21" x14ac:dyDescent="0.3">
      <c r="D3248"/>
      <c r="E3248"/>
      <c r="F3248"/>
      <c r="T3248"/>
      <c r="U3248"/>
    </row>
    <row r="3249" spans="4:21" x14ac:dyDescent="0.3">
      <c r="D3249"/>
      <c r="E3249"/>
      <c r="F3249"/>
      <c r="T3249"/>
      <c r="U3249"/>
    </row>
    <row r="3250" spans="4:21" x14ac:dyDescent="0.3">
      <c r="D3250"/>
      <c r="E3250"/>
      <c r="F3250"/>
      <c r="T3250"/>
      <c r="U3250"/>
    </row>
    <row r="3251" spans="4:21" x14ac:dyDescent="0.3">
      <c r="D3251"/>
      <c r="E3251"/>
      <c r="F3251"/>
      <c r="T3251"/>
      <c r="U3251"/>
    </row>
    <row r="3252" spans="4:21" x14ac:dyDescent="0.3">
      <c r="D3252"/>
      <c r="E3252"/>
      <c r="F3252"/>
      <c r="T3252"/>
      <c r="U3252"/>
    </row>
    <row r="3253" spans="4:21" x14ac:dyDescent="0.3">
      <c r="D3253"/>
      <c r="E3253"/>
      <c r="F3253"/>
      <c r="T3253"/>
      <c r="U3253"/>
    </row>
    <row r="3254" spans="4:21" x14ac:dyDescent="0.3">
      <c r="D3254"/>
      <c r="E3254"/>
      <c r="F3254"/>
      <c r="T3254"/>
      <c r="U3254"/>
    </row>
    <row r="3255" spans="4:21" x14ac:dyDescent="0.3">
      <c r="D3255"/>
      <c r="E3255"/>
      <c r="F3255"/>
      <c r="T3255"/>
      <c r="U3255"/>
    </row>
    <row r="3256" spans="4:21" x14ac:dyDescent="0.3">
      <c r="D3256"/>
      <c r="E3256"/>
      <c r="F3256"/>
      <c r="T3256"/>
      <c r="U3256"/>
    </row>
    <row r="3257" spans="4:21" x14ac:dyDescent="0.3">
      <c r="D3257"/>
      <c r="E3257"/>
      <c r="F3257"/>
      <c r="T3257"/>
      <c r="U3257"/>
    </row>
    <row r="3258" spans="4:21" x14ac:dyDescent="0.3">
      <c r="D3258"/>
      <c r="E3258"/>
      <c r="F3258"/>
      <c r="T3258"/>
      <c r="U3258"/>
    </row>
    <row r="3259" spans="4:21" x14ac:dyDescent="0.3">
      <c r="D3259"/>
      <c r="E3259"/>
      <c r="F3259"/>
      <c r="T3259"/>
      <c r="U3259"/>
    </row>
    <row r="3260" spans="4:21" x14ac:dyDescent="0.3">
      <c r="D3260"/>
      <c r="E3260"/>
      <c r="F3260"/>
      <c r="T3260"/>
      <c r="U3260"/>
    </row>
    <row r="3261" spans="4:21" x14ac:dyDescent="0.3">
      <c r="D3261"/>
      <c r="E3261"/>
      <c r="F3261"/>
      <c r="T3261"/>
      <c r="U3261"/>
    </row>
    <row r="3262" spans="4:21" x14ac:dyDescent="0.3">
      <c r="D3262"/>
      <c r="E3262"/>
      <c r="F3262"/>
      <c r="T3262"/>
      <c r="U3262"/>
    </row>
    <row r="3263" spans="4:21" x14ac:dyDescent="0.3">
      <c r="D3263"/>
      <c r="E3263"/>
      <c r="F3263"/>
      <c r="T3263"/>
      <c r="U3263"/>
    </row>
    <row r="3264" spans="4:21" x14ac:dyDescent="0.3">
      <c r="D3264"/>
      <c r="E3264"/>
      <c r="F3264"/>
      <c r="T3264"/>
      <c r="U3264"/>
    </row>
    <row r="3265" spans="4:21" x14ac:dyDescent="0.3">
      <c r="D3265"/>
      <c r="E3265"/>
      <c r="F3265"/>
      <c r="T3265"/>
      <c r="U3265"/>
    </row>
    <row r="3266" spans="4:21" x14ac:dyDescent="0.3">
      <c r="D3266"/>
      <c r="E3266"/>
      <c r="F3266"/>
      <c r="T3266"/>
      <c r="U3266"/>
    </row>
    <row r="3267" spans="4:21" x14ac:dyDescent="0.3">
      <c r="D3267"/>
      <c r="E3267"/>
      <c r="F3267"/>
      <c r="T3267"/>
      <c r="U3267"/>
    </row>
    <row r="3268" spans="4:21" x14ac:dyDescent="0.3">
      <c r="D3268"/>
      <c r="E3268"/>
      <c r="F3268"/>
      <c r="T3268"/>
      <c r="U3268"/>
    </row>
    <row r="3269" spans="4:21" x14ac:dyDescent="0.3">
      <c r="D3269"/>
      <c r="E3269"/>
      <c r="F3269"/>
      <c r="T3269"/>
      <c r="U3269"/>
    </row>
    <row r="3270" spans="4:21" x14ac:dyDescent="0.3">
      <c r="D3270"/>
      <c r="E3270"/>
      <c r="F3270"/>
      <c r="T3270"/>
      <c r="U3270"/>
    </row>
    <row r="3271" spans="4:21" x14ac:dyDescent="0.3">
      <c r="D3271"/>
      <c r="E3271"/>
      <c r="F3271"/>
      <c r="T3271"/>
      <c r="U3271"/>
    </row>
    <row r="3272" spans="4:21" x14ac:dyDescent="0.3">
      <c r="D3272"/>
      <c r="E3272"/>
      <c r="F3272"/>
      <c r="T3272"/>
      <c r="U3272"/>
    </row>
    <row r="3273" spans="4:21" x14ac:dyDescent="0.3">
      <c r="D3273"/>
      <c r="E3273"/>
      <c r="F3273"/>
      <c r="T3273"/>
      <c r="U3273"/>
    </row>
    <row r="3274" spans="4:21" x14ac:dyDescent="0.3">
      <c r="D3274"/>
      <c r="E3274"/>
      <c r="F3274"/>
      <c r="T3274"/>
      <c r="U3274"/>
    </row>
    <row r="3275" spans="4:21" x14ac:dyDescent="0.3">
      <c r="D3275"/>
      <c r="E3275"/>
      <c r="F3275"/>
      <c r="T3275"/>
      <c r="U3275"/>
    </row>
    <row r="3276" spans="4:21" x14ac:dyDescent="0.3">
      <c r="D3276"/>
      <c r="E3276"/>
      <c r="F3276"/>
      <c r="T3276"/>
      <c r="U3276"/>
    </row>
    <row r="3277" spans="4:21" x14ac:dyDescent="0.3">
      <c r="D3277"/>
      <c r="E3277"/>
      <c r="F3277"/>
      <c r="T3277"/>
      <c r="U3277"/>
    </row>
    <row r="3278" spans="4:21" x14ac:dyDescent="0.3">
      <c r="D3278"/>
      <c r="E3278"/>
      <c r="F3278"/>
      <c r="T3278"/>
      <c r="U3278"/>
    </row>
    <row r="3279" spans="4:21" x14ac:dyDescent="0.3">
      <c r="D3279"/>
      <c r="E3279"/>
      <c r="F3279"/>
      <c r="T3279"/>
      <c r="U3279"/>
    </row>
    <row r="3280" spans="4:21" x14ac:dyDescent="0.3">
      <c r="D3280"/>
      <c r="E3280"/>
      <c r="F3280"/>
      <c r="T3280"/>
      <c r="U3280"/>
    </row>
    <row r="3281" spans="4:21" x14ac:dyDescent="0.3">
      <c r="D3281"/>
      <c r="E3281"/>
      <c r="F3281"/>
      <c r="T3281"/>
      <c r="U3281"/>
    </row>
    <row r="3282" spans="4:21" x14ac:dyDescent="0.3">
      <c r="D3282"/>
      <c r="E3282"/>
      <c r="F3282"/>
      <c r="T3282"/>
      <c r="U3282"/>
    </row>
    <row r="3283" spans="4:21" x14ac:dyDescent="0.3">
      <c r="D3283"/>
      <c r="E3283"/>
      <c r="F3283"/>
      <c r="T3283"/>
      <c r="U3283"/>
    </row>
    <row r="3284" spans="4:21" x14ac:dyDescent="0.3">
      <c r="D3284"/>
      <c r="E3284"/>
      <c r="F3284"/>
      <c r="T3284"/>
      <c r="U3284"/>
    </row>
    <row r="3285" spans="4:21" x14ac:dyDescent="0.3">
      <c r="D3285"/>
      <c r="E3285"/>
      <c r="F3285"/>
      <c r="T3285"/>
      <c r="U3285"/>
    </row>
    <row r="3286" spans="4:21" x14ac:dyDescent="0.3">
      <c r="D3286"/>
      <c r="E3286"/>
      <c r="F3286"/>
      <c r="T3286"/>
      <c r="U3286"/>
    </row>
    <row r="3287" spans="4:21" x14ac:dyDescent="0.3">
      <c r="D3287"/>
      <c r="E3287"/>
      <c r="F3287"/>
      <c r="T3287"/>
      <c r="U3287"/>
    </row>
    <row r="3288" spans="4:21" x14ac:dyDescent="0.3">
      <c r="D3288"/>
      <c r="E3288"/>
      <c r="F3288"/>
      <c r="T3288"/>
      <c r="U3288"/>
    </row>
    <row r="3289" spans="4:21" x14ac:dyDescent="0.3">
      <c r="D3289"/>
      <c r="E3289"/>
      <c r="F3289"/>
      <c r="T3289"/>
      <c r="U3289"/>
    </row>
    <row r="3290" spans="4:21" x14ac:dyDescent="0.3">
      <c r="D3290"/>
      <c r="E3290"/>
      <c r="F3290"/>
      <c r="T3290"/>
      <c r="U3290"/>
    </row>
    <row r="3291" spans="4:21" x14ac:dyDescent="0.3">
      <c r="D3291"/>
      <c r="E3291"/>
      <c r="F3291"/>
      <c r="T3291"/>
      <c r="U3291"/>
    </row>
    <row r="3292" spans="4:21" x14ac:dyDescent="0.3">
      <c r="D3292"/>
      <c r="E3292"/>
      <c r="F3292"/>
      <c r="T3292"/>
      <c r="U3292"/>
    </row>
    <row r="3293" spans="4:21" x14ac:dyDescent="0.3">
      <c r="D3293"/>
      <c r="E3293"/>
      <c r="F3293"/>
      <c r="T3293"/>
      <c r="U3293"/>
    </row>
    <row r="3294" spans="4:21" x14ac:dyDescent="0.3">
      <c r="D3294"/>
      <c r="E3294"/>
      <c r="F3294"/>
      <c r="T3294"/>
      <c r="U3294"/>
    </row>
    <row r="3295" spans="4:21" x14ac:dyDescent="0.3">
      <c r="D3295"/>
      <c r="E3295"/>
      <c r="F3295"/>
      <c r="T3295"/>
      <c r="U3295"/>
    </row>
    <row r="3296" spans="4:21" x14ac:dyDescent="0.3">
      <c r="D3296"/>
      <c r="E3296"/>
      <c r="F3296"/>
      <c r="T3296"/>
      <c r="U3296"/>
    </row>
    <row r="3297" spans="4:21" x14ac:dyDescent="0.3">
      <c r="D3297"/>
      <c r="E3297"/>
      <c r="F3297"/>
      <c r="T3297"/>
      <c r="U3297"/>
    </row>
    <row r="3298" spans="4:21" x14ac:dyDescent="0.3">
      <c r="D3298"/>
      <c r="E3298"/>
      <c r="F3298"/>
      <c r="T3298"/>
      <c r="U3298"/>
    </row>
    <row r="3299" spans="4:21" x14ac:dyDescent="0.3">
      <c r="D3299"/>
      <c r="E3299"/>
      <c r="F3299"/>
      <c r="T3299"/>
      <c r="U3299"/>
    </row>
    <row r="3300" spans="4:21" x14ac:dyDescent="0.3">
      <c r="D3300"/>
      <c r="E3300"/>
      <c r="F3300"/>
      <c r="T3300"/>
      <c r="U3300"/>
    </row>
    <row r="3301" spans="4:21" x14ac:dyDescent="0.3">
      <c r="D3301"/>
      <c r="E3301"/>
      <c r="F3301"/>
      <c r="T3301"/>
      <c r="U3301"/>
    </row>
    <row r="3302" spans="4:21" x14ac:dyDescent="0.3">
      <c r="D3302"/>
      <c r="E3302"/>
      <c r="F3302"/>
      <c r="T3302"/>
      <c r="U3302"/>
    </row>
    <row r="3303" spans="4:21" x14ac:dyDescent="0.3">
      <c r="D3303"/>
      <c r="E3303"/>
      <c r="F3303"/>
      <c r="T3303"/>
      <c r="U3303"/>
    </row>
    <row r="3304" spans="4:21" x14ac:dyDescent="0.3">
      <c r="D3304"/>
      <c r="E3304"/>
      <c r="F3304"/>
      <c r="T3304"/>
      <c r="U3304"/>
    </row>
    <row r="3305" spans="4:21" x14ac:dyDescent="0.3">
      <c r="D3305"/>
      <c r="E3305"/>
      <c r="F3305"/>
      <c r="T3305"/>
      <c r="U3305"/>
    </row>
    <row r="3306" spans="4:21" x14ac:dyDescent="0.3">
      <c r="D3306"/>
      <c r="E3306"/>
      <c r="F3306"/>
      <c r="T3306"/>
      <c r="U3306"/>
    </row>
    <row r="3307" spans="4:21" x14ac:dyDescent="0.3">
      <c r="D3307"/>
      <c r="E3307"/>
      <c r="F3307"/>
      <c r="T3307"/>
      <c r="U3307"/>
    </row>
    <row r="3308" spans="4:21" x14ac:dyDescent="0.3">
      <c r="D3308"/>
      <c r="E3308"/>
      <c r="F3308"/>
      <c r="T3308"/>
      <c r="U3308"/>
    </row>
    <row r="3309" spans="4:21" x14ac:dyDescent="0.3">
      <c r="D3309"/>
      <c r="E3309"/>
      <c r="F3309"/>
      <c r="T3309"/>
      <c r="U3309"/>
    </row>
    <row r="3310" spans="4:21" x14ac:dyDescent="0.3">
      <c r="D3310"/>
      <c r="E3310"/>
      <c r="F3310"/>
      <c r="T3310"/>
      <c r="U3310"/>
    </row>
    <row r="3311" spans="4:21" x14ac:dyDescent="0.3">
      <c r="D3311"/>
      <c r="E3311"/>
      <c r="F3311"/>
      <c r="T3311"/>
      <c r="U3311"/>
    </row>
    <row r="3312" spans="4:21" x14ac:dyDescent="0.3">
      <c r="D3312"/>
      <c r="E3312"/>
      <c r="F3312"/>
      <c r="T3312"/>
      <c r="U3312"/>
    </row>
    <row r="3313" spans="4:21" x14ac:dyDescent="0.3">
      <c r="D3313"/>
      <c r="E3313"/>
      <c r="F3313"/>
      <c r="T3313"/>
      <c r="U3313"/>
    </row>
    <row r="3314" spans="4:21" x14ac:dyDescent="0.3">
      <c r="D3314"/>
      <c r="E3314"/>
      <c r="F3314"/>
      <c r="T3314"/>
      <c r="U3314"/>
    </row>
    <row r="3315" spans="4:21" x14ac:dyDescent="0.3">
      <c r="D3315"/>
      <c r="E3315"/>
      <c r="F3315"/>
      <c r="T3315"/>
      <c r="U3315"/>
    </row>
    <row r="3316" spans="4:21" x14ac:dyDescent="0.3">
      <c r="D3316"/>
      <c r="E3316"/>
      <c r="F3316"/>
      <c r="T3316"/>
      <c r="U3316"/>
    </row>
    <row r="3317" spans="4:21" x14ac:dyDescent="0.3">
      <c r="D3317"/>
      <c r="E3317"/>
      <c r="F3317"/>
      <c r="T3317"/>
      <c r="U3317"/>
    </row>
    <row r="3318" spans="4:21" x14ac:dyDescent="0.3">
      <c r="D3318"/>
      <c r="E3318"/>
      <c r="F3318"/>
      <c r="T3318"/>
      <c r="U3318"/>
    </row>
    <row r="3319" spans="4:21" x14ac:dyDescent="0.3">
      <c r="D3319"/>
      <c r="E3319"/>
      <c r="F3319"/>
      <c r="T3319"/>
      <c r="U3319"/>
    </row>
    <row r="3320" spans="4:21" x14ac:dyDescent="0.3">
      <c r="D3320"/>
      <c r="E3320"/>
      <c r="F3320"/>
      <c r="T3320"/>
      <c r="U3320"/>
    </row>
    <row r="3321" spans="4:21" x14ac:dyDescent="0.3">
      <c r="D3321"/>
      <c r="E3321"/>
      <c r="F3321"/>
      <c r="T3321"/>
      <c r="U3321"/>
    </row>
    <row r="3322" spans="4:21" x14ac:dyDescent="0.3">
      <c r="D3322"/>
      <c r="E3322"/>
      <c r="F3322"/>
      <c r="T3322"/>
      <c r="U3322"/>
    </row>
    <row r="3323" spans="4:21" x14ac:dyDescent="0.3">
      <c r="D3323"/>
      <c r="E3323"/>
      <c r="F3323"/>
      <c r="T3323"/>
      <c r="U3323"/>
    </row>
    <row r="3324" spans="4:21" x14ac:dyDescent="0.3">
      <c r="D3324"/>
      <c r="E3324"/>
      <c r="F3324"/>
      <c r="T3324"/>
      <c r="U3324"/>
    </row>
    <row r="3325" spans="4:21" x14ac:dyDescent="0.3">
      <c r="D3325"/>
      <c r="E3325"/>
      <c r="F3325"/>
      <c r="T3325"/>
      <c r="U3325"/>
    </row>
    <row r="3326" spans="4:21" x14ac:dyDescent="0.3">
      <c r="D3326"/>
      <c r="E3326"/>
      <c r="F3326"/>
      <c r="T3326"/>
      <c r="U3326"/>
    </row>
    <row r="3327" spans="4:21" x14ac:dyDescent="0.3">
      <c r="D3327"/>
      <c r="E3327"/>
      <c r="F3327"/>
      <c r="T3327"/>
      <c r="U3327"/>
    </row>
    <row r="3328" spans="4:21" x14ac:dyDescent="0.3">
      <c r="D3328"/>
      <c r="E3328"/>
      <c r="F3328"/>
      <c r="T3328"/>
      <c r="U3328"/>
    </row>
    <row r="3329" spans="4:21" x14ac:dyDescent="0.3">
      <c r="D3329"/>
      <c r="E3329"/>
      <c r="F3329"/>
      <c r="T3329"/>
      <c r="U3329"/>
    </row>
    <row r="3330" spans="4:21" x14ac:dyDescent="0.3">
      <c r="D3330"/>
      <c r="E3330"/>
      <c r="F3330"/>
      <c r="T3330"/>
      <c r="U3330"/>
    </row>
    <row r="3331" spans="4:21" x14ac:dyDescent="0.3">
      <c r="D3331"/>
      <c r="E3331"/>
      <c r="F3331"/>
      <c r="T3331"/>
      <c r="U3331"/>
    </row>
    <row r="3332" spans="4:21" x14ac:dyDescent="0.3">
      <c r="D3332"/>
      <c r="E3332"/>
      <c r="F3332"/>
      <c r="T3332"/>
      <c r="U3332"/>
    </row>
    <row r="3333" spans="4:21" x14ac:dyDescent="0.3">
      <c r="D3333"/>
      <c r="E3333"/>
      <c r="F3333"/>
      <c r="T3333"/>
      <c r="U3333"/>
    </row>
    <row r="3334" spans="4:21" x14ac:dyDescent="0.3">
      <c r="D3334"/>
      <c r="E3334"/>
      <c r="F3334"/>
      <c r="T3334"/>
      <c r="U3334"/>
    </row>
    <row r="3335" spans="4:21" x14ac:dyDescent="0.3">
      <c r="D3335"/>
      <c r="E3335"/>
      <c r="F3335"/>
      <c r="T3335"/>
      <c r="U3335"/>
    </row>
    <row r="3336" spans="4:21" x14ac:dyDescent="0.3">
      <c r="D3336"/>
      <c r="E3336"/>
      <c r="F3336"/>
      <c r="T3336"/>
      <c r="U3336"/>
    </row>
    <row r="3337" spans="4:21" x14ac:dyDescent="0.3">
      <c r="D3337"/>
      <c r="E3337"/>
      <c r="F3337"/>
      <c r="T3337"/>
      <c r="U3337"/>
    </row>
    <row r="3338" spans="4:21" x14ac:dyDescent="0.3">
      <c r="D3338"/>
      <c r="E3338"/>
      <c r="F3338"/>
      <c r="T3338"/>
      <c r="U3338"/>
    </row>
    <row r="3339" spans="4:21" x14ac:dyDescent="0.3">
      <c r="D3339"/>
      <c r="E3339"/>
      <c r="F3339"/>
      <c r="T3339"/>
      <c r="U3339"/>
    </row>
    <row r="3340" spans="4:21" x14ac:dyDescent="0.3">
      <c r="D3340"/>
      <c r="E3340"/>
      <c r="F3340"/>
      <c r="T3340"/>
      <c r="U3340"/>
    </row>
    <row r="3341" spans="4:21" x14ac:dyDescent="0.3">
      <c r="D3341"/>
      <c r="E3341"/>
      <c r="F3341"/>
      <c r="T3341"/>
      <c r="U3341"/>
    </row>
    <row r="3342" spans="4:21" x14ac:dyDescent="0.3">
      <c r="D3342"/>
      <c r="E3342"/>
      <c r="F3342"/>
      <c r="T3342"/>
      <c r="U3342"/>
    </row>
    <row r="3343" spans="4:21" x14ac:dyDescent="0.3">
      <c r="D3343"/>
      <c r="E3343"/>
      <c r="F3343"/>
      <c r="T3343"/>
      <c r="U3343"/>
    </row>
    <row r="3344" spans="4:21" x14ac:dyDescent="0.3">
      <c r="D3344"/>
      <c r="E3344"/>
      <c r="F3344"/>
      <c r="T3344"/>
      <c r="U3344"/>
    </row>
    <row r="3345" spans="4:21" x14ac:dyDescent="0.3">
      <c r="D3345"/>
      <c r="E3345"/>
      <c r="F3345"/>
      <c r="T3345"/>
      <c r="U3345"/>
    </row>
    <row r="3346" spans="4:21" x14ac:dyDescent="0.3">
      <c r="D3346"/>
      <c r="E3346"/>
      <c r="F3346"/>
      <c r="T3346"/>
      <c r="U3346"/>
    </row>
    <row r="3347" spans="4:21" x14ac:dyDescent="0.3">
      <c r="D3347"/>
      <c r="E3347"/>
      <c r="F3347"/>
      <c r="T3347"/>
      <c r="U3347"/>
    </row>
    <row r="3348" spans="4:21" x14ac:dyDescent="0.3">
      <c r="D3348"/>
      <c r="E3348"/>
      <c r="F3348"/>
      <c r="T3348"/>
      <c r="U3348"/>
    </row>
    <row r="3349" spans="4:21" x14ac:dyDescent="0.3">
      <c r="D3349"/>
      <c r="E3349"/>
      <c r="F3349"/>
      <c r="T3349"/>
      <c r="U3349"/>
    </row>
    <row r="3350" spans="4:21" x14ac:dyDescent="0.3">
      <c r="D3350"/>
      <c r="E3350"/>
      <c r="F3350"/>
      <c r="T3350"/>
      <c r="U3350"/>
    </row>
    <row r="3351" spans="4:21" x14ac:dyDescent="0.3">
      <c r="D3351"/>
      <c r="E3351"/>
      <c r="F3351"/>
      <c r="T3351"/>
      <c r="U3351"/>
    </row>
    <row r="3352" spans="4:21" x14ac:dyDescent="0.3">
      <c r="D3352"/>
      <c r="E3352"/>
      <c r="F3352"/>
      <c r="T3352"/>
      <c r="U3352"/>
    </row>
    <row r="3353" spans="4:21" x14ac:dyDescent="0.3">
      <c r="D3353"/>
      <c r="E3353"/>
      <c r="F3353"/>
      <c r="T3353"/>
      <c r="U3353"/>
    </row>
    <row r="3354" spans="4:21" x14ac:dyDescent="0.3">
      <c r="D3354"/>
      <c r="E3354"/>
      <c r="F3354"/>
      <c r="T3354"/>
      <c r="U3354"/>
    </row>
    <row r="3355" spans="4:21" x14ac:dyDescent="0.3">
      <c r="D3355"/>
      <c r="E3355"/>
      <c r="F3355"/>
      <c r="T3355"/>
      <c r="U3355"/>
    </row>
    <row r="3356" spans="4:21" x14ac:dyDescent="0.3">
      <c r="D3356"/>
      <c r="E3356"/>
      <c r="F3356"/>
      <c r="T3356"/>
      <c r="U3356"/>
    </row>
    <row r="3357" spans="4:21" x14ac:dyDescent="0.3">
      <c r="D3357"/>
      <c r="E3357"/>
      <c r="F3357"/>
      <c r="T3357"/>
      <c r="U3357"/>
    </row>
    <row r="3358" spans="4:21" x14ac:dyDescent="0.3">
      <c r="D3358"/>
      <c r="E3358"/>
      <c r="F3358"/>
      <c r="T3358"/>
      <c r="U3358"/>
    </row>
    <row r="3359" spans="4:21" x14ac:dyDescent="0.3">
      <c r="D3359"/>
      <c r="E3359"/>
      <c r="F3359"/>
      <c r="T3359"/>
      <c r="U3359"/>
    </row>
    <row r="3360" spans="4:21" x14ac:dyDescent="0.3">
      <c r="D3360"/>
      <c r="E3360"/>
      <c r="F3360"/>
      <c r="T3360"/>
      <c r="U3360"/>
    </row>
    <row r="3361" spans="4:21" x14ac:dyDescent="0.3">
      <c r="D3361"/>
      <c r="E3361"/>
      <c r="F3361"/>
      <c r="T3361"/>
      <c r="U3361"/>
    </row>
    <row r="3362" spans="4:21" x14ac:dyDescent="0.3">
      <c r="D3362"/>
      <c r="E3362"/>
      <c r="F3362"/>
      <c r="T3362"/>
      <c r="U3362"/>
    </row>
    <row r="3363" spans="4:21" x14ac:dyDescent="0.3">
      <c r="D3363"/>
      <c r="E3363"/>
      <c r="F3363"/>
      <c r="T3363"/>
      <c r="U3363"/>
    </row>
    <row r="3364" spans="4:21" x14ac:dyDescent="0.3">
      <c r="D3364"/>
      <c r="E3364"/>
      <c r="F3364"/>
      <c r="T3364"/>
      <c r="U3364"/>
    </row>
    <row r="3365" spans="4:21" x14ac:dyDescent="0.3">
      <c r="D3365"/>
      <c r="E3365"/>
      <c r="F3365"/>
      <c r="T3365"/>
      <c r="U3365"/>
    </row>
    <row r="3366" spans="4:21" x14ac:dyDescent="0.3">
      <c r="D3366"/>
      <c r="E3366"/>
      <c r="F3366"/>
      <c r="T3366"/>
      <c r="U3366"/>
    </row>
    <row r="3367" spans="4:21" x14ac:dyDescent="0.3">
      <c r="D3367"/>
      <c r="E3367"/>
      <c r="F3367"/>
      <c r="T3367"/>
      <c r="U3367"/>
    </row>
    <row r="3368" spans="4:21" x14ac:dyDescent="0.3">
      <c r="D3368"/>
      <c r="E3368"/>
      <c r="F3368"/>
      <c r="T3368"/>
      <c r="U3368"/>
    </row>
    <row r="3369" spans="4:21" x14ac:dyDescent="0.3">
      <c r="D3369"/>
      <c r="E3369"/>
      <c r="F3369"/>
      <c r="T3369"/>
      <c r="U3369"/>
    </row>
    <row r="3370" spans="4:21" x14ac:dyDescent="0.3">
      <c r="D3370"/>
      <c r="E3370"/>
      <c r="F3370"/>
      <c r="T3370"/>
      <c r="U3370"/>
    </row>
    <row r="3371" spans="4:21" x14ac:dyDescent="0.3">
      <c r="D3371"/>
      <c r="E3371"/>
      <c r="F3371"/>
      <c r="T3371"/>
      <c r="U3371"/>
    </row>
    <row r="3372" spans="4:21" x14ac:dyDescent="0.3">
      <c r="D3372"/>
      <c r="E3372"/>
      <c r="F3372"/>
      <c r="T3372"/>
      <c r="U3372"/>
    </row>
    <row r="3373" spans="4:21" x14ac:dyDescent="0.3">
      <c r="D3373"/>
      <c r="E3373"/>
      <c r="F3373"/>
      <c r="T3373"/>
      <c r="U3373"/>
    </row>
    <row r="3374" spans="4:21" x14ac:dyDescent="0.3">
      <c r="D3374"/>
      <c r="E3374"/>
      <c r="F3374"/>
      <c r="T3374"/>
      <c r="U3374"/>
    </row>
    <row r="3375" spans="4:21" x14ac:dyDescent="0.3">
      <c r="D3375"/>
      <c r="E3375"/>
      <c r="F3375"/>
      <c r="T3375"/>
      <c r="U3375"/>
    </row>
    <row r="3376" spans="4:21" x14ac:dyDescent="0.3">
      <c r="D3376"/>
      <c r="E3376"/>
      <c r="F3376"/>
      <c r="T3376"/>
      <c r="U3376"/>
    </row>
    <row r="3377" spans="4:21" x14ac:dyDescent="0.3">
      <c r="D3377"/>
      <c r="E3377"/>
      <c r="F3377"/>
      <c r="T3377"/>
      <c r="U3377"/>
    </row>
    <row r="3378" spans="4:21" x14ac:dyDescent="0.3">
      <c r="D3378"/>
      <c r="E3378"/>
      <c r="F3378"/>
      <c r="T3378"/>
      <c r="U3378"/>
    </row>
    <row r="3379" spans="4:21" x14ac:dyDescent="0.3">
      <c r="D3379"/>
      <c r="E3379"/>
      <c r="F3379"/>
      <c r="T3379"/>
      <c r="U3379"/>
    </row>
    <row r="3380" spans="4:21" x14ac:dyDescent="0.3">
      <c r="D3380"/>
      <c r="E3380"/>
      <c r="F3380"/>
      <c r="T3380"/>
      <c r="U3380"/>
    </row>
    <row r="3381" spans="4:21" x14ac:dyDescent="0.3">
      <c r="D3381"/>
      <c r="E3381"/>
      <c r="F3381"/>
      <c r="T3381"/>
      <c r="U3381"/>
    </row>
    <row r="3382" spans="4:21" x14ac:dyDescent="0.3">
      <c r="D3382"/>
      <c r="E3382"/>
      <c r="F3382"/>
      <c r="T3382"/>
      <c r="U3382"/>
    </row>
    <row r="3383" spans="4:21" x14ac:dyDescent="0.3">
      <c r="D3383"/>
      <c r="E3383"/>
      <c r="F3383"/>
      <c r="T3383"/>
      <c r="U3383"/>
    </row>
    <row r="3384" spans="4:21" x14ac:dyDescent="0.3">
      <c r="D3384"/>
      <c r="E3384"/>
      <c r="F3384"/>
      <c r="T3384"/>
      <c r="U3384"/>
    </row>
    <row r="3385" spans="4:21" x14ac:dyDescent="0.3">
      <c r="D3385"/>
      <c r="E3385"/>
      <c r="F3385"/>
      <c r="T3385"/>
      <c r="U3385"/>
    </row>
    <row r="3386" spans="4:21" x14ac:dyDescent="0.3">
      <c r="D3386"/>
      <c r="E3386"/>
      <c r="F3386"/>
      <c r="T3386"/>
      <c r="U3386"/>
    </row>
    <row r="3387" spans="4:21" x14ac:dyDescent="0.3">
      <c r="D3387"/>
      <c r="E3387"/>
      <c r="F3387"/>
      <c r="T3387"/>
      <c r="U3387"/>
    </row>
    <row r="3388" spans="4:21" x14ac:dyDescent="0.3">
      <c r="D3388"/>
      <c r="E3388"/>
      <c r="F3388"/>
      <c r="T3388"/>
      <c r="U3388"/>
    </row>
    <row r="3389" spans="4:21" x14ac:dyDescent="0.3">
      <c r="D3389"/>
      <c r="E3389"/>
      <c r="F3389"/>
      <c r="T3389"/>
      <c r="U3389"/>
    </row>
    <row r="3390" spans="4:21" x14ac:dyDescent="0.3">
      <c r="D3390"/>
      <c r="E3390"/>
      <c r="F3390"/>
      <c r="T3390"/>
      <c r="U3390"/>
    </row>
    <row r="3391" spans="4:21" x14ac:dyDescent="0.3">
      <c r="D3391"/>
      <c r="E3391"/>
      <c r="F3391"/>
      <c r="T3391"/>
      <c r="U3391"/>
    </row>
    <row r="3392" spans="4:21" x14ac:dyDescent="0.3">
      <c r="D3392"/>
      <c r="E3392"/>
      <c r="F3392"/>
      <c r="T3392"/>
      <c r="U3392"/>
    </row>
    <row r="3393" spans="4:21" x14ac:dyDescent="0.3">
      <c r="D3393"/>
      <c r="E3393"/>
      <c r="F3393"/>
      <c r="T3393"/>
      <c r="U3393"/>
    </row>
    <row r="3394" spans="4:21" x14ac:dyDescent="0.3">
      <c r="D3394"/>
      <c r="E3394"/>
      <c r="F3394"/>
      <c r="T3394"/>
      <c r="U3394"/>
    </row>
    <row r="3395" spans="4:21" x14ac:dyDescent="0.3">
      <c r="D3395"/>
      <c r="E3395"/>
      <c r="F3395"/>
      <c r="T3395"/>
      <c r="U3395"/>
    </row>
    <row r="3396" spans="4:21" x14ac:dyDescent="0.3">
      <c r="D3396"/>
      <c r="E3396"/>
      <c r="F3396"/>
      <c r="T3396"/>
      <c r="U3396"/>
    </row>
    <row r="3397" spans="4:21" x14ac:dyDescent="0.3">
      <c r="D3397"/>
      <c r="E3397"/>
      <c r="F3397"/>
      <c r="T3397"/>
      <c r="U3397"/>
    </row>
    <row r="3398" spans="4:21" x14ac:dyDescent="0.3">
      <c r="D3398"/>
      <c r="E3398"/>
      <c r="F3398"/>
      <c r="T3398"/>
      <c r="U3398"/>
    </row>
    <row r="3399" spans="4:21" x14ac:dyDescent="0.3">
      <c r="D3399"/>
      <c r="E3399"/>
      <c r="F3399"/>
      <c r="T3399"/>
      <c r="U3399"/>
    </row>
    <row r="3400" spans="4:21" x14ac:dyDescent="0.3">
      <c r="D3400"/>
      <c r="E3400"/>
      <c r="F3400"/>
      <c r="T3400"/>
      <c r="U3400"/>
    </row>
    <row r="3401" spans="4:21" x14ac:dyDescent="0.3">
      <c r="D3401"/>
      <c r="E3401"/>
      <c r="F3401"/>
      <c r="T3401"/>
      <c r="U3401"/>
    </row>
    <row r="3402" spans="4:21" x14ac:dyDescent="0.3">
      <c r="D3402"/>
      <c r="E3402"/>
      <c r="F3402"/>
      <c r="T3402"/>
      <c r="U3402"/>
    </row>
    <row r="3403" spans="4:21" x14ac:dyDescent="0.3">
      <c r="D3403"/>
      <c r="E3403"/>
      <c r="F3403"/>
      <c r="T3403"/>
      <c r="U3403"/>
    </row>
    <row r="3404" spans="4:21" x14ac:dyDescent="0.3">
      <c r="D3404"/>
      <c r="E3404"/>
      <c r="F3404"/>
      <c r="T3404"/>
      <c r="U3404"/>
    </row>
    <row r="3405" spans="4:21" x14ac:dyDescent="0.3">
      <c r="D3405"/>
      <c r="E3405"/>
      <c r="F3405"/>
      <c r="T3405"/>
      <c r="U3405"/>
    </row>
    <row r="3406" spans="4:21" x14ac:dyDescent="0.3">
      <c r="D3406"/>
      <c r="E3406"/>
      <c r="F3406"/>
      <c r="T3406"/>
      <c r="U3406"/>
    </row>
    <row r="3407" spans="4:21" x14ac:dyDescent="0.3">
      <c r="D3407"/>
      <c r="E3407"/>
      <c r="F3407"/>
      <c r="T3407"/>
      <c r="U3407"/>
    </row>
    <row r="3408" spans="4:21" x14ac:dyDescent="0.3">
      <c r="D3408"/>
      <c r="E3408"/>
      <c r="F3408"/>
      <c r="T3408"/>
      <c r="U3408"/>
    </row>
    <row r="3409" spans="4:21" x14ac:dyDescent="0.3">
      <c r="D3409"/>
      <c r="E3409"/>
      <c r="F3409"/>
      <c r="T3409"/>
      <c r="U3409"/>
    </row>
    <row r="3410" spans="4:21" x14ac:dyDescent="0.3">
      <c r="D3410"/>
      <c r="E3410"/>
      <c r="F3410"/>
      <c r="T3410"/>
      <c r="U3410"/>
    </row>
    <row r="3411" spans="4:21" x14ac:dyDescent="0.3">
      <c r="D3411"/>
      <c r="E3411"/>
      <c r="F3411"/>
      <c r="T3411"/>
      <c r="U3411"/>
    </row>
    <row r="3412" spans="4:21" x14ac:dyDescent="0.3">
      <c r="D3412"/>
      <c r="E3412"/>
      <c r="F3412"/>
      <c r="T3412"/>
      <c r="U3412"/>
    </row>
    <row r="3413" spans="4:21" x14ac:dyDescent="0.3">
      <c r="D3413"/>
      <c r="E3413"/>
      <c r="F3413"/>
      <c r="T3413"/>
      <c r="U3413"/>
    </row>
    <row r="3414" spans="4:21" x14ac:dyDescent="0.3">
      <c r="D3414"/>
      <c r="E3414"/>
      <c r="F3414"/>
      <c r="T3414"/>
      <c r="U3414"/>
    </row>
    <row r="3415" spans="4:21" x14ac:dyDescent="0.3">
      <c r="D3415"/>
      <c r="E3415"/>
      <c r="F3415"/>
      <c r="T3415"/>
      <c r="U3415"/>
    </row>
    <row r="3416" spans="4:21" x14ac:dyDescent="0.3">
      <c r="D3416"/>
      <c r="E3416"/>
      <c r="F3416"/>
      <c r="T3416"/>
      <c r="U3416"/>
    </row>
    <row r="3417" spans="4:21" x14ac:dyDescent="0.3">
      <c r="D3417"/>
      <c r="E3417"/>
      <c r="F3417"/>
      <c r="T3417"/>
      <c r="U3417"/>
    </row>
    <row r="3418" spans="4:21" x14ac:dyDescent="0.3">
      <c r="D3418"/>
      <c r="E3418"/>
      <c r="F3418"/>
      <c r="T3418"/>
      <c r="U3418"/>
    </row>
    <row r="3419" spans="4:21" x14ac:dyDescent="0.3">
      <c r="D3419"/>
      <c r="E3419"/>
      <c r="F3419"/>
      <c r="T3419"/>
      <c r="U3419"/>
    </row>
    <row r="3420" spans="4:21" x14ac:dyDescent="0.3">
      <c r="D3420"/>
      <c r="E3420"/>
      <c r="F3420"/>
      <c r="T3420"/>
      <c r="U3420"/>
    </row>
    <row r="3421" spans="4:21" x14ac:dyDescent="0.3">
      <c r="D3421"/>
      <c r="E3421"/>
      <c r="F3421"/>
      <c r="T3421"/>
      <c r="U3421"/>
    </row>
    <row r="3422" spans="4:21" x14ac:dyDescent="0.3">
      <c r="D3422"/>
      <c r="E3422"/>
      <c r="F3422"/>
      <c r="T3422"/>
      <c r="U3422"/>
    </row>
    <row r="3423" spans="4:21" x14ac:dyDescent="0.3">
      <c r="D3423"/>
      <c r="E3423"/>
      <c r="F3423"/>
      <c r="T3423"/>
      <c r="U3423"/>
    </row>
    <row r="3424" spans="4:21" x14ac:dyDescent="0.3">
      <c r="D3424"/>
      <c r="E3424"/>
      <c r="F3424"/>
      <c r="T3424"/>
      <c r="U3424"/>
    </row>
    <row r="3425" spans="4:21" x14ac:dyDescent="0.3">
      <c r="D3425"/>
      <c r="E3425"/>
      <c r="F3425"/>
      <c r="T3425"/>
      <c r="U3425"/>
    </row>
    <row r="3426" spans="4:21" x14ac:dyDescent="0.3">
      <c r="D3426"/>
      <c r="E3426"/>
      <c r="F3426"/>
      <c r="T3426"/>
      <c r="U3426"/>
    </row>
    <row r="3427" spans="4:21" x14ac:dyDescent="0.3">
      <c r="D3427"/>
      <c r="E3427"/>
      <c r="F3427"/>
      <c r="T3427"/>
      <c r="U3427"/>
    </row>
    <row r="3428" spans="4:21" x14ac:dyDescent="0.3">
      <c r="D3428"/>
      <c r="E3428"/>
      <c r="F3428"/>
      <c r="T3428"/>
      <c r="U3428"/>
    </row>
    <row r="3429" spans="4:21" x14ac:dyDescent="0.3">
      <c r="D3429"/>
      <c r="E3429"/>
      <c r="F3429"/>
      <c r="T3429"/>
      <c r="U3429"/>
    </row>
    <row r="3430" spans="4:21" x14ac:dyDescent="0.3">
      <c r="D3430"/>
      <c r="E3430"/>
      <c r="F3430"/>
      <c r="T3430"/>
      <c r="U3430"/>
    </row>
    <row r="3431" spans="4:21" x14ac:dyDescent="0.3">
      <c r="D3431"/>
      <c r="E3431"/>
      <c r="F3431"/>
      <c r="T3431"/>
      <c r="U3431"/>
    </row>
    <row r="3432" spans="4:21" x14ac:dyDescent="0.3">
      <c r="D3432"/>
      <c r="E3432"/>
      <c r="F3432"/>
      <c r="T3432"/>
      <c r="U3432"/>
    </row>
    <row r="3433" spans="4:21" x14ac:dyDescent="0.3">
      <c r="D3433"/>
      <c r="E3433"/>
      <c r="F3433"/>
      <c r="T3433"/>
      <c r="U3433"/>
    </row>
    <row r="3434" spans="4:21" x14ac:dyDescent="0.3">
      <c r="D3434"/>
      <c r="E3434"/>
      <c r="F3434"/>
      <c r="T3434"/>
      <c r="U3434"/>
    </row>
    <row r="3435" spans="4:21" x14ac:dyDescent="0.3">
      <c r="D3435"/>
      <c r="E3435"/>
      <c r="F3435"/>
      <c r="T3435"/>
      <c r="U3435"/>
    </row>
    <row r="3436" spans="4:21" x14ac:dyDescent="0.3">
      <c r="D3436"/>
      <c r="E3436"/>
      <c r="F3436"/>
      <c r="T3436"/>
      <c r="U3436"/>
    </row>
    <row r="3437" spans="4:21" x14ac:dyDescent="0.3">
      <c r="D3437"/>
      <c r="E3437"/>
      <c r="F3437"/>
      <c r="T3437"/>
      <c r="U3437"/>
    </row>
    <row r="3438" spans="4:21" x14ac:dyDescent="0.3">
      <c r="D3438"/>
      <c r="E3438"/>
      <c r="F3438"/>
      <c r="T3438"/>
      <c r="U3438"/>
    </row>
    <row r="3439" spans="4:21" x14ac:dyDescent="0.3">
      <c r="D3439"/>
      <c r="E3439"/>
      <c r="F3439"/>
      <c r="T3439"/>
      <c r="U3439"/>
    </row>
    <row r="3440" spans="4:21" x14ac:dyDescent="0.3">
      <c r="D3440"/>
      <c r="E3440"/>
      <c r="F3440"/>
      <c r="T3440"/>
      <c r="U3440"/>
    </row>
    <row r="3441" spans="4:21" x14ac:dyDescent="0.3">
      <c r="D3441"/>
      <c r="E3441"/>
      <c r="F3441"/>
      <c r="T3441"/>
      <c r="U3441"/>
    </row>
    <row r="3442" spans="4:21" x14ac:dyDescent="0.3">
      <c r="D3442"/>
      <c r="E3442"/>
      <c r="F3442"/>
      <c r="T3442"/>
      <c r="U3442"/>
    </row>
    <row r="3443" spans="4:21" x14ac:dyDescent="0.3">
      <c r="D3443"/>
      <c r="E3443"/>
      <c r="F3443"/>
      <c r="T3443"/>
      <c r="U3443"/>
    </row>
    <row r="3444" spans="4:21" x14ac:dyDescent="0.3">
      <c r="D3444"/>
      <c r="E3444"/>
      <c r="F3444"/>
      <c r="T3444"/>
      <c r="U3444"/>
    </row>
    <row r="3445" spans="4:21" x14ac:dyDescent="0.3">
      <c r="D3445"/>
      <c r="E3445"/>
      <c r="F3445"/>
      <c r="T3445"/>
      <c r="U3445"/>
    </row>
    <row r="3446" spans="4:21" x14ac:dyDescent="0.3">
      <c r="D3446"/>
      <c r="E3446"/>
      <c r="F3446"/>
      <c r="T3446"/>
      <c r="U3446"/>
    </row>
    <row r="3447" spans="4:21" x14ac:dyDescent="0.3">
      <c r="D3447"/>
      <c r="E3447"/>
      <c r="F3447"/>
      <c r="T3447"/>
      <c r="U3447"/>
    </row>
    <row r="3448" spans="4:21" x14ac:dyDescent="0.3">
      <c r="D3448"/>
      <c r="E3448"/>
      <c r="F3448"/>
      <c r="T3448"/>
      <c r="U3448"/>
    </row>
    <row r="3449" spans="4:21" x14ac:dyDescent="0.3">
      <c r="D3449"/>
      <c r="E3449"/>
      <c r="F3449"/>
      <c r="T3449"/>
      <c r="U3449"/>
    </row>
    <row r="3450" spans="4:21" x14ac:dyDescent="0.3">
      <c r="D3450"/>
      <c r="E3450"/>
      <c r="F3450"/>
      <c r="T3450"/>
      <c r="U3450"/>
    </row>
    <row r="3451" spans="4:21" x14ac:dyDescent="0.3">
      <c r="D3451"/>
      <c r="E3451"/>
      <c r="F3451"/>
      <c r="T3451"/>
      <c r="U3451"/>
    </row>
    <row r="3452" spans="4:21" x14ac:dyDescent="0.3">
      <c r="D3452"/>
      <c r="E3452"/>
      <c r="F3452"/>
      <c r="T3452"/>
      <c r="U3452"/>
    </row>
    <row r="3453" spans="4:21" x14ac:dyDescent="0.3">
      <c r="D3453"/>
      <c r="E3453"/>
      <c r="F3453"/>
      <c r="T3453"/>
      <c r="U3453"/>
    </row>
    <row r="3454" spans="4:21" x14ac:dyDescent="0.3">
      <c r="D3454"/>
      <c r="E3454"/>
      <c r="F3454"/>
      <c r="T3454"/>
      <c r="U3454"/>
    </row>
    <row r="3455" spans="4:21" x14ac:dyDescent="0.3">
      <c r="D3455"/>
      <c r="E3455"/>
      <c r="F3455"/>
      <c r="T3455"/>
      <c r="U3455"/>
    </row>
    <row r="3456" spans="4:21" x14ac:dyDescent="0.3">
      <c r="D3456"/>
      <c r="E3456"/>
      <c r="F3456"/>
      <c r="T3456"/>
      <c r="U3456"/>
    </row>
    <row r="3457" spans="4:21" x14ac:dyDescent="0.3">
      <c r="D3457"/>
      <c r="E3457"/>
      <c r="F3457"/>
      <c r="T3457"/>
      <c r="U3457"/>
    </row>
    <row r="3458" spans="4:21" x14ac:dyDescent="0.3">
      <c r="D3458"/>
      <c r="E3458"/>
      <c r="F3458"/>
      <c r="T3458"/>
      <c r="U3458"/>
    </row>
    <row r="3459" spans="4:21" x14ac:dyDescent="0.3">
      <c r="D3459"/>
      <c r="E3459"/>
      <c r="F3459"/>
      <c r="T3459"/>
      <c r="U3459"/>
    </row>
    <row r="3460" spans="4:21" x14ac:dyDescent="0.3">
      <c r="D3460"/>
      <c r="E3460"/>
      <c r="F3460"/>
      <c r="T3460"/>
      <c r="U3460"/>
    </row>
    <row r="3461" spans="4:21" x14ac:dyDescent="0.3">
      <c r="D3461"/>
      <c r="E3461"/>
      <c r="F3461"/>
      <c r="T3461"/>
      <c r="U3461"/>
    </row>
    <row r="3462" spans="4:21" x14ac:dyDescent="0.3">
      <c r="D3462"/>
      <c r="E3462"/>
      <c r="F3462"/>
      <c r="T3462"/>
      <c r="U3462"/>
    </row>
    <row r="3463" spans="4:21" x14ac:dyDescent="0.3">
      <c r="D3463"/>
      <c r="E3463"/>
      <c r="F3463"/>
      <c r="T3463"/>
      <c r="U3463"/>
    </row>
    <row r="3464" spans="4:21" x14ac:dyDescent="0.3">
      <c r="D3464"/>
      <c r="E3464"/>
      <c r="F3464"/>
      <c r="T3464"/>
      <c r="U3464"/>
    </row>
    <row r="3465" spans="4:21" x14ac:dyDescent="0.3">
      <c r="D3465"/>
      <c r="E3465"/>
      <c r="F3465"/>
      <c r="T3465"/>
      <c r="U3465"/>
    </row>
    <row r="3466" spans="4:21" x14ac:dyDescent="0.3">
      <c r="D3466"/>
      <c r="E3466"/>
      <c r="F3466"/>
      <c r="T3466"/>
      <c r="U3466"/>
    </row>
    <row r="3467" spans="4:21" x14ac:dyDescent="0.3">
      <c r="D3467"/>
      <c r="E3467"/>
      <c r="F3467"/>
      <c r="T3467"/>
      <c r="U3467"/>
    </row>
    <row r="3468" spans="4:21" x14ac:dyDescent="0.3">
      <c r="D3468"/>
      <c r="E3468"/>
      <c r="F3468"/>
      <c r="T3468"/>
      <c r="U3468"/>
    </row>
    <row r="3469" spans="4:21" x14ac:dyDescent="0.3">
      <c r="D3469"/>
      <c r="E3469"/>
      <c r="F3469"/>
      <c r="T3469"/>
      <c r="U3469"/>
    </row>
    <row r="3470" spans="4:21" x14ac:dyDescent="0.3">
      <c r="D3470"/>
      <c r="E3470"/>
      <c r="F3470"/>
      <c r="T3470"/>
      <c r="U3470"/>
    </row>
    <row r="3471" spans="4:21" x14ac:dyDescent="0.3">
      <c r="D3471"/>
      <c r="E3471"/>
      <c r="F3471"/>
      <c r="T3471"/>
      <c r="U3471"/>
    </row>
    <row r="3472" spans="4:21" x14ac:dyDescent="0.3">
      <c r="D3472"/>
      <c r="E3472"/>
      <c r="F3472"/>
      <c r="T3472"/>
      <c r="U3472"/>
    </row>
    <row r="3473" spans="4:21" x14ac:dyDescent="0.3">
      <c r="D3473"/>
      <c r="E3473"/>
      <c r="F3473"/>
      <c r="T3473"/>
      <c r="U3473"/>
    </row>
    <row r="3474" spans="4:21" x14ac:dyDescent="0.3">
      <c r="D3474"/>
      <c r="E3474"/>
      <c r="F3474"/>
      <c r="T3474"/>
      <c r="U3474"/>
    </row>
    <row r="3475" spans="4:21" x14ac:dyDescent="0.3">
      <c r="D3475"/>
      <c r="E3475"/>
      <c r="F3475"/>
      <c r="T3475"/>
      <c r="U3475"/>
    </row>
    <row r="3476" spans="4:21" x14ac:dyDescent="0.3">
      <c r="D3476"/>
      <c r="E3476"/>
      <c r="F3476"/>
      <c r="T3476"/>
      <c r="U3476"/>
    </row>
    <row r="3477" spans="4:21" x14ac:dyDescent="0.3">
      <c r="D3477"/>
      <c r="E3477"/>
      <c r="F3477"/>
      <c r="T3477"/>
      <c r="U3477"/>
    </row>
    <row r="3478" spans="4:21" x14ac:dyDescent="0.3">
      <c r="D3478"/>
      <c r="E3478"/>
      <c r="F3478"/>
      <c r="T3478"/>
      <c r="U3478"/>
    </row>
    <row r="3479" spans="4:21" x14ac:dyDescent="0.3">
      <c r="D3479"/>
      <c r="E3479"/>
      <c r="F3479"/>
      <c r="T3479"/>
      <c r="U3479"/>
    </row>
    <row r="3480" spans="4:21" x14ac:dyDescent="0.3">
      <c r="D3480"/>
      <c r="E3480"/>
      <c r="F3480"/>
      <c r="T3480"/>
      <c r="U3480"/>
    </row>
    <row r="3481" spans="4:21" x14ac:dyDescent="0.3">
      <c r="D3481"/>
      <c r="E3481"/>
      <c r="F3481"/>
      <c r="T3481"/>
      <c r="U3481"/>
    </row>
    <row r="3482" spans="4:21" x14ac:dyDescent="0.3">
      <c r="D3482"/>
      <c r="E3482"/>
      <c r="F3482"/>
      <c r="T3482"/>
      <c r="U3482"/>
    </row>
    <row r="3483" spans="4:21" x14ac:dyDescent="0.3">
      <c r="D3483"/>
      <c r="E3483"/>
      <c r="F3483"/>
      <c r="T3483"/>
      <c r="U3483"/>
    </row>
    <row r="3484" spans="4:21" x14ac:dyDescent="0.3">
      <c r="D3484"/>
      <c r="E3484"/>
      <c r="F3484"/>
      <c r="T3484"/>
      <c r="U3484"/>
    </row>
    <row r="3485" spans="4:21" x14ac:dyDescent="0.3">
      <c r="D3485"/>
      <c r="E3485"/>
      <c r="F3485"/>
      <c r="T3485"/>
      <c r="U3485"/>
    </row>
    <row r="3486" spans="4:21" x14ac:dyDescent="0.3">
      <c r="D3486"/>
      <c r="E3486"/>
      <c r="F3486"/>
      <c r="T3486"/>
      <c r="U3486"/>
    </row>
    <row r="3487" spans="4:21" x14ac:dyDescent="0.3">
      <c r="D3487"/>
      <c r="E3487"/>
      <c r="F3487"/>
      <c r="T3487"/>
      <c r="U3487"/>
    </row>
    <row r="3488" spans="4:21" x14ac:dyDescent="0.3">
      <c r="D3488"/>
      <c r="E3488"/>
      <c r="F3488"/>
      <c r="T3488"/>
      <c r="U3488"/>
    </row>
    <row r="3489" spans="4:21" x14ac:dyDescent="0.3">
      <c r="D3489"/>
      <c r="E3489"/>
      <c r="F3489"/>
      <c r="T3489"/>
      <c r="U3489"/>
    </row>
    <row r="3490" spans="4:21" x14ac:dyDescent="0.3">
      <c r="D3490"/>
      <c r="E3490"/>
      <c r="F3490"/>
      <c r="T3490"/>
      <c r="U3490"/>
    </row>
    <row r="3491" spans="4:21" x14ac:dyDescent="0.3">
      <c r="D3491"/>
      <c r="E3491"/>
      <c r="F3491"/>
      <c r="T3491"/>
      <c r="U3491"/>
    </row>
    <row r="3492" spans="4:21" x14ac:dyDescent="0.3">
      <c r="D3492"/>
      <c r="E3492"/>
      <c r="F3492"/>
      <c r="T3492"/>
      <c r="U3492"/>
    </row>
    <row r="3493" spans="4:21" x14ac:dyDescent="0.3">
      <c r="D3493"/>
      <c r="E3493"/>
      <c r="F3493"/>
      <c r="T3493"/>
      <c r="U3493"/>
    </row>
    <row r="3494" spans="4:21" x14ac:dyDescent="0.3">
      <c r="D3494"/>
      <c r="E3494"/>
      <c r="F3494"/>
      <c r="T3494"/>
      <c r="U3494"/>
    </row>
    <row r="3495" spans="4:21" x14ac:dyDescent="0.3">
      <c r="D3495"/>
      <c r="E3495"/>
      <c r="F3495"/>
      <c r="T3495"/>
      <c r="U3495"/>
    </row>
    <row r="3496" spans="4:21" x14ac:dyDescent="0.3">
      <c r="D3496"/>
      <c r="E3496"/>
      <c r="F3496"/>
      <c r="T3496"/>
      <c r="U3496"/>
    </row>
    <row r="3497" spans="4:21" x14ac:dyDescent="0.3">
      <c r="D3497"/>
      <c r="E3497"/>
      <c r="F3497"/>
      <c r="T3497"/>
      <c r="U3497"/>
    </row>
    <row r="3498" spans="4:21" x14ac:dyDescent="0.3">
      <c r="D3498"/>
      <c r="E3498"/>
      <c r="F3498"/>
      <c r="T3498"/>
      <c r="U3498"/>
    </row>
    <row r="3499" spans="4:21" x14ac:dyDescent="0.3">
      <c r="D3499"/>
      <c r="E3499"/>
      <c r="F3499"/>
      <c r="T3499"/>
      <c r="U3499"/>
    </row>
    <row r="3500" spans="4:21" x14ac:dyDescent="0.3">
      <c r="D3500"/>
      <c r="E3500"/>
      <c r="F3500"/>
      <c r="T3500"/>
      <c r="U3500"/>
    </row>
    <row r="3501" spans="4:21" x14ac:dyDescent="0.3">
      <c r="D3501"/>
      <c r="E3501"/>
      <c r="F3501"/>
      <c r="T3501"/>
      <c r="U3501"/>
    </row>
    <row r="3502" spans="4:21" x14ac:dyDescent="0.3">
      <c r="D3502"/>
      <c r="E3502"/>
      <c r="F3502"/>
      <c r="T3502"/>
      <c r="U3502"/>
    </row>
    <row r="3503" spans="4:21" x14ac:dyDescent="0.3">
      <c r="D3503"/>
      <c r="E3503"/>
      <c r="F3503"/>
      <c r="T3503"/>
      <c r="U3503"/>
    </row>
    <row r="3504" spans="4:21" x14ac:dyDescent="0.3">
      <c r="D3504"/>
      <c r="E3504"/>
      <c r="F3504"/>
      <c r="T3504"/>
      <c r="U3504"/>
    </row>
    <row r="3505" spans="4:21" x14ac:dyDescent="0.3">
      <c r="D3505"/>
      <c r="E3505"/>
      <c r="F3505"/>
      <c r="T3505"/>
      <c r="U3505"/>
    </row>
    <row r="3506" spans="4:21" x14ac:dyDescent="0.3">
      <c r="D3506"/>
      <c r="E3506"/>
      <c r="F3506"/>
      <c r="T3506"/>
      <c r="U3506"/>
    </row>
    <row r="3507" spans="4:21" x14ac:dyDescent="0.3">
      <c r="D3507"/>
      <c r="E3507"/>
      <c r="F3507"/>
      <c r="T3507"/>
      <c r="U3507"/>
    </row>
    <row r="3508" spans="4:21" x14ac:dyDescent="0.3">
      <c r="D3508"/>
      <c r="E3508"/>
      <c r="F3508"/>
      <c r="T3508"/>
      <c r="U3508"/>
    </row>
    <row r="3509" spans="4:21" x14ac:dyDescent="0.3">
      <c r="D3509"/>
      <c r="E3509"/>
      <c r="F3509"/>
      <c r="T3509"/>
      <c r="U3509"/>
    </row>
    <row r="3510" spans="4:21" x14ac:dyDescent="0.3">
      <c r="D3510"/>
      <c r="E3510"/>
      <c r="F3510"/>
      <c r="T3510"/>
      <c r="U3510"/>
    </row>
    <row r="3511" spans="4:21" x14ac:dyDescent="0.3">
      <c r="D3511"/>
      <c r="E3511"/>
      <c r="F3511"/>
      <c r="T3511"/>
      <c r="U3511"/>
    </row>
    <row r="3512" spans="4:21" x14ac:dyDescent="0.3">
      <c r="D3512"/>
      <c r="E3512"/>
      <c r="F3512"/>
      <c r="T3512"/>
      <c r="U3512"/>
    </row>
    <row r="3513" spans="4:21" x14ac:dyDescent="0.3">
      <c r="D3513"/>
      <c r="E3513"/>
      <c r="F3513"/>
      <c r="T3513"/>
      <c r="U3513"/>
    </row>
    <row r="3514" spans="4:21" x14ac:dyDescent="0.3">
      <c r="D3514"/>
      <c r="E3514"/>
      <c r="F3514"/>
      <c r="T3514"/>
      <c r="U3514"/>
    </row>
    <row r="3515" spans="4:21" x14ac:dyDescent="0.3">
      <c r="D3515"/>
      <c r="E3515"/>
      <c r="F3515"/>
      <c r="T3515"/>
      <c r="U3515"/>
    </row>
    <row r="3516" spans="4:21" x14ac:dyDescent="0.3">
      <c r="D3516"/>
      <c r="E3516"/>
      <c r="F3516"/>
      <c r="T3516"/>
      <c r="U3516"/>
    </row>
    <row r="3517" spans="4:21" x14ac:dyDescent="0.3">
      <c r="D3517"/>
      <c r="E3517"/>
      <c r="F3517"/>
      <c r="T3517"/>
      <c r="U3517"/>
    </row>
    <row r="3518" spans="4:21" x14ac:dyDescent="0.3">
      <c r="D3518"/>
      <c r="E3518"/>
      <c r="F3518"/>
      <c r="T3518"/>
      <c r="U3518"/>
    </row>
    <row r="3519" spans="4:21" x14ac:dyDescent="0.3">
      <c r="D3519"/>
      <c r="E3519"/>
      <c r="F3519"/>
      <c r="T3519"/>
      <c r="U3519"/>
    </row>
    <row r="3520" spans="4:21" x14ac:dyDescent="0.3">
      <c r="D3520"/>
      <c r="E3520"/>
      <c r="F3520"/>
      <c r="T3520"/>
      <c r="U3520"/>
    </row>
    <row r="3521" spans="4:21" x14ac:dyDescent="0.3">
      <c r="D3521"/>
      <c r="E3521"/>
      <c r="F3521"/>
      <c r="T3521"/>
      <c r="U3521"/>
    </row>
    <row r="3522" spans="4:21" x14ac:dyDescent="0.3">
      <c r="D3522"/>
      <c r="E3522"/>
      <c r="F3522"/>
      <c r="T3522"/>
      <c r="U3522"/>
    </row>
    <row r="3523" spans="4:21" x14ac:dyDescent="0.3">
      <c r="D3523"/>
      <c r="E3523"/>
      <c r="F3523"/>
      <c r="T3523"/>
      <c r="U3523"/>
    </row>
    <row r="3524" spans="4:21" x14ac:dyDescent="0.3">
      <c r="D3524"/>
      <c r="E3524"/>
      <c r="F3524"/>
      <c r="T3524"/>
      <c r="U3524"/>
    </row>
    <row r="3525" spans="4:21" x14ac:dyDescent="0.3">
      <c r="D3525"/>
      <c r="E3525"/>
      <c r="F3525"/>
      <c r="T3525"/>
      <c r="U3525"/>
    </row>
    <row r="3526" spans="4:21" x14ac:dyDescent="0.3">
      <c r="D3526"/>
      <c r="E3526"/>
      <c r="F3526"/>
      <c r="T3526"/>
      <c r="U3526"/>
    </row>
    <row r="3527" spans="4:21" x14ac:dyDescent="0.3">
      <c r="D3527"/>
      <c r="E3527"/>
      <c r="F3527"/>
      <c r="T3527"/>
      <c r="U3527"/>
    </row>
    <row r="3528" spans="4:21" x14ac:dyDescent="0.3">
      <c r="D3528"/>
      <c r="E3528"/>
      <c r="F3528"/>
      <c r="T3528"/>
      <c r="U3528"/>
    </row>
    <row r="3529" spans="4:21" x14ac:dyDescent="0.3">
      <c r="D3529"/>
      <c r="E3529"/>
      <c r="F3529"/>
      <c r="T3529"/>
      <c r="U3529"/>
    </row>
    <row r="3530" spans="4:21" x14ac:dyDescent="0.3">
      <c r="D3530"/>
      <c r="E3530"/>
      <c r="F3530"/>
      <c r="T3530"/>
      <c r="U3530"/>
    </row>
    <row r="3531" spans="4:21" x14ac:dyDescent="0.3">
      <c r="D3531"/>
      <c r="E3531"/>
      <c r="F3531"/>
      <c r="T3531"/>
      <c r="U3531"/>
    </row>
    <row r="3532" spans="4:21" x14ac:dyDescent="0.3">
      <c r="D3532"/>
      <c r="E3532"/>
      <c r="F3532"/>
      <c r="T3532"/>
      <c r="U3532"/>
    </row>
    <row r="3533" spans="4:21" x14ac:dyDescent="0.3">
      <c r="D3533"/>
      <c r="E3533"/>
      <c r="F3533"/>
      <c r="T3533"/>
      <c r="U3533"/>
    </row>
    <row r="3534" spans="4:21" x14ac:dyDescent="0.3">
      <c r="D3534"/>
      <c r="E3534"/>
      <c r="F3534"/>
      <c r="T3534"/>
      <c r="U3534"/>
    </row>
    <row r="3535" spans="4:21" x14ac:dyDescent="0.3">
      <c r="D3535"/>
      <c r="E3535"/>
      <c r="F3535"/>
      <c r="T3535"/>
      <c r="U3535"/>
    </row>
    <row r="3536" spans="4:21" x14ac:dyDescent="0.3">
      <c r="D3536"/>
      <c r="E3536"/>
      <c r="F3536"/>
      <c r="T3536"/>
      <c r="U3536"/>
    </row>
    <row r="3537" spans="4:21" x14ac:dyDescent="0.3">
      <c r="D3537"/>
      <c r="E3537"/>
      <c r="F3537"/>
      <c r="T3537"/>
      <c r="U3537"/>
    </row>
    <row r="3538" spans="4:21" x14ac:dyDescent="0.3">
      <c r="D3538"/>
      <c r="E3538"/>
      <c r="F3538"/>
      <c r="T3538"/>
      <c r="U3538"/>
    </row>
    <row r="3539" spans="4:21" x14ac:dyDescent="0.3">
      <c r="D3539"/>
      <c r="E3539"/>
      <c r="F3539"/>
      <c r="T3539"/>
      <c r="U3539"/>
    </row>
    <row r="3540" spans="4:21" x14ac:dyDescent="0.3">
      <c r="D3540"/>
      <c r="E3540"/>
      <c r="F3540"/>
      <c r="T3540"/>
      <c r="U3540"/>
    </row>
    <row r="3541" spans="4:21" x14ac:dyDescent="0.3">
      <c r="D3541"/>
      <c r="E3541"/>
      <c r="F3541"/>
      <c r="T3541"/>
      <c r="U3541"/>
    </row>
    <row r="3542" spans="4:21" x14ac:dyDescent="0.3">
      <c r="D3542"/>
      <c r="E3542"/>
      <c r="F3542"/>
      <c r="T3542"/>
      <c r="U3542"/>
    </row>
    <row r="3543" spans="4:21" x14ac:dyDescent="0.3">
      <c r="D3543"/>
      <c r="E3543"/>
      <c r="F3543"/>
      <c r="T3543"/>
      <c r="U3543"/>
    </row>
    <row r="3544" spans="4:21" x14ac:dyDescent="0.3">
      <c r="D3544"/>
      <c r="E3544"/>
      <c r="F3544"/>
      <c r="T3544"/>
      <c r="U3544"/>
    </row>
    <row r="3545" spans="4:21" x14ac:dyDescent="0.3">
      <c r="D3545"/>
      <c r="E3545"/>
      <c r="F3545"/>
      <c r="T3545"/>
      <c r="U3545"/>
    </row>
    <row r="3546" spans="4:21" x14ac:dyDescent="0.3">
      <c r="D3546"/>
      <c r="E3546"/>
      <c r="F3546"/>
      <c r="T3546"/>
      <c r="U3546"/>
    </row>
    <row r="3547" spans="4:21" x14ac:dyDescent="0.3">
      <c r="D3547"/>
      <c r="E3547"/>
      <c r="F3547"/>
      <c r="T3547"/>
      <c r="U3547"/>
    </row>
    <row r="3548" spans="4:21" x14ac:dyDescent="0.3">
      <c r="D3548"/>
      <c r="E3548"/>
      <c r="F3548"/>
      <c r="T3548"/>
      <c r="U3548"/>
    </row>
    <row r="3549" spans="4:21" x14ac:dyDescent="0.3">
      <c r="D3549"/>
      <c r="E3549"/>
      <c r="F3549"/>
      <c r="T3549"/>
      <c r="U3549"/>
    </row>
    <row r="3550" spans="4:21" x14ac:dyDescent="0.3">
      <c r="D3550"/>
      <c r="E3550"/>
      <c r="F3550"/>
      <c r="T3550"/>
      <c r="U3550"/>
    </row>
    <row r="3551" spans="4:21" x14ac:dyDescent="0.3">
      <c r="D3551"/>
      <c r="E3551"/>
      <c r="F3551"/>
      <c r="T3551"/>
      <c r="U3551"/>
    </row>
    <row r="3552" spans="4:21" x14ac:dyDescent="0.3">
      <c r="D3552"/>
      <c r="E3552"/>
      <c r="F3552"/>
      <c r="T3552"/>
      <c r="U3552"/>
    </row>
    <row r="3553" spans="4:21" x14ac:dyDescent="0.3">
      <c r="D3553"/>
      <c r="E3553"/>
      <c r="F3553"/>
      <c r="T3553"/>
      <c r="U3553"/>
    </row>
    <row r="3554" spans="4:21" x14ac:dyDescent="0.3">
      <c r="D3554"/>
      <c r="E3554"/>
      <c r="F3554"/>
      <c r="T3554"/>
      <c r="U3554"/>
    </row>
    <row r="3555" spans="4:21" x14ac:dyDescent="0.3">
      <c r="D3555"/>
      <c r="E3555"/>
      <c r="F3555"/>
      <c r="T3555"/>
      <c r="U3555"/>
    </row>
    <row r="3556" spans="4:21" x14ac:dyDescent="0.3">
      <c r="D3556"/>
      <c r="E3556"/>
      <c r="F3556"/>
      <c r="T3556"/>
      <c r="U3556"/>
    </row>
    <row r="3557" spans="4:21" x14ac:dyDescent="0.3">
      <c r="D3557"/>
      <c r="E3557"/>
      <c r="F3557"/>
      <c r="T3557"/>
      <c r="U3557"/>
    </row>
    <row r="3558" spans="4:21" x14ac:dyDescent="0.3">
      <c r="D3558"/>
      <c r="E3558"/>
      <c r="F3558"/>
      <c r="T3558"/>
      <c r="U3558"/>
    </row>
    <row r="3559" spans="4:21" x14ac:dyDescent="0.3">
      <c r="D3559"/>
      <c r="E3559"/>
      <c r="F3559"/>
      <c r="T3559"/>
      <c r="U3559"/>
    </row>
    <row r="3560" spans="4:21" x14ac:dyDescent="0.3">
      <c r="D3560"/>
      <c r="E3560"/>
      <c r="F3560"/>
      <c r="T3560"/>
      <c r="U3560"/>
    </row>
    <row r="3561" spans="4:21" x14ac:dyDescent="0.3">
      <c r="D3561"/>
      <c r="E3561"/>
      <c r="F3561"/>
      <c r="T3561"/>
      <c r="U3561"/>
    </row>
    <row r="3562" spans="4:21" x14ac:dyDescent="0.3">
      <c r="D3562"/>
      <c r="E3562"/>
      <c r="F3562"/>
      <c r="T3562"/>
      <c r="U3562"/>
    </row>
    <row r="3563" spans="4:21" x14ac:dyDescent="0.3">
      <c r="D3563"/>
      <c r="E3563"/>
      <c r="F3563"/>
      <c r="T3563"/>
      <c r="U3563"/>
    </row>
    <row r="3564" spans="4:21" x14ac:dyDescent="0.3">
      <c r="D3564"/>
      <c r="E3564"/>
      <c r="F3564"/>
      <c r="T3564"/>
      <c r="U3564"/>
    </row>
    <row r="3565" spans="4:21" x14ac:dyDescent="0.3">
      <c r="D3565"/>
      <c r="E3565"/>
      <c r="F3565"/>
      <c r="T3565"/>
      <c r="U3565"/>
    </row>
    <row r="3566" spans="4:21" x14ac:dyDescent="0.3">
      <c r="D3566"/>
      <c r="E3566"/>
      <c r="F3566"/>
      <c r="T3566"/>
      <c r="U3566"/>
    </row>
    <row r="3567" spans="4:21" x14ac:dyDescent="0.3">
      <c r="D3567"/>
      <c r="E3567"/>
      <c r="F3567"/>
      <c r="T3567"/>
      <c r="U3567"/>
    </row>
    <row r="3568" spans="4:21" x14ac:dyDescent="0.3">
      <c r="D3568"/>
      <c r="E3568"/>
      <c r="F3568"/>
      <c r="T3568"/>
      <c r="U3568"/>
    </row>
    <row r="3569" spans="4:21" x14ac:dyDescent="0.3">
      <c r="D3569"/>
      <c r="E3569"/>
      <c r="F3569"/>
      <c r="T3569"/>
      <c r="U3569"/>
    </row>
    <row r="3570" spans="4:21" x14ac:dyDescent="0.3">
      <c r="D3570"/>
      <c r="E3570"/>
      <c r="F3570"/>
      <c r="T3570"/>
      <c r="U3570"/>
    </row>
    <row r="3571" spans="4:21" x14ac:dyDescent="0.3">
      <c r="D3571"/>
      <c r="E3571"/>
      <c r="F3571"/>
      <c r="T3571"/>
      <c r="U3571"/>
    </row>
    <row r="3572" spans="4:21" x14ac:dyDescent="0.3">
      <c r="D3572"/>
      <c r="E3572"/>
      <c r="F3572"/>
      <c r="T3572"/>
      <c r="U3572"/>
    </row>
    <row r="3573" spans="4:21" x14ac:dyDescent="0.3">
      <c r="D3573"/>
      <c r="E3573"/>
      <c r="F3573"/>
      <c r="T3573"/>
      <c r="U3573"/>
    </row>
    <row r="3574" spans="4:21" x14ac:dyDescent="0.3">
      <c r="D3574"/>
      <c r="E3574"/>
      <c r="F3574"/>
      <c r="T3574"/>
      <c r="U3574"/>
    </row>
    <row r="3575" spans="4:21" x14ac:dyDescent="0.3">
      <c r="D3575"/>
      <c r="E3575"/>
      <c r="F3575"/>
      <c r="T3575"/>
      <c r="U3575"/>
    </row>
    <row r="3576" spans="4:21" x14ac:dyDescent="0.3">
      <c r="D3576"/>
      <c r="E3576"/>
      <c r="F3576"/>
      <c r="T3576"/>
      <c r="U3576"/>
    </row>
    <row r="3577" spans="4:21" x14ac:dyDescent="0.3">
      <c r="D3577"/>
      <c r="E3577"/>
      <c r="F3577"/>
      <c r="T3577"/>
      <c r="U3577"/>
    </row>
    <row r="3578" spans="4:21" x14ac:dyDescent="0.3">
      <c r="D3578"/>
      <c r="E3578"/>
      <c r="F3578"/>
      <c r="T3578"/>
      <c r="U3578"/>
    </row>
    <row r="3579" spans="4:21" x14ac:dyDescent="0.3">
      <c r="D3579"/>
      <c r="E3579"/>
      <c r="F3579"/>
      <c r="T3579"/>
      <c r="U3579"/>
    </row>
    <row r="3580" spans="4:21" x14ac:dyDescent="0.3">
      <c r="D3580"/>
      <c r="E3580"/>
      <c r="F3580"/>
      <c r="T3580"/>
      <c r="U3580"/>
    </row>
    <row r="3581" spans="4:21" x14ac:dyDescent="0.3">
      <c r="D3581"/>
      <c r="E3581"/>
      <c r="F3581"/>
      <c r="T3581"/>
      <c r="U3581"/>
    </row>
    <row r="3582" spans="4:21" x14ac:dyDescent="0.3">
      <c r="D3582"/>
      <c r="E3582"/>
      <c r="F3582"/>
      <c r="T3582"/>
      <c r="U3582"/>
    </row>
    <row r="3583" spans="4:21" x14ac:dyDescent="0.3">
      <c r="D3583"/>
      <c r="E3583"/>
      <c r="F3583"/>
      <c r="T3583"/>
      <c r="U3583"/>
    </row>
    <row r="3584" spans="4:21" x14ac:dyDescent="0.3">
      <c r="D3584"/>
      <c r="E3584"/>
      <c r="F3584"/>
      <c r="T3584"/>
      <c r="U3584"/>
    </row>
    <row r="3585" spans="4:21" x14ac:dyDescent="0.3">
      <c r="D3585"/>
      <c r="E3585"/>
      <c r="F3585"/>
      <c r="T3585"/>
      <c r="U3585"/>
    </row>
    <row r="3586" spans="4:21" x14ac:dyDescent="0.3">
      <c r="D3586"/>
      <c r="E3586"/>
      <c r="F3586"/>
      <c r="T3586"/>
      <c r="U3586"/>
    </row>
    <row r="3587" spans="4:21" x14ac:dyDescent="0.3">
      <c r="D3587"/>
      <c r="E3587"/>
      <c r="F3587"/>
      <c r="T3587"/>
      <c r="U3587"/>
    </row>
    <row r="3588" spans="4:21" x14ac:dyDescent="0.3">
      <c r="D3588"/>
      <c r="E3588"/>
      <c r="F3588"/>
      <c r="T3588"/>
      <c r="U3588"/>
    </row>
    <row r="3589" spans="4:21" x14ac:dyDescent="0.3">
      <c r="D3589"/>
      <c r="E3589"/>
      <c r="F3589"/>
      <c r="T3589"/>
      <c r="U3589"/>
    </row>
    <row r="3590" spans="4:21" x14ac:dyDescent="0.3">
      <c r="D3590"/>
      <c r="E3590"/>
      <c r="F3590"/>
      <c r="T3590"/>
      <c r="U3590"/>
    </row>
    <row r="3591" spans="4:21" x14ac:dyDescent="0.3">
      <c r="D3591"/>
      <c r="E3591"/>
      <c r="F3591"/>
      <c r="T3591"/>
      <c r="U3591"/>
    </row>
    <row r="3592" spans="4:21" x14ac:dyDescent="0.3">
      <c r="D3592"/>
      <c r="E3592"/>
      <c r="F3592"/>
      <c r="T3592"/>
      <c r="U3592"/>
    </row>
    <row r="3593" spans="4:21" x14ac:dyDescent="0.3">
      <c r="D3593"/>
      <c r="E3593"/>
      <c r="F3593"/>
      <c r="T3593"/>
      <c r="U3593"/>
    </row>
    <row r="3594" spans="4:21" x14ac:dyDescent="0.3">
      <c r="D3594"/>
      <c r="E3594"/>
      <c r="F3594"/>
      <c r="T3594"/>
      <c r="U3594"/>
    </row>
    <row r="3595" spans="4:21" x14ac:dyDescent="0.3">
      <c r="D3595"/>
      <c r="E3595"/>
      <c r="F3595"/>
      <c r="T3595"/>
      <c r="U3595"/>
    </row>
    <row r="3596" spans="4:21" x14ac:dyDescent="0.3">
      <c r="D3596"/>
      <c r="E3596"/>
      <c r="F3596"/>
      <c r="T3596"/>
      <c r="U3596"/>
    </row>
    <row r="3597" spans="4:21" x14ac:dyDescent="0.3">
      <c r="D3597"/>
      <c r="E3597"/>
      <c r="F3597"/>
      <c r="T3597"/>
      <c r="U3597"/>
    </row>
    <row r="3598" spans="4:21" x14ac:dyDescent="0.3">
      <c r="D3598"/>
      <c r="E3598"/>
      <c r="F3598"/>
      <c r="T3598"/>
      <c r="U3598"/>
    </row>
    <row r="3599" spans="4:21" x14ac:dyDescent="0.3">
      <c r="D3599"/>
      <c r="E3599"/>
      <c r="F3599"/>
      <c r="T3599"/>
      <c r="U3599"/>
    </row>
    <row r="3600" spans="4:21" x14ac:dyDescent="0.3">
      <c r="D3600"/>
      <c r="E3600"/>
      <c r="F3600"/>
      <c r="T3600"/>
      <c r="U3600"/>
    </row>
    <row r="3601" spans="4:21" x14ac:dyDescent="0.3">
      <c r="D3601"/>
      <c r="E3601"/>
      <c r="F3601"/>
      <c r="T3601"/>
      <c r="U3601"/>
    </row>
    <row r="3602" spans="4:21" x14ac:dyDescent="0.3">
      <c r="D3602"/>
      <c r="E3602"/>
      <c r="F3602"/>
      <c r="T3602"/>
      <c r="U3602"/>
    </row>
    <row r="3603" spans="4:21" x14ac:dyDescent="0.3">
      <c r="D3603"/>
      <c r="E3603"/>
      <c r="F3603"/>
      <c r="T3603"/>
      <c r="U3603"/>
    </row>
    <row r="3604" spans="4:21" x14ac:dyDescent="0.3">
      <c r="D3604"/>
      <c r="E3604"/>
      <c r="F3604"/>
      <c r="T3604"/>
      <c r="U3604"/>
    </row>
    <row r="3605" spans="4:21" x14ac:dyDescent="0.3">
      <c r="D3605"/>
      <c r="E3605"/>
      <c r="F3605"/>
      <c r="T3605"/>
      <c r="U3605"/>
    </row>
    <row r="3606" spans="4:21" x14ac:dyDescent="0.3">
      <c r="D3606"/>
      <c r="E3606"/>
      <c r="F3606"/>
      <c r="T3606"/>
      <c r="U3606"/>
    </row>
    <row r="3607" spans="4:21" x14ac:dyDescent="0.3">
      <c r="D3607"/>
      <c r="E3607"/>
      <c r="F3607"/>
      <c r="T3607"/>
      <c r="U3607"/>
    </row>
    <row r="3608" spans="4:21" x14ac:dyDescent="0.3">
      <c r="D3608"/>
      <c r="E3608"/>
      <c r="F3608"/>
      <c r="T3608"/>
      <c r="U3608"/>
    </row>
    <row r="3609" spans="4:21" x14ac:dyDescent="0.3">
      <c r="D3609"/>
      <c r="E3609"/>
      <c r="F3609"/>
      <c r="T3609"/>
      <c r="U3609"/>
    </row>
    <row r="3610" spans="4:21" x14ac:dyDescent="0.3">
      <c r="D3610"/>
      <c r="E3610"/>
      <c r="F3610"/>
      <c r="T3610"/>
      <c r="U3610"/>
    </row>
    <row r="3611" spans="4:21" x14ac:dyDescent="0.3">
      <c r="D3611"/>
      <c r="E3611"/>
      <c r="F3611"/>
      <c r="T3611"/>
      <c r="U3611"/>
    </row>
    <row r="3612" spans="4:21" x14ac:dyDescent="0.3">
      <c r="D3612"/>
      <c r="E3612"/>
      <c r="F3612"/>
      <c r="T3612"/>
      <c r="U3612"/>
    </row>
    <row r="3613" spans="4:21" x14ac:dyDescent="0.3">
      <c r="D3613"/>
      <c r="E3613"/>
      <c r="F3613"/>
      <c r="T3613"/>
      <c r="U3613"/>
    </row>
    <row r="3614" spans="4:21" x14ac:dyDescent="0.3">
      <c r="D3614"/>
      <c r="E3614"/>
      <c r="F3614"/>
      <c r="T3614"/>
      <c r="U3614"/>
    </row>
    <row r="3615" spans="4:21" x14ac:dyDescent="0.3">
      <c r="D3615"/>
      <c r="E3615"/>
      <c r="F3615"/>
      <c r="T3615"/>
      <c r="U3615"/>
    </row>
    <row r="3616" spans="4:21" x14ac:dyDescent="0.3">
      <c r="D3616"/>
      <c r="E3616"/>
      <c r="F3616"/>
      <c r="T3616"/>
      <c r="U3616"/>
    </row>
    <row r="3617" spans="4:21" x14ac:dyDescent="0.3">
      <c r="D3617"/>
      <c r="E3617"/>
      <c r="F3617"/>
      <c r="T3617"/>
      <c r="U3617"/>
    </row>
    <row r="3618" spans="4:21" x14ac:dyDescent="0.3">
      <c r="D3618"/>
      <c r="E3618"/>
      <c r="F3618"/>
      <c r="T3618"/>
      <c r="U3618"/>
    </row>
    <row r="3619" spans="4:21" x14ac:dyDescent="0.3">
      <c r="D3619"/>
      <c r="E3619"/>
      <c r="F3619"/>
      <c r="T3619"/>
      <c r="U3619"/>
    </row>
    <row r="3620" spans="4:21" x14ac:dyDescent="0.3">
      <c r="D3620"/>
      <c r="E3620"/>
      <c r="F3620"/>
      <c r="T3620"/>
      <c r="U3620"/>
    </row>
    <row r="3621" spans="4:21" x14ac:dyDescent="0.3">
      <c r="D3621"/>
      <c r="E3621"/>
      <c r="F3621"/>
      <c r="T3621"/>
      <c r="U3621"/>
    </row>
    <row r="3622" spans="4:21" x14ac:dyDescent="0.3">
      <c r="D3622"/>
      <c r="E3622"/>
      <c r="F3622"/>
      <c r="T3622"/>
      <c r="U3622"/>
    </row>
    <row r="3623" spans="4:21" x14ac:dyDescent="0.3">
      <c r="D3623"/>
      <c r="E3623"/>
      <c r="F3623"/>
      <c r="T3623"/>
      <c r="U3623"/>
    </row>
    <row r="3624" spans="4:21" x14ac:dyDescent="0.3">
      <c r="D3624"/>
      <c r="E3624"/>
      <c r="F3624"/>
      <c r="T3624"/>
      <c r="U3624"/>
    </row>
    <row r="3625" spans="4:21" x14ac:dyDescent="0.3">
      <c r="D3625"/>
      <c r="E3625"/>
      <c r="F3625"/>
      <c r="T3625"/>
      <c r="U3625"/>
    </row>
    <row r="3626" spans="4:21" x14ac:dyDescent="0.3">
      <c r="D3626"/>
      <c r="E3626"/>
      <c r="F3626"/>
      <c r="T3626"/>
      <c r="U3626"/>
    </row>
    <row r="3627" spans="4:21" x14ac:dyDescent="0.3">
      <c r="D3627"/>
      <c r="E3627"/>
      <c r="F3627"/>
      <c r="T3627"/>
      <c r="U3627"/>
    </row>
    <row r="3628" spans="4:21" x14ac:dyDescent="0.3">
      <c r="D3628"/>
      <c r="E3628"/>
      <c r="F3628"/>
      <c r="T3628"/>
      <c r="U3628"/>
    </row>
    <row r="3629" spans="4:21" x14ac:dyDescent="0.3">
      <c r="D3629"/>
      <c r="E3629"/>
      <c r="F3629"/>
      <c r="T3629"/>
      <c r="U3629"/>
    </row>
    <row r="3630" spans="4:21" x14ac:dyDescent="0.3">
      <c r="D3630"/>
      <c r="E3630"/>
      <c r="F3630"/>
      <c r="T3630"/>
      <c r="U3630"/>
    </row>
    <row r="3631" spans="4:21" x14ac:dyDescent="0.3">
      <c r="D3631"/>
      <c r="E3631"/>
      <c r="F3631"/>
      <c r="T3631"/>
      <c r="U3631"/>
    </row>
    <row r="3632" spans="4:21" x14ac:dyDescent="0.3">
      <c r="D3632"/>
      <c r="E3632"/>
      <c r="F3632"/>
      <c r="T3632"/>
      <c r="U3632"/>
    </row>
    <row r="3633" spans="4:21" x14ac:dyDescent="0.3">
      <c r="D3633"/>
      <c r="E3633"/>
      <c r="F3633"/>
      <c r="T3633"/>
      <c r="U3633"/>
    </row>
    <row r="3634" spans="4:21" x14ac:dyDescent="0.3">
      <c r="D3634"/>
      <c r="E3634"/>
      <c r="F3634"/>
      <c r="T3634"/>
      <c r="U3634"/>
    </row>
    <row r="3635" spans="4:21" x14ac:dyDescent="0.3">
      <c r="D3635"/>
      <c r="E3635"/>
      <c r="F3635"/>
      <c r="T3635"/>
      <c r="U3635"/>
    </row>
    <row r="3636" spans="4:21" x14ac:dyDescent="0.3">
      <c r="D3636"/>
      <c r="E3636"/>
      <c r="F3636"/>
      <c r="T3636"/>
      <c r="U3636"/>
    </row>
    <row r="3637" spans="4:21" x14ac:dyDescent="0.3">
      <c r="D3637"/>
      <c r="E3637"/>
      <c r="F3637"/>
      <c r="T3637"/>
      <c r="U3637"/>
    </row>
    <row r="3638" spans="4:21" x14ac:dyDescent="0.3">
      <c r="D3638"/>
      <c r="E3638"/>
      <c r="F3638"/>
      <c r="T3638"/>
      <c r="U3638"/>
    </row>
    <row r="3639" spans="4:21" x14ac:dyDescent="0.3">
      <c r="D3639"/>
      <c r="E3639"/>
      <c r="F3639"/>
      <c r="T3639"/>
      <c r="U3639"/>
    </row>
    <row r="3640" spans="4:21" x14ac:dyDescent="0.3">
      <c r="D3640"/>
      <c r="E3640"/>
      <c r="F3640"/>
      <c r="T3640"/>
      <c r="U3640"/>
    </row>
    <row r="3641" spans="4:21" x14ac:dyDescent="0.3">
      <c r="D3641"/>
      <c r="E3641"/>
      <c r="F3641"/>
      <c r="T3641"/>
      <c r="U3641"/>
    </row>
    <row r="3642" spans="4:21" x14ac:dyDescent="0.3">
      <c r="D3642"/>
      <c r="E3642"/>
      <c r="F3642"/>
      <c r="T3642"/>
      <c r="U3642"/>
    </row>
    <row r="3643" spans="4:21" x14ac:dyDescent="0.3">
      <c r="D3643"/>
      <c r="E3643"/>
      <c r="F3643"/>
      <c r="T3643"/>
      <c r="U3643"/>
    </row>
    <row r="3644" spans="4:21" x14ac:dyDescent="0.3">
      <c r="D3644"/>
      <c r="E3644"/>
      <c r="F3644"/>
      <c r="T3644"/>
      <c r="U3644"/>
    </row>
    <row r="3645" spans="4:21" x14ac:dyDescent="0.3">
      <c r="D3645"/>
      <c r="E3645"/>
      <c r="F3645"/>
      <c r="T3645"/>
      <c r="U3645"/>
    </row>
    <row r="3646" spans="4:21" x14ac:dyDescent="0.3">
      <c r="D3646"/>
      <c r="E3646"/>
      <c r="F3646"/>
      <c r="T3646"/>
      <c r="U3646"/>
    </row>
    <row r="3647" spans="4:21" x14ac:dyDescent="0.3">
      <c r="D3647"/>
      <c r="E3647"/>
      <c r="F3647"/>
      <c r="T3647"/>
      <c r="U3647"/>
    </row>
    <row r="3648" spans="4:21" x14ac:dyDescent="0.3">
      <c r="D3648"/>
      <c r="E3648"/>
      <c r="F3648"/>
      <c r="T3648"/>
      <c r="U3648"/>
    </row>
    <row r="3649" spans="4:21" x14ac:dyDescent="0.3">
      <c r="D3649"/>
      <c r="E3649"/>
      <c r="F3649"/>
      <c r="T3649"/>
      <c r="U3649"/>
    </row>
    <row r="3650" spans="4:21" x14ac:dyDescent="0.3">
      <c r="D3650"/>
      <c r="E3650"/>
      <c r="F3650"/>
      <c r="T3650"/>
      <c r="U3650"/>
    </row>
    <row r="3651" spans="4:21" x14ac:dyDescent="0.3">
      <c r="D3651"/>
      <c r="E3651"/>
      <c r="F3651"/>
      <c r="T3651"/>
      <c r="U3651"/>
    </row>
    <row r="3652" spans="4:21" x14ac:dyDescent="0.3">
      <c r="D3652"/>
      <c r="E3652"/>
      <c r="F3652"/>
      <c r="T3652"/>
      <c r="U3652"/>
    </row>
    <row r="3653" spans="4:21" x14ac:dyDescent="0.3">
      <c r="D3653"/>
      <c r="E3653"/>
      <c r="F3653"/>
      <c r="T3653"/>
      <c r="U3653"/>
    </row>
    <row r="3654" spans="4:21" x14ac:dyDescent="0.3">
      <c r="D3654"/>
      <c r="E3654"/>
      <c r="F3654"/>
      <c r="T3654"/>
      <c r="U3654"/>
    </row>
    <row r="3655" spans="4:21" x14ac:dyDescent="0.3">
      <c r="D3655"/>
      <c r="E3655"/>
      <c r="F3655"/>
      <c r="T3655"/>
      <c r="U3655"/>
    </row>
    <row r="3656" spans="4:21" x14ac:dyDescent="0.3">
      <c r="D3656"/>
      <c r="E3656"/>
      <c r="F3656"/>
      <c r="T3656"/>
      <c r="U3656"/>
    </row>
    <row r="3657" spans="4:21" x14ac:dyDescent="0.3">
      <c r="D3657"/>
      <c r="E3657"/>
      <c r="F3657"/>
      <c r="T3657"/>
      <c r="U3657"/>
    </row>
    <row r="3658" spans="4:21" x14ac:dyDescent="0.3">
      <c r="D3658"/>
      <c r="E3658"/>
      <c r="F3658"/>
      <c r="T3658"/>
      <c r="U3658"/>
    </row>
    <row r="3659" spans="4:21" x14ac:dyDescent="0.3">
      <c r="D3659"/>
      <c r="E3659"/>
      <c r="F3659"/>
      <c r="T3659"/>
      <c r="U3659"/>
    </row>
    <row r="3660" spans="4:21" x14ac:dyDescent="0.3">
      <c r="D3660"/>
      <c r="E3660"/>
      <c r="F3660"/>
      <c r="T3660"/>
      <c r="U3660"/>
    </row>
    <row r="3661" spans="4:21" x14ac:dyDescent="0.3">
      <c r="D3661"/>
      <c r="E3661"/>
      <c r="F3661"/>
      <c r="T3661"/>
      <c r="U3661"/>
    </row>
    <row r="3662" spans="4:21" x14ac:dyDescent="0.3">
      <c r="D3662"/>
      <c r="E3662"/>
      <c r="F3662"/>
      <c r="T3662"/>
      <c r="U3662"/>
    </row>
    <row r="3663" spans="4:21" x14ac:dyDescent="0.3">
      <c r="D3663"/>
      <c r="E3663"/>
      <c r="F3663"/>
      <c r="T3663"/>
      <c r="U3663"/>
    </row>
    <row r="3664" spans="4:21" x14ac:dyDescent="0.3">
      <c r="D3664"/>
      <c r="E3664"/>
      <c r="F3664"/>
      <c r="T3664"/>
      <c r="U3664"/>
    </row>
    <row r="3665" spans="4:21" x14ac:dyDescent="0.3">
      <c r="D3665"/>
      <c r="E3665"/>
      <c r="F3665"/>
      <c r="T3665"/>
      <c r="U3665"/>
    </row>
    <row r="3666" spans="4:21" x14ac:dyDescent="0.3">
      <c r="D3666"/>
      <c r="E3666"/>
      <c r="F3666"/>
      <c r="T3666"/>
      <c r="U3666"/>
    </row>
    <row r="3667" spans="4:21" x14ac:dyDescent="0.3">
      <c r="D3667"/>
      <c r="E3667"/>
      <c r="F3667"/>
      <c r="T3667"/>
      <c r="U3667"/>
    </row>
    <row r="3668" spans="4:21" x14ac:dyDescent="0.3">
      <c r="D3668"/>
      <c r="E3668"/>
      <c r="F3668"/>
      <c r="T3668"/>
      <c r="U3668"/>
    </row>
    <row r="3669" spans="4:21" x14ac:dyDescent="0.3">
      <c r="D3669"/>
      <c r="E3669"/>
      <c r="F3669"/>
      <c r="T3669"/>
      <c r="U3669"/>
    </row>
    <row r="3670" spans="4:21" x14ac:dyDescent="0.3">
      <c r="D3670"/>
      <c r="E3670"/>
      <c r="F3670"/>
      <c r="T3670"/>
      <c r="U3670"/>
    </row>
    <row r="3671" spans="4:21" x14ac:dyDescent="0.3">
      <c r="D3671"/>
      <c r="E3671"/>
      <c r="F3671"/>
      <c r="T3671"/>
      <c r="U3671"/>
    </row>
    <row r="3672" spans="4:21" x14ac:dyDescent="0.3">
      <c r="D3672"/>
      <c r="E3672"/>
      <c r="F3672"/>
      <c r="T3672"/>
      <c r="U3672"/>
    </row>
    <row r="3673" spans="4:21" x14ac:dyDescent="0.3">
      <c r="D3673"/>
      <c r="E3673"/>
      <c r="F3673"/>
      <c r="T3673"/>
      <c r="U3673"/>
    </row>
    <row r="3674" spans="4:21" x14ac:dyDescent="0.3">
      <c r="D3674"/>
      <c r="E3674"/>
      <c r="F3674"/>
      <c r="T3674"/>
      <c r="U3674"/>
    </row>
    <row r="3675" spans="4:21" x14ac:dyDescent="0.3">
      <c r="D3675"/>
      <c r="E3675"/>
      <c r="F3675"/>
      <c r="T3675"/>
      <c r="U3675"/>
    </row>
    <row r="3676" spans="4:21" x14ac:dyDescent="0.3">
      <c r="D3676"/>
      <c r="E3676"/>
      <c r="F3676"/>
      <c r="T3676"/>
      <c r="U3676"/>
    </row>
    <row r="3677" spans="4:21" x14ac:dyDescent="0.3">
      <c r="D3677"/>
      <c r="E3677"/>
      <c r="F3677"/>
      <c r="T3677"/>
      <c r="U3677"/>
    </row>
    <row r="3678" spans="4:21" x14ac:dyDescent="0.3">
      <c r="D3678"/>
      <c r="E3678"/>
      <c r="F3678"/>
      <c r="T3678"/>
      <c r="U3678"/>
    </row>
    <row r="3679" spans="4:21" x14ac:dyDescent="0.3">
      <c r="D3679"/>
      <c r="E3679"/>
      <c r="F3679"/>
      <c r="T3679"/>
      <c r="U3679"/>
    </row>
    <row r="3680" spans="4:21" x14ac:dyDescent="0.3">
      <c r="D3680"/>
      <c r="E3680"/>
      <c r="F3680"/>
      <c r="T3680"/>
      <c r="U3680"/>
    </row>
    <row r="3681" spans="4:21" x14ac:dyDescent="0.3">
      <c r="D3681"/>
      <c r="E3681"/>
      <c r="F3681"/>
      <c r="T3681"/>
      <c r="U3681"/>
    </row>
    <row r="3682" spans="4:21" x14ac:dyDescent="0.3">
      <c r="D3682"/>
      <c r="E3682"/>
      <c r="F3682"/>
      <c r="T3682"/>
      <c r="U3682"/>
    </row>
    <row r="3683" spans="4:21" x14ac:dyDescent="0.3">
      <c r="D3683"/>
      <c r="E3683"/>
      <c r="F3683"/>
      <c r="T3683"/>
      <c r="U3683"/>
    </row>
    <row r="3684" spans="4:21" x14ac:dyDescent="0.3">
      <c r="D3684"/>
      <c r="E3684"/>
      <c r="F3684"/>
      <c r="T3684"/>
      <c r="U3684"/>
    </row>
    <row r="3685" spans="4:21" x14ac:dyDescent="0.3">
      <c r="D3685"/>
      <c r="E3685"/>
      <c r="F3685"/>
      <c r="T3685"/>
      <c r="U3685"/>
    </row>
    <row r="3686" spans="4:21" x14ac:dyDescent="0.3">
      <c r="D3686"/>
      <c r="E3686"/>
      <c r="F3686"/>
      <c r="T3686"/>
      <c r="U3686"/>
    </row>
    <row r="3687" spans="4:21" x14ac:dyDescent="0.3">
      <c r="D3687"/>
      <c r="E3687"/>
      <c r="F3687"/>
      <c r="T3687"/>
      <c r="U3687"/>
    </row>
    <row r="3688" spans="4:21" x14ac:dyDescent="0.3">
      <c r="D3688"/>
      <c r="E3688"/>
      <c r="F3688"/>
      <c r="T3688"/>
      <c r="U3688"/>
    </row>
    <row r="3689" spans="4:21" x14ac:dyDescent="0.3">
      <c r="D3689"/>
      <c r="E3689"/>
      <c r="F3689"/>
      <c r="T3689"/>
      <c r="U3689"/>
    </row>
    <row r="3690" spans="4:21" x14ac:dyDescent="0.3">
      <c r="D3690"/>
      <c r="E3690"/>
      <c r="F3690"/>
      <c r="T3690"/>
      <c r="U3690"/>
    </row>
    <row r="3691" spans="4:21" x14ac:dyDescent="0.3">
      <c r="D3691"/>
      <c r="E3691"/>
      <c r="F3691"/>
      <c r="T3691"/>
      <c r="U3691"/>
    </row>
    <row r="3692" spans="4:21" x14ac:dyDescent="0.3">
      <c r="D3692"/>
      <c r="E3692"/>
      <c r="F3692"/>
      <c r="T3692"/>
      <c r="U3692"/>
    </row>
    <row r="3693" spans="4:21" x14ac:dyDescent="0.3">
      <c r="D3693"/>
      <c r="E3693"/>
      <c r="F3693"/>
      <c r="T3693"/>
      <c r="U3693"/>
    </row>
    <row r="3694" spans="4:21" x14ac:dyDescent="0.3">
      <c r="D3694"/>
      <c r="E3694"/>
      <c r="F3694"/>
      <c r="T3694"/>
      <c r="U3694"/>
    </row>
    <row r="3695" spans="4:21" x14ac:dyDescent="0.3">
      <c r="D3695"/>
      <c r="E3695"/>
      <c r="F3695"/>
      <c r="T3695"/>
      <c r="U3695"/>
    </row>
    <row r="3696" spans="4:21" x14ac:dyDescent="0.3">
      <c r="D3696"/>
      <c r="E3696"/>
      <c r="F3696"/>
      <c r="T3696"/>
      <c r="U3696"/>
    </row>
    <row r="3697" spans="4:21" x14ac:dyDescent="0.3">
      <c r="D3697"/>
      <c r="E3697"/>
      <c r="F3697"/>
      <c r="T3697"/>
      <c r="U3697"/>
    </row>
    <row r="3698" spans="4:21" x14ac:dyDescent="0.3">
      <c r="D3698"/>
      <c r="E3698"/>
      <c r="F3698"/>
      <c r="T3698"/>
      <c r="U3698"/>
    </row>
    <row r="3699" spans="4:21" x14ac:dyDescent="0.3">
      <c r="D3699"/>
      <c r="E3699"/>
      <c r="F3699"/>
      <c r="T3699"/>
      <c r="U3699"/>
    </row>
    <row r="3700" spans="4:21" x14ac:dyDescent="0.3">
      <c r="D3700"/>
      <c r="E3700"/>
      <c r="F3700"/>
      <c r="T3700"/>
      <c r="U3700"/>
    </row>
    <row r="3701" spans="4:21" x14ac:dyDescent="0.3">
      <c r="D3701"/>
      <c r="E3701"/>
      <c r="F3701"/>
      <c r="T3701"/>
      <c r="U3701"/>
    </row>
    <row r="3702" spans="4:21" x14ac:dyDescent="0.3">
      <c r="D3702"/>
      <c r="E3702"/>
      <c r="F3702"/>
      <c r="T3702"/>
      <c r="U3702"/>
    </row>
    <row r="3703" spans="4:21" x14ac:dyDescent="0.3">
      <c r="D3703"/>
      <c r="E3703"/>
      <c r="F3703"/>
      <c r="T3703"/>
      <c r="U3703"/>
    </row>
    <row r="3704" spans="4:21" x14ac:dyDescent="0.3">
      <c r="D3704"/>
      <c r="E3704"/>
      <c r="F3704"/>
      <c r="T3704"/>
      <c r="U3704"/>
    </row>
    <row r="3705" spans="4:21" x14ac:dyDescent="0.3">
      <c r="D3705"/>
      <c r="E3705"/>
      <c r="F3705"/>
      <c r="T3705"/>
      <c r="U3705"/>
    </row>
    <row r="3706" spans="4:21" x14ac:dyDescent="0.3">
      <c r="D3706"/>
      <c r="E3706"/>
      <c r="F3706"/>
      <c r="T3706"/>
      <c r="U3706"/>
    </row>
    <row r="3707" spans="4:21" x14ac:dyDescent="0.3">
      <c r="D3707"/>
      <c r="E3707"/>
      <c r="F3707"/>
      <c r="T3707"/>
      <c r="U3707"/>
    </row>
    <row r="3708" spans="4:21" x14ac:dyDescent="0.3">
      <c r="D3708"/>
      <c r="E3708"/>
      <c r="F3708"/>
      <c r="T3708"/>
      <c r="U3708"/>
    </row>
    <row r="3709" spans="4:21" x14ac:dyDescent="0.3">
      <c r="D3709"/>
      <c r="E3709"/>
      <c r="F3709"/>
      <c r="T3709"/>
      <c r="U3709"/>
    </row>
    <row r="3710" spans="4:21" x14ac:dyDescent="0.3">
      <c r="D3710"/>
      <c r="E3710"/>
      <c r="F3710"/>
      <c r="T3710"/>
      <c r="U3710"/>
    </row>
    <row r="3711" spans="4:21" x14ac:dyDescent="0.3">
      <c r="D3711"/>
      <c r="E3711"/>
      <c r="F3711"/>
      <c r="T3711"/>
      <c r="U3711"/>
    </row>
    <row r="3712" spans="4:21" x14ac:dyDescent="0.3">
      <c r="D3712"/>
      <c r="E3712"/>
      <c r="F3712"/>
      <c r="T3712"/>
      <c r="U3712"/>
    </row>
    <row r="3713" spans="4:21" x14ac:dyDescent="0.3">
      <c r="D3713"/>
      <c r="E3713"/>
      <c r="F3713"/>
      <c r="T3713"/>
      <c r="U3713"/>
    </row>
    <row r="3714" spans="4:21" x14ac:dyDescent="0.3">
      <c r="D3714"/>
      <c r="E3714"/>
      <c r="F3714"/>
      <c r="T3714"/>
      <c r="U3714"/>
    </row>
    <row r="3715" spans="4:21" x14ac:dyDescent="0.3">
      <c r="D3715"/>
      <c r="E3715"/>
      <c r="F3715"/>
      <c r="T3715"/>
      <c r="U3715"/>
    </row>
    <row r="3716" spans="4:21" x14ac:dyDescent="0.3">
      <c r="D3716"/>
      <c r="E3716"/>
      <c r="F3716"/>
      <c r="T3716"/>
      <c r="U3716"/>
    </row>
    <row r="3717" spans="4:21" x14ac:dyDescent="0.3">
      <c r="D3717"/>
      <c r="E3717"/>
      <c r="F3717"/>
      <c r="T3717"/>
      <c r="U3717"/>
    </row>
    <row r="3718" spans="4:21" x14ac:dyDescent="0.3">
      <c r="D3718"/>
      <c r="E3718"/>
      <c r="F3718"/>
      <c r="T3718"/>
      <c r="U3718"/>
    </row>
    <row r="3719" spans="4:21" x14ac:dyDescent="0.3">
      <c r="D3719"/>
      <c r="E3719"/>
      <c r="F3719"/>
      <c r="T3719"/>
      <c r="U3719"/>
    </row>
    <row r="3720" spans="4:21" x14ac:dyDescent="0.3">
      <c r="D3720"/>
      <c r="E3720"/>
      <c r="F3720"/>
      <c r="T3720"/>
      <c r="U3720"/>
    </row>
    <row r="3721" spans="4:21" x14ac:dyDescent="0.3">
      <c r="D3721"/>
      <c r="E3721"/>
      <c r="F3721"/>
      <c r="T3721"/>
      <c r="U3721"/>
    </row>
    <row r="3722" spans="4:21" x14ac:dyDescent="0.3">
      <c r="D3722"/>
      <c r="E3722"/>
      <c r="F3722"/>
      <c r="T3722"/>
      <c r="U3722"/>
    </row>
    <row r="3723" spans="4:21" x14ac:dyDescent="0.3">
      <c r="D3723"/>
      <c r="E3723"/>
      <c r="F3723"/>
      <c r="T3723"/>
      <c r="U3723"/>
    </row>
    <row r="3724" spans="4:21" x14ac:dyDescent="0.3">
      <c r="D3724"/>
      <c r="E3724"/>
      <c r="F3724"/>
      <c r="T3724"/>
      <c r="U3724"/>
    </row>
    <row r="3725" spans="4:21" x14ac:dyDescent="0.3">
      <c r="D3725"/>
      <c r="E3725"/>
      <c r="F3725"/>
      <c r="T3725"/>
      <c r="U3725"/>
    </row>
    <row r="3726" spans="4:21" x14ac:dyDescent="0.3">
      <c r="D3726"/>
      <c r="E3726"/>
      <c r="F3726"/>
      <c r="T3726"/>
      <c r="U3726"/>
    </row>
    <row r="3727" spans="4:21" x14ac:dyDescent="0.3">
      <c r="D3727"/>
      <c r="E3727"/>
      <c r="F3727"/>
      <c r="T3727"/>
      <c r="U3727"/>
    </row>
    <row r="3728" spans="4:21" x14ac:dyDescent="0.3">
      <c r="D3728"/>
      <c r="E3728"/>
      <c r="F3728"/>
      <c r="T3728"/>
      <c r="U3728"/>
    </row>
    <row r="3729" spans="4:21" x14ac:dyDescent="0.3">
      <c r="D3729"/>
      <c r="E3729"/>
      <c r="F3729"/>
      <c r="T3729"/>
      <c r="U3729"/>
    </row>
    <row r="3730" spans="4:21" x14ac:dyDescent="0.3">
      <c r="D3730"/>
      <c r="E3730"/>
      <c r="F3730"/>
      <c r="T3730"/>
      <c r="U3730"/>
    </row>
    <row r="3731" spans="4:21" x14ac:dyDescent="0.3">
      <c r="D3731"/>
      <c r="E3731"/>
      <c r="F3731"/>
      <c r="T3731"/>
      <c r="U3731"/>
    </row>
    <row r="3732" spans="4:21" x14ac:dyDescent="0.3">
      <c r="D3732"/>
      <c r="E3732"/>
      <c r="F3732"/>
      <c r="T3732"/>
      <c r="U3732"/>
    </row>
    <row r="3733" spans="4:21" x14ac:dyDescent="0.3">
      <c r="D3733"/>
      <c r="E3733"/>
      <c r="F3733"/>
      <c r="T3733"/>
      <c r="U3733"/>
    </row>
    <row r="3734" spans="4:21" x14ac:dyDescent="0.3">
      <c r="D3734"/>
      <c r="E3734"/>
      <c r="F3734"/>
      <c r="T3734"/>
      <c r="U3734"/>
    </row>
    <row r="3735" spans="4:21" x14ac:dyDescent="0.3">
      <c r="D3735"/>
      <c r="E3735"/>
      <c r="F3735"/>
      <c r="T3735"/>
      <c r="U3735"/>
    </row>
    <row r="3736" spans="4:21" x14ac:dyDescent="0.3">
      <c r="D3736"/>
      <c r="E3736"/>
      <c r="F3736"/>
      <c r="T3736"/>
      <c r="U3736"/>
    </row>
    <row r="3737" spans="4:21" x14ac:dyDescent="0.3">
      <c r="D3737"/>
      <c r="E3737"/>
      <c r="F3737"/>
      <c r="T3737"/>
      <c r="U3737"/>
    </row>
    <row r="3738" spans="4:21" x14ac:dyDescent="0.3">
      <c r="D3738"/>
      <c r="E3738"/>
      <c r="F3738"/>
      <c r="T3738"/>
      <c r="U3738"/>
    </row>
    <row r="3739" spans="4:21" x14ac:dyDescent="0.3">
      <c r="D3739"/>
      <c r="E3739"/>
      <c r="F3739"/>
      <c r="T3739"/>
      <c r="U3739"/>
    </row>
    <row r="3740" spans="4:21" x14ac:dyDescent="0.3">
      <c r="D3740"/>
      <c r="E3740"/>
      <c r="F3740"/>
      <c r="T3740"/>
      <c r="U3740"/>
    </row>
    <row r="3741" spans="4:21" x14ac:dyDescent="0.3">
      <c r="D3741"/>
      <c r="E3741"/>
      <c r="F3741"/>
      <c r="T3741"/>
      <c r="U3741"/>
    </row>
    <row r="3742" spans="4:21" x14ac:dyDescent="0.3">
      <c r="D3742"/>
      <c r="E3742"/>
      <c r="F3742"/>
      <c r="T3742"/>
      <c r="U3742"/>
    </row>
    <row r="3743" spans="4:21" x14ac:dyDescent="0.3">
      <c r="D3743"/>
      <c r="E3743"/>
      <c r="F3743"/>
      <c r="T3743"/>
      <c r="U3743"/>
    </row>
    <row r="3744" spans="4:21" x14ac:dyDescent="0.3">
      <c r="D3744"/>
      <c r="E3744"/>
      <c r="F3744"/>
      <c r="T3744"/>
      <c r="U3744"/>
    </row>
    <row r="3745" spans="4:21" x14ac:dyDescent="0.3">
      <c r="D3745"/>
      <c r="E3745"/>
      <c r="F3745"/>
      <c r="T3745"/>
      <c r="U3745"/>
    </row>
    <row r="3746" spans="4:21" x14ac:dyDescent="0.3">
      <c r="D3746"/>
      <c r="E3746"/>
      <c r="F3746"/>
      <c r="T3746"/>
      <c r="U3746"/>
    </row>
    <row r="3747" spans="4:21" x14ac:dyDescent="0.3">
      <c r="D3747"/>
      <c r="E3747"/>
      <c r="F3747"/>
      <c r="T3747"/>
      <c r="U3747"/>
    </row>
    <row r="3748" spans="4:21" x14ac:dyDescent="0.3">
      <c r="D3748"/>
      <c r="E3748"/>
      <c r="F3748"/>
      <c r="T3748"/>
      <c r="U3748"/>
    </row>
    <row r="3749" spans="4:21" x14ac:dyDescent="0.3">
      <c r="D3749"/>
      <c r="E3749"/>
      <c r="F3749"/>
      <c r="T3749"/>
      <c r="U3749"/>
    </row>
    <row r="3750" spans="4:21" x14ac:dyDescent="0.3">
      <c r="D3750"/>
      <c r="E3750"/>
      <c r="F3750"/>
      <c r="T3750"/>
      <c r="U3750"/>
    </row>
    <row r="3751" spans="4:21" x14ac:dyDescent="0.3">
      <c r="D3751"/>
      <c r="E3751"/>
      <c r="F3751"/>
      <c r="T3751"/>
      <c r="U3751"/>
    </row>
    <row r="3752" spans="4:21" x14ac:dyDescent="0.3">
      <c r="D3752"/>
      <c r="E3752"/>
      <c r="F3752"/>
      <c r="T3752"/>
      <c r="U3752"/>
    </row>
    <row r="3753" spans="4:21" x14ac:dyDescent="0.3">
      <c r="D3753"/>
      <c r="E3753"/>
      <c r="F3753"/>
      <c r="T3753"/>
      <c r="U3753"/>
    </row>
    <row r="3754" spans="4:21" x14ac:dyDescent="0.3">
      <c r="D3754"/>
      <c r="E3754"/>
      <c r="F3754"/>
      <c r="T3754"/>
      <c r="U3754"/>
    </row>
    <row r="3755" spans="4:21" x14ac:dyDescent="0.3">
      <c r="D3755"/>
      <c r="E3755"/>
      <c r="F3755"/>
      <c r="T3755"/>
      <c r="U3755"/>
    </row>
    <row r="3756" spans="4:21" x14ac:dyDescent="0.3">
      <c r="D3756"/>
      <c r="E3756"/>
      <c r="F3756"/>
      <c r="T3756"/>
      <c r="U3756"/>
    </row>
    <row r="3757" spans="4:21" x14ac:dyDescent="0.3">
      <c r="D3757"/>
      <c r="E3757"/>
      <c r="F3757"/>
      <c r="T3757"/>
      <c r="U3757"/>
    </row>
    <row r="3758" spans="4:21" x14ac:dyDescent="0.3">
      <c r="D3758"/>
      <c r="E3758"/>
      <c r="F3758"/>
      <c r="T3758"/>
      <c r="U3758"/>
    </row>
    <row r="3759" spans="4:21" x14ac:dyDescent="0.3">
      <c r="D3759"/>
      <c r="E3759"/>
      <c r="F3759"/>
      <c r="T3759"/>
      <c r="U3759"/>
    </row>
    <row r="3760" spans="4:21" x14ac:dyDescent="0.3">
      <c r="D3760"/>
      <c r="E3760"/>
      <c r="F3760"/>
      <c r="T3760"/>
      <c r="U3760"/>
    </row>
    <row r="3761" spans="4:21" x14ac:dyDescent="0.3">
      <c r="D3761"/>
      <c r="E3761"/>
      <c r="F3761"/>
      <c r="T3761"/>
      <c r="U3761"/>
    </row>
    <row r="3762" spans="4:21" x14ac:dyDescent="0.3">
      <c r="D3762"/>
      <c r="E3762"/>
      <c r="F3762"/>
      <c r="T3762"/>
      <c r="U3762"/>
    </row>
    <row r="3763" spans="4:21" x14ac:dyDescent="0.3">
      <c r="D3763"/>
      <c r="E3763"/>
      <c r="F3763"/>
      <c r="T3763"/>
      <c r="U3763"/>
    </row>
    <row r="3764" spans="4:21" x14ac:dyDescent="0.3">
      <c r="D3764"/>
      <c r="E3764"/>
      <c r="F3764"/>
      <c r="T3764"/>
      <c r="U3764"/>
    </row>
    <row r="3765" spans="4:21" x14ac:dyDescent="0.3">
      <c r="D3765"/>
      <c r="E3765"/>
      <c r="F3765"/>
      <c r="T3765"/>
      <c r="U3765"/>
    </row>
    <row r="3766" spans="4:21" x14ac:dyDescent="0.3">
      <c r="D3766"/>
      <c r="E3766"/>
      <c r="F3766"/>
      <c r="T3766"/>
      <c r="U3766"/>
    </row>
    <row r="3767" spans="4:21" x14ac:dyDescent="0.3">
      <c r="D3767"/>
      <c r="E3767"/>
      <c r="F3767"/>
      <c r="T3767"/>
      <c r="U3767"/>
    </row>
    <row r="3768" spans="4:21" x14ac:dyDescent="0.3">
      <c r="D3768"/>
      <c r="E3768"/>
      <c r="F3768"/>
      <c r="T3768"/>
      <c r="U3768"/>
    </row>
    <row r="3769" spans="4:21" x14ac:dyDescent="0.3">
      <c r="D3769"/>
      <c r="E3769"/>
      <c r="F3769"/>
      <c r="T3769"/>
      <c r="U3769"/>
    </row>
    <row r="3770" spans="4:21" x14ac:dyDescent="0.3">
      <c r="D3770"/>
      <c r="E3770"/>
      <c r="F3770"/>
      <c r="T3770"/>
      <c r="U3770"/>
    </row>
    <row r="3771" spans="4:21" x14ac:dyDescent="0.3">
      <c r="D3771"/>
      <c r="E3771"/>
      <c r="F3771"/>
      <c r="T3771"/>
      <c r="U3771"/>
    </row>
    <row r="3772" spans="4:21" x14ac:dyDescent="0.3">
      <c r="D3772"/>
      <c r="E3772"/>
      <c r="F3772"/>
      <c r="T3772"/>
      <c r="U3772"/>
    </row>
    <row r="3773" spans="4:21" x14ac:dyDescent="0.3">
      <c r="D3773"/>
      <c r="E3773"/>
      <c r="F3773"/>
      <c r="T3773"/>
      <c r="U3773"/>
    </row>
    <row r="3774" spans="4:21" x14ac:dyDescent="0.3">
      <c r="D3774"/>
      <c r="E3774"/>
      <c r="F3774"/>
      <c r="T3774"/>
      <c r="U3774"/>
    </row>
    <row r="3775" spans="4:21" x14ac:dyDescent="0.3">
      <c r="D3775"/>
      <c r="E3775"/>
      <c r="F3775"/>
      <c r="T3775"/>
      <c r="U3775"/>
    </row>
    <row r="3776" spans="4:21" x14ac:dyDescent="0.3">
      <c r="D3776"/>
      <c r="E3776"/>
      <c r="F3776"/>
      <c r="T3776"/>
      <c r="U3776"/>
    </row>
    <row r="3777" spans="4:21" x14ac:dyDescent="0.3">
      <c r="D3777"/>
      <c r="E3777"/>
      <c r="F3777"/>
      <c r="T3777"/>
      <c r="U3777"/>
    </row>
    <row r="3778" spans="4:21" x14ac:dyDescent="0.3">
      <c r="D3778"/>
      <c r="E3778"/>
      <c r="F3778"/>
      <c r="T3778"/>
      <c r="U3778"/>
    </row>
    <row r="3779" spans="4:21" x14ac:dyDescent="0.3">
      <c r="D3779"/>
      <c r="E3779"/>
      <c r="F3779"/>
      <c r="T3779"/>
      <c r="U3779"/>
    </row>
    <row r="3780" spans="4:21" x14ac:dyDescent="0.3">
      <c r="D3780"/>
      <c r="E3780"/>
      <c r="F3780"/>
      <c r="T3780"/>
      <c r="U3780"/>
    </row>
    <row r="3781" spans="4:21" x14ac:dyDescent="0.3">
      <c r="D3781"/>
      <c r="E3781"/>
      <c r="F3781"/>
      <c r="T3781"/>
      <c r="U3781"/>
    </row>
    <row r="3782" spans="4:21" x14ac:dyDescent="0.3">
      <c r="D3782"/>
      <c r="E3782"/>
      <c r="F3782"/>
      <c r="T3782"/>
      <c r="U3782"/>
    </row>
    <row r="3783" spans="4:21" x14ac:dyDescent="0.3">
      <c r="D3783"/>
      <c r="E3783"/>
      <c r="F3783"/>
      <c r="T3783"/>
      <c r="U3783"/>
    </row>
    <row r="3784" spans="4:21" x14ac:dyDescent="0.3">
      <c r="D3784"/>
      <c r="E3784"/>
      <c r="F3784"/>
      <c r="T3784"/>
      <c r="U3784"/>
    </row>
    <row r="3785" spans="4:21" x14ac:dyDescent="0.3">
      <c r="D3785"/>
      <c r="E3785"/>
      <c r="F3785"/>
      <c r="T3785"/>
      <c r="U3785"/>
    </row>
    <row r="3786" spans="4:21" x14ac:dyDescent="0.3">
      <c r="D3786"/>
      <c r="E3786"/>
      <c r="F3786"/>
      <c r="T3786"/>
      <c r="U3786"/>
    </row>
    <row r="3787" spans="4:21" x14ac:dyDescent="0.3">
      <c r="D3787"/>
      <c r="E3787"/>
      <c r="F3787"/>
      <c r="T3787"/>
      <c r="U3787"/>
    </row>
    <row r="3788" spans="4:21" x14ac:dyDescent="0.3">
      <c r="D3788"/>
      <c r="E3788"/>
      <c r="F3788"/>
      <c r="T3788"/>
      <c r="U3788"/>
    </row>
    <row r="3789" spans="4:21" x14ac:dyDescent="0.3">
      <c r="D3789"/>
      <c r="E3789"/>
      <c r="F3789"/>
      <c r="T3789"/>
      <c r="U3789"/>
    </row>
    <row r="3790" spans="4:21" x14ac:dyDescent="0.3">
      <c r="D3790"/>
      <c r="E3790"/>
      <c r="F3790"/>
      <c r="T3790"/>
      <c r="U3790"/>
    </row>
    <row r="3791" spans="4:21" x14ac:dyDescent="0.3">
      <c r="D3791"/>
      <c r="E3791"/>
      <c r="F3791"/>
      <c r="T3791"/>
      <c r="U3791"/>
    </row>
    <row r="3792" spans="4:21" x14ac:dyDescent="0.3">
      <c r="D3792"/>
      <c r="E3792"/>
      <c r="F3792"/>
      <c r="T3792"/>
      <c r="U3792"/>
    </row>
    <row r="3793" spans="4:21" x14ac:dyDescent="0.3">
      <c r="D3793"/>
      <c r="E3793"/>
      <c r="F3793"/>
      <c r="T3793"/>
      <c r="U3793"/>
    </row>
    <row r="3794" spans="4:21" x14ac:dyDescent="0.3">
      <c r="D3794"/>
      <c r="E3794"/>
      <c r="F3794"/>
      <c r="T3794"/>
      <c r="U3794"/>
    </row>
    <row r="3795" spans="4:21" x14ac:dyDescent="0.3">
      <c r="D3795"/>
      <c r="E3795"/>
      <c r="F3795"/>
      <c r="T3795"/>
      <c r="U3795"/>
    </row>
    <row r="3796" spans="4:21" x14ac:dyDescent="0.3">
      <c r="D3796"/>
      <c r="E3796"/>
      <c r="F3796"/>
      <c r="T3796"/>
      <c r="U3796"/>
    </row>
    <row r="3797" spans="4:21" x14ac:dyDescent="0.3">
      <c r="D3797"/>
      <c r="E3797"/>
      <c r="F3797"/>
      <c r="T3797"/>
      <c r="U3797"/>
    </row>
    <row r="3798" spans="4:21" x14ac:dyDescent="0.3">
      <c r="D3798"/>
      <c r="E3798"/>
      <c r="F3798"/>
      <c r="T3798"/>
      <c r="U3798"/>
    </row>
    <row r="3799" spans="4:21" x14ac:dyDescent="0.3">
      <c r="D3799"/>
      <c r="E3799"/>
      <c r="F3799"/>
      <c r="T3799"/>
      <c r="U3799"/>
    </row>
    <row r="3800" spans="4:21" x14ac:dyDescent="0.3">
      <c r="D3800"/>
      <c r="E3800"/>
      <c r="F3800"/>
      <c r="T3800"/>
      <c r="U3800"/>
    </row>
    <row r="3801" spans="4:21" x14ac:dyDescent="0.3">
      <c r="D3801"/>
      <c r="E3801"/>
      <c r="F3801"/>
      <c r="T3801"/>
      <c r="U3801"/>
    </row>
    <row r="3802" spans="4:21" x14ac:dyDescent="0.3">
      <c r="D3802"/>
      <c r="E3802"/>
      <c r="F3802"/>
      <c r="T3802"/>
      <c r="U3802"/>
    </row>
    <row r="3803" spans="4:21" x14ac:dyDescent="0.3">
      <c r="D3803"/>
      <c r="E3803"/>
      <c r="F3803"/>
      <c r="T3803"/>
      <c r="U3803"/>
    </row>
    <row r="3804" spans="4:21" x14ac:dyDescent="0.3">
      <c r="D3804"/>
      <c r="E3804"/>
      <c r="F3804"/>
      <c r="T3804"/>
      <c r="U3804"/>
    </row>
    <row r="3805" spans="4:21" x14ac:dyDescent="0.3">
      <c r="D3805"/>
      <c r="E3805"/>
      <c r="F3805"/>
      <c r="T3805"/>
      <c r="U3805"/>
    </row>
    <row r="3806" spans="4:21" x14ac:dyDescent="0.3">
      <c r="D3806"/>
      <c r="E3806"/>
      <c r="F3806"/>
      <c r="T3806"/>
      <c r="U3806"/>
    </row>
    <row r="3807" spans="4:21" x14ac:dyDescent="0.3">
      <c r="D3807"/>
      <c r="E3807"/>
      <c r="F3807"/>
      <c r="T3807"/>
      <c r="U3807"/>
    </row>
    <row r="3808" spans="4:21" x14ac:dyDescent="0.3">
      <c r="D3808"/>
      <c r="E3808"/>
      <c r="F3808"/>
      <c r="T3808"/>
      <c r="U3808"/>
    </row>
    <row r="3809" spans="4:21" x14ac:dyDescent="0.3">
      <c r="D3809"/>
      <c r="E3809"/>
      <c r="F3809"/>
      <c r="T3809"/>
      <c r="U3809"/>
    </row>
    <row r="3810" spans="4:21" x14ac:dyDescent="0.3">
      <c r="D3810"/>
      <c r="E3810"/>
      <c r="F3810"/>
      <c r="T3810"/>
      <c r="U3810"/>
    </row>
    <row r="3811" spans="4:21" x14ac:dyDescent="0.3">
      <c r="D3811"/>
      <c r="E3811"/>
      <c r="F3811"/>
      <c r="T3811"/>
      <c r="U3811"/>
    </row>
    <row r="3812" spans="4:21" x14ac:dyDescent="0.3">
      <c r="D3812"/>
      <c r="E3812"/>
      <c r="F3812"/>
      <c r="T3812"/>
      <c r="U3812"/>
    </row>
    <row r="3813" spans="4:21" x14ac:dyDescent="0.3">
      <c r="D3813"/>
      <c r="E3813"/>
      <c r="F3813"/>
      <c r="T3813"/>
      <c r="U3813"/>
    </row>
    <row r="3814" spans="4:21" x14ac:dyDescent="0.3">
      <c r="D3814"/>
      <c r="E3814"/>
      <c r="F3814"/>
      <c r="T3814"/>
      <c r="U3814"/>
    </row>
    <row r="3815" spans="4:21" x14ac:dyDescent="0.3">
      <c r="D3815"/>
      <c r="E3815"/>
      <c r="F3815"/>
      <c r="T3815"/>
      <c r="U3815"/>
    </row>
    <row r="3816" spans="4:21" x14ac:dyDescent="0.3">
      <c r="D3816"/>
      <c r="E3816"/>
      <c r="F3816"/>
      <c r="T3816"/>
      <c r="U3816"/>
    </row>
    <row r="3817" spans="4:21" x14ac:dyDescent="0.3">
      <c r="D3817"/>
      <c r="E3817"/>
      <c r="F3817"/>
      <c r="T3817"/>
      <c r="U3817"/>
    </row>
    <row r="3818" spans="4:21" x14ac:dyDescent="0.3">
      <c r="D3818"/>
      <c r="E3818"/>
      <c r="F3818"/>
      <c r="T3818"/>
      <c r="U3818"/>
    </row>
    <row r="3819" spans="4:21" x14ac:dyDescent="0.3">
      <c r="D3819"/>
      <c r="E3819"/>
      <c r="F3819"/>
      <c r="T3819"/>
      <c r="U3819"/>
    </row>
    <row r="3820" spans="4:21" x14ac:dyDescent="0.3">
      <c r="D3820"/>
      <c r="E3820"/>
      <c r="F3820"/>
      <c r="T3820"/>
      <c r="U3820"/>
    </row>
    <row r="3821" spans="4:21" x14ac:dyDescent="0.3">
      <c r="D3821"/>
      <c r="E3821"/>
      <c r="F3821"/>
      <c r="T3821"/>
      <c r="U3821"/>
    </row>
    <row r="3822" spans="4:21" x14ac:dyDescent="0.3">
      <c r="D3822"/>
      <c r="E3822"/>
      <c r="F3822"/>
      <c r="T3822"/>
      <c r="U3822"/>
    </row>
    <row r="3823" spans="4:21" x14ac:dyDescent="0.3">
      <c r="D3823"/>
      <c r="E3823"/>
      <c r="F3823"/>
      <c r="T3823"/>
      <c r="U3823"/>
    </row>
    <row r="3824" spans="4:21" x14ac:dyDescent="0.3">
      <c r="D3824"/>
      <c r="E3824"/>
      <c r="F3824"/>
      <c r="T3824"/>
      <c r="U3824"/>
    </row>
    <row r="3825" spans="4:21" x14ac:dyDescent="0.3">
      <c r="D3825"/>
      <c r="E3825"/>
      <c r="F3825"/>
      <c r="T3825"/>
      <c r="U3825"/>
    </row>
    <row r="3826" spans="4:21" x14ac:dyDescent="0.3">
      <c r="D3826"/>
      <c r="E3826"/>
      <c r="F3826"/>
      <c r="T3826"/>
      <c r="U3826"/>
    </row>
    <row r="3827" spans="4:21" x14ac:dyDescent="0.3">
      <c r="D3827"/>
      <c r="E3827"/>
      <c r="F3827"/>
      <c r="T3827"/>
      <c r="U3827"/>
    </row>
    <row r="3828" spans="4:21" x14ac:dyDescent="0.3">
      <c r="D3828"/>
      <c r="E3828"/>
      <c r="F3828"/>
      <c r="T3828"/>
      <c r="U3828"/>
    </row>
    <row r="3829" spans="4:21" x14ac:dyDescent="0.3">
      <c r="D3829"/>
      <c r="E3829"/>
      <c r="F3829"/>
      <c r="T3829"/>
      <c r="U3829"/>
    </row>
    <row r="3830" spans="4:21" x14ac:dyDescent="0.3">
      <c r="D3830"/>
      <c r="E3830"/>
      <c r="F3830"/>
      <c r="T3830"/>
      <c r="U3830"/>
    </row>
    <row r="3831" spans="4:21" x14ac:dyDescent="0.3">
      <c r="D3831"/>
      <c r="E3831"/>
      <c r="F3831"/>
      <c r="T3831"/>
      <c r="U3831"/>
    </row>
    <row r="3832" spans="4:21" x14ac:dyDescent="0.3">
      <c r="D3832"/>
      <c r="E3832"/>
      <c r="F3832"/>
      <c r="T3832"/>
      <c r="U3832"/>
    </row>
    <row r="3833" spans="4:21" x14ac:dyDescent="0.3">
      <c r="D3833"/>
      <c r="E3833"/>
      <c r="F3833"/>
      <c r="T3833"/>
      <c r="U3833"/>
    </row>
    <row r="3834" spans="4:21" x14ac:dyDescent="0.3">
      <c r="D3834"/>
      <c r="E3834"/>
      <c r="F3834"/>
      <c r="T3834"/>
      <c r="U3834"/>
    </row>
    <row r="3835" spans="4:21" x14ac:dyDescent="0.3">
      <c r="D3835"/>
      <c r="E3835"/>
      <c r="F3835"/>
      <c r="T3835"/>
      <c r="U3835"/>
    </row>
    <row r="3836" spans="4:21" x14ac:dyDescent="0.3">
      <c r="D3836"/>
      <c r="E3836"/>
      <c r="F3836"/>
      <c r="T3836"/>
      <c r="U3836"/>
    </row>
    <row r="3837" spans="4:21" x14ac:dyDescent="0.3">
      <c r="D3837"/>
      <c r="E3837"/>
      <c r="F3837"/>
      <c r="T3837"/>
      <c r="U3837"/>
    </row>
    <row r="3838" spans="4:21" x14ac:dyDescent="0.3">
      <c r="D3838"/>
      <c r="E3838"/>
      <c r="F3838"/>
      <c r="T3838"/>
      <c r="U3838"/>
    </row>
    <row r="3839" spans="4:21" x14ac:dyDescent="0.3">
      <c r="D3839"/>
      <c r="E3839"/>
      <c r="F3839"/>
      <c r="T3839"/>
      <c r="U3839"/>
    </row>
    <row r="3840" spans="4:21" x14ac:dyDescent="0.3">
      <c r="D3840"/>
      <c r="E3840"/>
      <c r="F3840"/>
      <c r="T3840"/>
      <c r="U3840"/>
    </row>
    <row r="3841" spans="4:21" x14ac:dyDescent="0.3">
      <c r="D3841"/>
      <c r="E3841"/>
      <c r="F3841"/>
      <c r="T3841"/>
      <c r="U3841"/>
    </row>
    <row r="3842" spans="4:21" x14ac:dyDescent="0.3">
      <c r="D3842"/>
      <c r="E3842"/>
      <c r="F3842"/>
      <c r="T3842"/>
      <c r="U3842"/>
    </row>
    <row r="3843" spans="4:21" x14ac:dyDescent="0.3">
      <c r="D3843"/>
      <c r="E3843"/>
      <c r="F3843"/>
      <c r="T3843"/>
      <c r="U3843"/>
    </row>
    <row r="3844" spans="4:21" x14ac:dyDescent="0.3">
      <c r="D3844"/>
      <c r="E3844"/>
      <c r="F3844"/>
      <c r="T3844"/>
      <c r="U3844"/>
    </row>
    <row r="3845" spans="4:21" x14ac:dyDescent="0.3">
      <c r="D3845"/>
      <c r="E3845"/>
      <c r="F3845"/>
      <c r="T3845"/>
      <c r="U3845"/>
    </row>
    <row r="3846" spans="4:21" x14ac:dyDescent="0.3">
      <c r="D3846"/>
      <c r="E3846"/>
      <c r="F3846"/>
      <c r="T3846"/>
      <c r="U3846"/>
    </row>
    <row r="3847" spans="4:21" x14ac:dyDescent="0.3">
      <c r="D3847"/>
      <c r="E3847"/>
      <c r="F3847"/>
      <c r="T3847"/>
      <c r="U3847"/>
    </row>
    <row r="3848" spans="4:21" x14ac:dyDescent="0.3">
      <c r="D3848"/>
      <c r="E3848"/>
      <c r="F3848"/>
      <c r="T3848"/>
      <c r="U3848"/>
    </row>
    <row r="3849" spans="4:21" x14ac:dyDescent="0.3">
      <c r="D3849"/>
      <c r="E3849"/>
      <c r="F3849"/>
      <c r="T3849"/>
      <c r="U3849"/>
    </row>
    <row r="3850" spans="4:21" x14ac:dyDescent="0.3">
      <c r="D3850"/>
      <c r="E3850"/>
      <c r="F3850"/>
      <c r="T3850"/>
      <c r="U3850"/>
    </row>
    <row r="3851" spans="4:21" x14ac:dyDescent="0.3">
      <c r="D3851"/>
      <c r="E3851"/>
      <c r="F3851"/>
      <c r="T3851"/>
      <c r="U3851"/>
    </row>
    <row r="3852" spans="4:21" x14ac:dyDescent="0.3">
      <c r="D3852"/>
      <c r="E3852"/>
      <c r="F3852"/>
      <c r="T3852"/>
      <c r="U3852"/>
    </row>
    <row r="3853" spans="4:21" x14ac:dyDescent="0.3">
      <c r="D3853"/>
      <c r="E3853"/>
      <c r="F3853"/>
      <c r="T3853"/>
      <c r="U3853"/>
    </row>
    <row r="3854" spans="4:21" x14ac:dyDescent="0.3">
      <c r="D3854"/>
      <c r="E3854"/>
      <c r="F3854"/>
      <c r="T3854"/>
      <c r="U3854"/>
    </row>
    <row r="3855" spans="4:21" x14ac:dyDescent="0.3">
      <c r="D3855"/>
      <c r="E3855"/>
      <c r="F3855"/>
      <c r="T3855"/>
      <c r="U3855"/>
    </row>
    <row r="3856" spans="4:21" x14ac:dyDescent="0.3">
      <c r="D3856"/>
      <c r="E3856"/>
      <c r="F3856"/>
      <c r="T3856"/>
      <c r="U3856"/>
    </row>
    <row r="3857" spans="4:21" x14ac:dyDescent="0.3">
      <c r="D3857"/>
      <c r="E3857"/>
      <c r="F3857"/>
      <c r="T3857"/>
      <c r="U3857"/>
    </row>
    <row r="3858" spans="4:21" x14ac:dyDescent="0.3">
      <c r="D3858"/>
      <c r="E3858"/>
      <c r="F3858"/>
      <c r="T3858"/>
      <c r="U3858"/>
    </row>
    <row r="3859" spans="4:21" x14ac:dyDescent="0.3">
      <c r="D3859"/>
      <c r="E3859"/>
      <c r="F3859"/>
      <c r="T3859"/>
      <c r="U3859"/>
    </row>
    <row r="3860" spans="4:21" x14ac:dyDescent="0.3">
      <c r="D3860"/>
      <c r="E3860"/>
      <c r="F3860"/>
      <c r="T3860"/>
      <c r="U3860"/>
    </row>
    <row r="3861" spans="4:21" x14ac:dyDescent="0.3">
      <c r="D3861"/>
      <c r="E3861"/>
      <c r="F3861"/>
      <c r="T3861"/>
      <c r="U3861"/>
    </row>
    <row r="3862" spans="4:21" x14ac:dyDescent="0.3">
      <c r="D3862"/>
      <c r="E3862"/>
      <c r="F3862"/>
      <c r="T3862"/>
      <c r="U3862"/>
    </row>
    <row r="3863" spans="4:21" x14ac:dyDescent="0.3">
      <c r="D3863"/>
      <c r="E3863"/>
      <c r="F3863"/>
      <c r="T3863"/>
      <c r="U3863"/>
    </row>
    <row r="3864" spans="4:21" x14ac:dyDescent="0.3">
      <c r="D3864"/>
      <c r="E3864"/>
      <c r="F3864"/>
      <c r="T3864"/>
      <c r="U3864"/>
    </row>
    <row r="3865" spans="4:21" x14ac:dyDescent="0.3">
      <c r="D3865"/>
      <c r="E3865"/>
      <c r="F3865"/>
      <c r="T3865"/>
      <c r="U3865"/>
    </row>
    <row r="3866" spans="4:21" x14ac:dyDescent="0.3">
      <c r="D3866"/>
      <c r="E3866"/>
      <c r="F3866"/>
      <c r="T3866"/>
      <c r="U3866"/>
    </row>
    <row r="3867" spans="4:21" x14ac:dyDescent="0.3">
      <c r="D3867"/>
      <c r="E3867"/>
      <c r="F3867"/>
      <c r="T3867"/>
      <c r="U3867"/>
    </row>
    <row r="3868" spans="4:21" x14ac:dyDescent="0.3">
      <c r="D3868"/>
      <c r="E3868"/>
      <c r="F3868"/>
      <c r="T3868"/>
      <c r="U3868"/>
    </row>
    <row r="3869" spans="4:21" x14ac:dyDescent="0.3">
      <c r="D3869"/>
      <c r="E3869"/>
      <c r="F3869"/>
      <c r="T3869"/>
      <c r="U3869"/>
    </row>
    <row r="3870" spans="4:21" x14ac:dyDescent="0.3">
      <c r="D3870"/>
      <c r="E3870"/>
      <c r="F3870"/>
      <c r="T3870"/>
      <c r="U3870"/>
    </row>
    <row r="3871" spans="4:21" x14ac:dyDescent="0.3">
      <c r="D3871"/>
      <c r="E3871"/>
      <c r="F3871"/>
      <c r="T3871"/>
      <c r="U3871"/>
    </row>
    <row r="3872" spans="4:21" x14ac:dyDescent="0.3">
      <c r="D3872"/>
      <c r="E3872"/>
      <c r="F3872"/>
      <c r="T3872"/>
      <c r="U3872"/>
    </row>
    <row r="3873" spans="4:21" x14ac:dyDescent="0.3">
      <c r="D3873"/>
      <c r="E3873"/>
      <c r="F3873"/>
      <c r="T3873"/>
      <c r="U3873"/>
    </row>
    <row r="3874" spans="4:21" x14ac:dyDescent="0.3">
      <c r="D3874"/>
      <c r="E3874"/>
      <c r="F3874"/>
      <c r="T3874"/>
      <c r="U3874"/>
    </row>
    <row r="3875" spans="4:21" x14ac:dyDescent="0.3">
      <c r="D3875"/>
      <c r="E3875"/>
      <c r="F3875"/>
      <c r="T3875"/>
      <c r="U3875"/>
    </row>
    <row r="3876" spans="4:21" x14ac:dyDescent="0.3">
      <c r="D3876"/>
      <c r="E3876"/>
      <c r="F3876"/>
      <c r="T3876"/>
      <c r="U3876"/>
    </row>
    <row r="3877" spans="4:21" x14ac:dyDescent="0.3">
      <c r="D3877"/>
      <c r="E3877"/>
      <c r="F3877"/>
      <c r="T3877"/>
      <c r="U3877"/>
    </row>
    <row r="3878" spans="4:21" x14ac:dyDescent="0.3">
      <c r="D3878"/>
      <c r="E3878"/>
      <c r="F3878"/>
      <c r="T3878"/>
      <c r="U3878"/>
    </row>
    <row r="3879" spans="4:21" x14ac:dyDescent="0.3">
      <c r="D3879"/>
      <c r="E3879"/>
      <c r="F3879"/>
      <c r="T3879"/>
      <c r="U3879"/>
    </row>
    <row r="3880" spans="4:21" x14ac:dyDescent="0.3">
      <c r="D3880"/>
      <c r="E3880"/>
      <c r="F3880"/>
      <c r="T3880"/>
      <c r="U3880"/>
    </row>
    <row r="3881" spans="4:21" x14ac:dyDescent="0.3">
      <c r="D3881"/>
      <c r="E3881"/>
      <c r="F3881"/>
      <c r="T3881"/>
      <c r="U3881"/>
    </row>
    <row r="3882" spans="4:21" x14ac:dyDescent="0.3">
      <c r="D3882"/>
      <c r="E3882"/>
      <c r="F3882"/>
      <c r="T3882"/>
      <c r="U3882"/>
    </row>
    <row r="3883" spans="4:21" x14ac:dyDescent="0.3">
      <c r="D3883"/>
      <c r="E3883"/>
      <c r="F3883"/>
      <c r="T3883"/>
      <c r="U3883"/>
    </row>
    <row r="3884" spans="4:21" x14ac:dyDescent="0.3">
      <c r="D3884"/>
      <c r="E3884"/>
      <c r="F3884"/>
      <c r="T3884"/>
      <c r="U3884"/>
    </row>
    <row r="3885" spans="4:21" x14ac:dyDescent="0.3">
      <c r="D3885"/>
      <c r="E3885"/>
      <c r="F3885"/>
      <c r="T3885"/>
      <c r="U3885"/>
    </row>
    <row r="3886" spans="4:21" x14ac:dyDescent="0.3">
      <c r="D3886"/>
      <c r="E3886"/>
      <c r="F3886"/>
      <c r="T3886"/>
      <c r="U3886"/>
    </row>
    <row r="3887" spans="4:21" x14ac:dyDescent="0.3">
      <c r="D3887"/>
      <c r="E3887"/>
      <c r="F3887"/>
      <c r="T3887"/>
      <c r="U3887"/>
    </row>
    <row r="3888" spans="4:21" x14ac:dyDescent="0.3">
      <c r="D3888"/>
      <c r="E3888"/>
      <c r="F3888"/>
      <c r="T3888"/>
      <c r="U3888"/>
    </row>
    <row r="3889" spans="4:21" x14ac:dyDescent="0.3">
      <c r="D3889"/>
      <c r="E3889"/>
      <c r="F3889"/>
      <c r="T3889"/>
      <c r="U3889"/>
    </row>
    <row r="3890" spans="4:21" x14ac:dyDescent="0.3">
      <c r="D3890"/>
      <c r="E3890"/>
      <c r="F3890"/>
      <c r="T3890"/>
      <c r="U3890"/>
    </row>
    <row r="3891" spans="4:21" x14ac:dyDescent="0.3">
      <c r="D3891"/>
      <c r="E3891"/>
      <c r="F3891"/>
      <c r="T3891"/>
      <c r="U3891"/>
    </row>
    <row r="3892" spans="4:21" x14ac:dyDescent="0.3">
      <c r="D3892"/>
      <c r="E3892"/>
      <c r="F3892"/>
      <c r="T3892"/>
      <c r="U3892"/>
    </row>
    <row r="3893" spans="4:21" x14ac:dyDescent="0.3">
      <c r="D3893"/>
      <c r="E3893"/>
      <c r="F3893"/>
      <c r="T3893"/>
      <c r="U3893"/>
    </row>
    <row r="3894" spans="4:21" x14ac:dyDescent="0.3">
      <c r="D3894"/>
      <c r="E3894"/>
      <c r="F3894"/>
      <c r="T3894"/>
      <c r="U3894"/>
    </row>
    <row r="3895" spans="4:21" x14ac:dyDescent="0.3">
      <c r="D3895"/>
      <c r="E3895"/>
      <c r="F3895"/>
      <c r="T3895"/>
      <c r="U3895"/>
    </row>
    <row r="3896" spans="4:21" x14ac:dyDescent="0.3">
      <c r="D3896"/>
      <c r="E3896"/>
      <c r="F3896"/>
      <c r="T3896"/>
      <c r="U3896"/>
    </row>
    <row r="3897" spans="4:21" x14ac:dyDescent="0.3">
      <c r="D3897"/>
      <c r="E3897"/>
      <c r="F3897"/>
      <c r="T3897"/>
      <c r="U3897"/>
    </row>
    <row r="3898" spans="4:21" x14ac:dyDescent="0.3">
      <c r="D3898"/>
      <c r="E3898"/>
      <c r="F3898"/>
      <c r="T3898"/>
      <c r="U3898"/>
    </row>
    <row r="3899" spans="4:21" x14ac:dyDescent="0.3">
      <c r="D3899"/>
      <c r="E3899"/>
      <c r="F3899"/>
      <c r="T3899"/>
      <c r="U3899"/>
    </row>
    <row r="3900" spans="4:21" x14ac:dyDescent="0.3">
      <c r="D3900"/>
      <c r="E3900"/>
      <c r="F3900"/>
      <c r="T3900"/>
      <c r="U3900"/>
    </row>
    <row r="3901" spans="4:21" x14ac:dyDescent="0.3">
      <c r="D3901"/>
      <c r="E3901"/>
      <c r="F3901"/>
      <c r="T3901"/>
      <c r="U3901"/>
    </row>
    <row r="3902" spans="4:21" x14ac:dyDescent="0.3">
      <c r="D3902"/>
      <c r="E3902"/>
      <c r="F3902"/>
      <c r="T3902"/>
      <c r="U3902"/>
    </row>
    <row r="3903" spans="4:21" x14ac:dyDescent="0.3">
      <c r="D3903"/>
      <c r="E3903"/>
      <c r="F3903"/>
      <c r="T3903"/>
      <c r="U3903"/>
    </row>
    <row r="3904" spans="4:21" x14ac:dyDescent="0.3">
      <c r="D3904"/>
      <c r="E3904"/>
      <c r="F3904"/>
      <c r="T3904"/>
      <c r="U3904"/>
    </row>
    <row r="3905" spans="4:21" x14ac:dyDescent="0.3">
      <c r="D3905"/>
      <c r="E3905"/>
      <c r="F3905"/>
      <c r="T3905"/>
      <c r="U3905"/>
    </row>
    <row r="3906" spans="4:21" x14ac:dyDescent="0.3">
      <c r="D3906"/>
      <c r="E3906"/>
      <c r="F3906"/>
      <c r="T3906"/>
      <c r="U3906"/>
    </row>
    <row r="3907" spans="4:21" x14ac:dyDescent="0.3">
      <c r="D3907"/>
      <c r="E3907"/>
      <c r="F3907"/>
      <c r="T3907"/>
      <c r="U3907"/>
    </row>
    <row r="3908" spans="4:21" x14ac:dyDescent="0.3">
      <c r="D3908"/>
      <c r="E3908"/>
      <c r="F3908"/>
      <c r="T3908"/>
      <c r="U3908"/>
    </row>
    <row r="3909" spans="4:21" x14ac:dyDescent="0.3">
      <c r="D3909"/>
      <c r="E3909"/>
      <c r="F3909"/>
      <c r="T3909"/>
      <c r="U3909"/>
    </row>
    <row r="3910" spans="4:21" x14ac:dyDescent="0.3">
      <c r="D3910"/>
      <c r="E3910"/>
      <c r="F3910"/>
      <c r="T3910"/>
      <c r="U3910"/>
    </row>
    <row r="3911" spans="4:21" x14ac:dyDescent="0.3">
      <c r="D3911"/>
      <c r="E3911"/>
      <c r="F3911"/>
      <c r="T3911"/>
      <c r="U3911"/>
    </row>
    <row r="3912" spans="4:21" x14ac:dyDescent="0.3">
      <c r="D3912"/>
      <c r="E3912"/>
      <c r="F3912"/>
      <c r="T3912"/>
      <c r="U3912"/>
    </row>
    <row r="3913" spans="4:21" x14ac:dyDescent="0.3">
      <c r="D3913"/>
      <c r="E3913"/>
      <c r="F3913"/>
      <c r="T3913"/>
      <c r="U3913"/>
    </row>
    <row r="3914" spans="4:21" x14ac:dyDescent="0.3">
      <c r="D3914"/>
      <c r="E3914"/>
      <c r="F3914"/>
      <c r="T3914"/>
      <c r="U3914"/>
    </row>
    <row r="3915" spans="4:21" x14ac:dyDescent="0.3">
      <c r="D3915"/>
      <c r="E3915"/>
      <c r="F3915"/>
      <c r="T3915"/>
      <c r="U3915"/>
    </row>
    <row r="3916" spans="4:21" x14ac:dyDescent="0.3">
      <c r="D3916"/>
      <c r="E3916"/>
      <c r="F3916"/>
      <c r="T3916"/>
      <c r="U3916"/>
    </row>
    <row r="3917" spans="4:21" x14ac:dyDescent="0.3">
      <c r="D3917"/>
      <c r="E3917"/>
      <c r="F3917"/>
      <c r="T3917"/>
      <c r="U3917"/>
    </row>
    <row r="3918" spans="4:21" x14ac:dyDescent="0.3">
      <c r="D3918"/>
      <c r="E3918"/>
      <c r="F3918"/>
      <c r="T3918"/>
      <c r="U3918"/>
    </row>
    <row r="3919" spans="4:21" x14ac:dyDescent="0.3">
      <c r="D3919"/>
      <c r="E3919"/>
      <c r="F3919"/>
      <c r="T3919"/>
      <c r="U3919"/>
    </row>
    <row r="3920" spans="4:21" x14ac:dyDescent="0.3">
      <c r="D3920"/>
      <c r="E3920"/>
      <c r="F3920"/>
      <c r="T3920"/>
      <c r="U3920"/>
    </row>
    <row r="3921" spans="4:21" x14ac:dyDescent="0.3">
      <c r="D3921"/>
      <c r="E3921"/>
      <c r="F3921"/>
      <c r="T3921"/>
      <c r="U3921"/>
    </row>
    <row r="3922" spans="4:21" x14ac:dyDescent="0.3">
      <c r="D3922"/>
      <c r="E3922"/>
      <c r="F3922"/>
      <c r="T3922"/>
      <c r="U3922"/>
    </row>
    <row r="3923" spans="4:21" x14ac:dyDescent="0.3">
      <c r="D3923"/>
      <c r="E3923"/>
      <c r="F3923"/>
      <c r="T3923"/>
      <c r="U3923"/>
    </row>
    <row r="3924" spans="4:21" x14ac:dyDescent="0.3">
      <c r="D3924"/>
      <c r="E3924"/>
      <c r="F3924"/>
      <c r="T3924"/>
      <c r="U3924"/>
    </row>
    <row r="3925" spans="4:21" x14ac:dyDescent="0.3">
      <c r="D3925"/>
      <c r="E3925"/>
      <c r="F3925"/>
      <c r="T3925"/>
      <c r="U3925"/>
    </row>
    <row r="3926" spans="4:21" x14ac:dyDescent="0.3">
      <c r="D3926"/>
      <c r="E3926"/>
      <c r="F3926"/>
      <c r="T3926"/>
      <c r="U3926"/>
    </row>
    <row r="3927" spans="4:21" x14ac:dyDescent="0.3">
      <c r="D3927"/>
      <c r="E3927"/>
      <c r="F3927"/>
      <c r="T3927"/>
      <c r="U3927"/>
    </row>
    <row r="3928" spans="4:21" x14ac:dyDescent="0.3">
      <c r="D3928"/>
      <c r="E3928"/>
      <c r="F3928"/>
      <c r="T3928"/>
      <c r="U3928"/>
    </row>
    <row r="3929" spans="4:21" x14ac:dyDescent="0.3">
      <c r="D3929"/>
      <c r="E3929"/>
      <c r="F3929"/>
      <c r="T3929"/>
      <c r="U3929"/>
    </row>
    <row r="3930" spans="4:21" x14ac:dyDescent="0.3">
      <c r="D3930"/>
      <c r="E3930"/>
      <c r="F3930"/>
      <c r="T3930"/>
      <c r="U3930"/>
    </row>
    <row r="3931" spans="4:21" x14ac:dyDescent="0.3">
      <c r="D3931"/>
      <c r="E3931"/>
      <c r="F3931"/>
      <c r="T3931"/>
      <c r="U3931"/>
    </row>
    <row r="3932" spans="4:21" x14ac:dyDescent="0.3">
      <c r="D3932"/>
      <c r="E3932"/>
      <c r="F3932"/>
      <c r="T3932"/>
      <c r="U3932"/>
    </row>
    <row r="3933" spans="4:21" x14ac:dyDescent="0.3">
      <c r="D3933"/>
      <c r="E3933"/>
      <c r="F3933"/>
      <c r="T3933"/>
      <c r="U3933"/>
    </row>
    <row r="3934" spans="4:21" x14ac:dyDescent="0.3">
      <c r="D3934"/>
      <c r="E3934"/>
      <c r="F3934"/>
      <c r="T3934"/>
      <c r="U3934"/>
    </row>
    <row r="3935" spans="4:21" x14ac:dyDescent="0.3">
      <c r="D3935"/>
      <c r="E3935"/>
      <c r="F3935"/>
      <c r="T3935"/>
      <c r="U3935"/>
    </row>
    <row r="3936" spans="4:21" x14ac:dyDescent="0.3">
      <c r="D3936"/>
      <c r="E3936"/>
      <c r="F3936"/>
      <c r="T3936"/>
      <c r="U3936"/>
    </row>
    <row r="3937" spans="4:21" x14ac:dyDescent="0.3">
      <c r="D3937"/>
      <c r="E3937"/>
      <c r="F3937"/>
      <c r="T3937"/>
      <c r="U3937"/>
    </row>
    <row r="3938" spans="4:21" x14ac:dyDescent="0.3">
      <c r="D3938"/>
      <c r="E3938"/>
      <c r="F3938"/>
      <c r="T3938"/>
      <c r="U3938"/>
    </row>
    <row r="3939" spans="4:21" x14ac:dyDescent="0.3">
      <c r="D3939"/>
      <c r="E3939"/>
      <c r="F3939"/>
      <c r="T3939"/>
      <c r="U3939"/>
    </row>
    <row r="3940" spans="4:21" x14ac:dyDescent="0.3">
      <c r="D3940"/>
      <c r="E3940"/>
      <c r="F3940"/>
      <c r="T3940"/>
      <c r="U3940"/>
    </row>
    <row r="3941" spans="4:21" x14ac:dyDescent="0.3">
      <c r="D3941"/>
      <c r="E3941"/>
      <c r="F3941"/>
      <c r="T3941"/>
      <c r="U3941"/>
    </row>
    <row r="3942" spans="4:21" x14ac:dyDescent="0.3">
      <c r="D3942"/>
      <c r="E3942"/>
      <c r="F3942"/>
      <c r="T3942"/>
      <c r="U3942"/>
    </row>
    <row r="3943" spans="4:21" x14ac:dyDescent="0.3">
      <c r="D3943"/>
      <c r="E3943"/>
      <c r="F3943"/>
      <c r="T3943"/>
      <c r="U3943"/>
    </row>
    <row r="3944" spans="4:21" x14ac:dyDescent="0.3">
      <c r="D3944"/>
      <c r="E3944"/>
      <c r="F3944"/>
      <c r="T3944"/>
      <c r="U3944"/>
    </row>
    <row r="3945" spans="4:21" x14ac:dyDescent="0.3">
      <c r="D3945"/>
      <c r="E3945"/>
      <c r="F3945"/>
      <c r="T3945"/>
      <c r="U3945"/>
    </row>
    <row r="3946" spans="4:21" x14ac:dyDescent="0.3">
      <c r="D3946"/>
      <c r="E3946"/>
      <c r="F3946"/>
      <c r="T3946"/>
      <c r="U3946"/>
    </row>
    <row r="3947" spans="4:21" x14ac:dyDescent="0.3">
      <c r="D3947"/>
      <c r="E3947"/>
      <c r="F3947"/>
      <c r="T3947"/>
      <c r="U3947"/>
    </row>
    <row r="3948" spans="4:21" x14ac:dyDescent="0.3">
      <c r="D3948"/>
      <c r="E3948"/>
      <c r="F3948"/>
      <c r="T3948"/>
      <c r="U3948"/>
    </row>
    <row r="3949" spans="4:21" x14ac:dyDescent="0.3">
      <c r="D3949"/>
      <c r="E3949"/>
      <c r="F3949"/>
      <c r="T3949"/>
      <c r="U3949"/>
    </row>
    <row r="3950" spans="4:21" x14ac:dyDescent="0.3">
      <c r="D3950"/>
      <c r="E3950"/>
      <c r="F3950"/>
      <c r="T3950"/>
      <c r="U3950"/>
    </row>
    <row r="3951" spans="4:21" x14ac:dyDescent="0.3">
      <c r="D3951"/>
      <c r="E3951"/>
      <c r="F3951"/>
      <c r="T3951"/>
      <c r="U3951"/>
    </row>
    <row r="3952" spans="4:21" x14ac:dyDescent="0.3">
      <c r="D3952"/>
      <c r="E3952"/>
      <c r="F3952"/>
      <c r="T3952"/>
      <c r="U3952"/>
    </row>
    <row r="3953" spans="4:21" x14ac:dyDescent="0.3">
      <c r="D3953"/>
      <c r="E3953"/>
      <c r="F3953"/>
      <c r="T3953"/>
      <c r="U3953"/>
    </row>
    <row r="3954" spans="4:21" x14ac:dyDescent="0.3">
      <c r="D3954"/>
      <c r="E3954"/>
      <c r="F3954"/>
      <c r="T3954"/>
      <c r="U3954"/>
    </row>
    <row r="3955" spans="4:21" x14ac:dyDescent="0.3">
      <c r="D3955"/>
      <c r="E3955"/>
      <c r="F3955"/>
      <c r="T3955"/>
      <c r="U3955"/>
    </row>
    <row r="3956" spans="4:21" x14ac:dyDescent="0.3">
      <c r="D3956"/>
      <c r="E3956"/>
      <c r="F3956"/>
      <c r="T3956"/>
      <c r="U3956"/>
    </row>
    <row r="3957" spans="4:21" x14ac:dyDescent="0.3">
      <c r="D3957"/>
      <c r="E3957"/>
      <c r="F3957"/>
      <c r="T3957"/>
      <c r="U3957"/>
    </row>
    <row r="3958" spans="4:21" x14ac:dyDescent="0.3">
      <c r="D3958"/>
      <c r="E3958"/>
      <c r="F3958"/>
      <c r="T3958"/>
      <c r="U3958"/>
    </row>
    <row r="3959" spans="4:21" x14ac:dyDescent="0.3">
      <c r="D3959"/>
      <c r="E3959"/>
      <c r="F3959"/>
      <c r="T3959"/>
      <c r="U3959"/>
    </row>
    <row r="3960" spans="4:21" x14ac:dyDescent="0.3">
      <c r="D3960"/>
      <c r="E3960"/>
      <c r="F3960"/>
      <c r="T3960"/>
      <c r="U3960"/>
    </row>
    <row r="3961" spans="4:21" x14ac:dyDescent="0.3">
      <c r="D3961"/>
      <c r="E3961"/>
      <c r="F3961"/>
      <c r="T3961"/>
      <c r="U3961"/>
    </row>
    <row r="3962" spans="4:21" x14ac:dyDescent="0.3">
      <c r="D3962"/>
      <c r="E3962"/>
      <c r="F3962"/>
      <c r="T3962"/>
      <c r="U3962"/>
    </row>
    <row r="3963" spans="4:21" x14ac:dyDescent="0.3">
      <c r="D3963"/>
      <c r="E3963"/>
      <c r="F3963"/>
      <c r="T3963"/>
      <c r="U3963"/>
    </row>
    <row r="3964" spans="4:21" x14ac:dyDescent="0.3">
      <c r="D3964"/>
      <c r="E3964"/>
      <c r="F3964"/>
      <c r="T3964"/>
      <c r="U3964"/>
    </row>
    <row r="3965" spans="4:21" x14ac:dyDescent="0.3">
      <c r="D3965"/>
      <c r="E3965"/>
      <c r="F3965"/>
      <c r="T3965"/>
      <c r="U3965"/>
    </row>
    <row r="3966" spans="4:21" x14ac:dyDescent="0.3">
      <c r="D3966"/>
      <c r="E3966"/>
      <c r="F3966"/>
      <c r="T3966"/>
      <c r="U3966"/>
    </row>
    <row r="3967" spans="4:21" x14ac:dyDescent="0.3">
      <c r="D3967"/>
      <c r="E3967"/>
      <c r="F3967"/>
      <c r="T3967"/>
      <c r="U3967"/>
    </row>
    <row r="3968" spans="4:21" x14ac:dyDescent="0.3">
      <c r="D3968"/>
      <c r="E3968"/>
      <c r="F3968"/>
      <c r="T3968"/>
      <c r="U3968"/>
    </row>
    <row r="3969" spans="4:21" x14ac:dyDescent="0.3">
      <c r="D3969"/>
      <c r="E3969"/>
      <c r="F3969"/>
      <c r="T3969"/>
      <c r="U3969"/>
    </row>
    <row r="3970" spans="4:21" x14ac:dyDescent="0.3">
      <c r="D3970"/>
      <c r="E3970"/>
      <c r="F3970"/>
      <c r="T3970"/>
      <c r="U3970"/>
    </row>
    <row r="3971" spans="4:21" x14ac:dyDescent="0.3">
      <c r="D3971"/>
      <c r="E3971"/>
      <c r="F3971"/>
      <c r="T3971"/>
      <c r="U3971"/>
    </row>
    <row r="3972" spans="4:21" x14ac:dyDescent="0.3">
      <c r="D3972"/>
      <c r="E3972"/>
      <c r="F3972"/>
      <c r="T3972"/>
      <c r="U3972"/>
    </row>
    <row r="3973" spans="4:21" x14ac:dyDescent="0.3">
      <c r="D3973"/>
      <c r="E3973"/>
      <c r="F3973"/>
      <c r="T3973"/>
      <c r="U3973"/>
    </row>
    <row r="3974" spans="4:21" x14ac:dyDescent="0.3">
      <c r="D3974"/>
      <c r="E3974"/>
      <c r="F3974"/>
      <c r="T3974"/>
      <c r="U3974"/>
    </row>
    <row r="3975" spans="4:21" x14ac:dyDescent="0.3">
      <c r="D3975"/>
      <c r="E3975"/>
      <c r="F3975"/>
      <c r="T3975"/>
      <c r="U3975"/>
    </row>
    <row r="3976" spans="4:21" x14ac:dyDescent="0.3">
      <c r="D3976"/>
      <c r="E3976"/>
      <c r="F3976"/>
      <c r="T3976"/>
      <c r="U3976"/>
    </row>
    <row r="3977" spans="4:21" x14ac:dyDescent="0.3">
      <c r="D3977"/>
      <c r="E3977"/>
      <c r="F3977"/>
      <c r="T3977"/>
      <c r="U3977"/>
    </row>
    <row r="3978" spans="4:21" x14ac:dyDescent="0.3">
      <c r="D3978"/>
      <c r="E3978"/>
      <c r="F3978"/>
      <c r="T3978"/>
      <c r="U3978"/>
    </row>
    <row r="3979" spans="4:21" x14ac:dyDescent="0.3">
      <c r="D3979"/>
      <c r="E3979"/>
      <c r="F3979"/>
      <c r="T3979"/>
      <c r="U3979"/>
    </row>
    <row r="3980" spans="4:21" x14ac:dyDescent="0.3">
      <c r="D3980"/>
      <c r="E3980"/>
      <c r="F3980"/>
      <c r="T3980"/>
      <c r="U3980"/>
    </row>
    <row r="3981" spans="4:21" x14ac:dyDescent="0.3">
      <c r="D3981"/>
      <c r="E3981"/>
      <c r="F3981"/>
      <c r="T3981"/>
      <c r="U3981"/>
    </row>
    <row r="3982" spans="4:21" x14ac:dyDescent="0.3">
      <c r="D3982"/>
      <c r="E3982"/>
      <c r="F3982"/>
      <c r="T3982"/>
      <c r="U3982"/>
    </row>
    <row r="3983" spans="4:21" x14ac:dyDescent="0.3">
      <c r="D3983"/>
      <c r="E3983"/>
      <c r="F3983"/>
      <c r="T3983"/>
      <c r="U3983"/>
    </row>
    <row r="3984" spans="4:21" x14ac:dyDescent="0.3">
      <c r="D3984"/>
      <c r="E3984"/>
      <c r="F3984"/>
      <c r="T3984"/>
      <c r="U3984"/>
    </row>
    <row r="3985" spans="4:21" x14ac:dyDescent="0.3">
      <c r="D3985"/>
      <c r="E3985"/>
      <c r="F3985"/>
      <c r="T3985"/>
      <c r="U3985"/>
    </row>
    <row r="3986" spans="4:21" x14ac:dyDescent="0.3">
      <c r="D3986"/>
      <c r="E3986"/>
      <c r="F3986"/>
      <c r="T3986"/>
      <c r="U3986"/>
    </row>
    <row r="3987" spans="4:21" x14ac:dyDescent="0.3">
      <c r="D3987"/>
      <c r="E3987"/>
      <c r="F3987"/>
      <c r="T3987"/>
      <c r="U3987"/>
    </row>
    <row r="3988" spans="4:21" x14ac:dyDescent="0.3">
      <c r="D3988"/>
      <c r="E3988"/>
      <c r="F3988"/>
      <c r="T3988"/>
      <c r="U3988"/>
    </row>
    <row r="3989" spans="4:21" x14ac:dyDescent="0.3">
      <c r="D3989"/>
      <c r="E3989"/>
      <c r="F3989"/>
      <c r="T3989"/>
      <c r="U3989"/>
    </row>
    <row r="3990" spans="4:21" x14ac:dyDescent="0.3">
      <c r="D3990"/>
      <c r="E3990"/>
      <c r="F3990"/>
      <c r="T3990"/>
      <c r="U3990"/>
    </row>
    <row r="3991" spans="4:21" x14ac:dyDescent="0.3">
      <c r="D3991"/>
      <c r="E3991"/>
      <c r="F3991"/>
      <c r="T3991"/>
      <c r="U3991"/>
    </row>
    <row r="3992" spans="4:21" x14ac:dyDescent="0.3">
      <c r="D3992"/>
      <c r="E3992"/>
      <c r="F3992"/>
      <c r="T3992"/>
      <c r="U3992"/>
    </row>
    <row r="3993" spans="4:21" x14ac:dyDescent="0.3">
      <c r="D3993"/>
      <c r="E3993"/>
      <c r="F3993"/>
      <c r="T3993"/>
      <c r="U3993"/>
    </row>
    <row r="3994" spans="4:21" x14ac:dyDescent="0.3">
      <c r="D3994"/>
      <c r="E3994"/>
      <c r="F3994"/>
      <c r="T3994"/>
      <c r="U3994"/>
    </row>
    <row r="3995" spans="4:21" x14ac:dyDescent="0.3">
      <c r="D3995"/>
      <c r="E3995"/>
      <c r="F3995"/>
      <c r="T3995"/>
      <c r="U3995"/>
    </row>
    <row r="3996" spans="4:21" x14ac:dyDescent="0.3">
      <c r="D3996"/>
      <c r="E3996"/>
      <c r="F3996"/>
      <c r="T3996"/>
      <c r="U3996"/>
    </row>
    <row r="3997" spans="4:21" x14ac:dyDescent="0.3">
      <c r="D3997"/>
      <c r="E3997"/>
      <c r="F3997"/>
      <c r="T3997"/>
      <c r="U3997"/>
    </row>
    <row r="3998" spans="4:21" x14ac:dyDescent="0.3">
      <c r="D3998"/>
      <c r="E3998"/>
      <c r="F3998"/>
      <c r="T3998"/>
      <c r="U3998"/>
    </row>
    <row r="3999" spans="4:21" x14ac:dyDescent="0.3">
      <c r="D3999"/>
      <c r="E3999"/>
      <c r="F3999"/>
      <c r="T3999"/>
      <c r="U3999"/>
    </row>
    <row r="4000" spans="4:21" x14ac:dyDescent="0.3">
      <c r="D4000"/>
      <c r="E4000"/>
      <c r="F4000"/>
      <c r="T4000"/>
      <c r="U4000"/>
    </row>
    <row r="4001" spans="4:21" x14ac:dyDescent="0.3">
      <c r="D4001"/>
      <c r="E4001"/>
      <c r="F4001"/>
      <c r="T4001"/>
      <c r="U4001"/>
    </row>
    <row r="4002" spans="4:21" x14ac:dyDescent="0.3">
      <c r="D4002"/>
      <c r="E4002"/>
      <c r="F4002"/>
      <c r="T4002"/>
      <c r="U4002"/>
    </row>
    <row r="4003" spans="4:21" x14ac:dyDescent="0.3">
      <c r="D4003"/>
      <c r="E4003"/>
      <c r="F4003"/>
      <c r="T4003"/>
      <c r="U4003"/>
    </row>
    <row r="4004" spans="4:21" x14ac:dyDescent="0.3">
      <c r="D4004"/>
      <c r="E4004"/>
      <c r="F4004"/>
      <c r="T4004"/>
      <c r="U4004"/>
    </row>
    <row r="4005" spans="4:21" x14ac:dyDescent="0.3">
      <c r="D4005"/>
      <c r="E4005"/>
      <c r="F4005"/>
      <c r="T4005"/>
      <c r="U4005"/>
    </row>
    <row r="4006" spans="4:21" x14ac:dyDescent="0.3">
      <c r="D4006"/>
      <c r="E4006"/>
      <c r="F4006"/>
      <c r="T4006"/>
      <c r="U4006"/>
    </row>
    <row r="4007" spans="4:21" x14ac:dyDescent="0.3">
      <c r="D4007"/>
      <c r="E4007"/>
      <c r="F4007"/>
      <c r="T4007"/>
      <c r="U4007"/>
    </row>
    <row r="4008" spans="4:21" x14ac:dyDescent="0.3">
      <c r="D4008"/>
      <c r="E4008"/>
      <c r="F4008"/>
      <c r="T4008"/>
      <c r="U4008"/>
    </row>
    <row r="4009" spans="4:21" x14ac:dyDescent="0.3">
      <c r="D4009"/>
      <c r="E4009"/>
      <c r="F4009"/>
      <c r="T4009"/>
      <c r="U4009"/>
    </row>
    <row r="4010" spans="4:21" x14ac:dyDescent="0.3">
      <c r="D4010"/>
      <c r="E4010"/>
      <c r="F4010"/>
      <c r="T4010"/>
      <c r="U4010"/>
    </row>
    <row r="4011" spans="4:21" x14ac:dyDescent="0.3">
      <c r="D4011"/>
      <c r="E4011"/>
      <c r="F4011"/>
      <c r="T4011"/>
      <c r="U4011"/>
    </row>
    <row r="4012" spans="4:21" x14ac:dyDescent="0.3">
      <c r="D4012"/>
      <c r="E4012"/>
      <c r="F4012"/>
      <c r="T4012"/>
      <c r="U4012"/>
    </row>
    <row r="4013" spans="4:21" x14ac:dyDescent="0.3">
      <c r="D4013"/>
      <c r="E4013"/>
      <c r="F4013"/>
      <c r="T4013"/>
      <c r="U4013"/>
    </row>
    <row r="4014" spans="4:21" x14ac:dyDescent="0.3">
      <c r="D4014"/>
      <c r="E4014"/>
      <c r="F4014"/>
      <c r="T4014"/>
      <c r="U4014"/>
    </row>
    <row r="4015" spans="4:21" x14ac:dyDescent="0.3">
      <c r="D4015"/>
      <c r="E4015"/>
      <c r="F4015"/>
      <c r="T4015"/>
      <c r="U4015"/>
    </row>
    <row r="4016" spans="4:21" x14ac:dyDescent="0.3">
      <c r="D4016"/>
      <c r="E4016"/>
      <c r="F4016"/>
      <c r="T4016"/>
      <c r="U4016"/>
    </row>
    <row r="4017" spans="4:21" x14ac:dyDescent="0.3">
      <c r="D4017"/>
      <c r="E4017"/>
      <c r="F4017"/>
      <c r="T4017"/>
      <c r="U4017"/>
    </row>
    <row r="4018" spans="4:21" x14ac:dyDescent="0.3">
      <c r="D4018"/>
      <c r="E4018"/>
      <c r="F4018"/>
      <c r="T4018"/>
      <c r="U4018"/>
    </row>
    <row r="4019" spans="4:21" x14ac:dyDescent="0.3">
      <c r="D4019"/>
      <c r="E4019"/>
      <c r="F4019"/>
      <c r="T4019"/>
      <c r="U4019"/>
    </row>
    <row r="4020" spans="4:21" x14ac:dyDescent="0.3">
      <c r="D4020"/>
      <c r="E4020"/>
      <c r="F4020"/>
      <c r="T4020"/>
      <c r="U4020"/>
    </row>
    <row r="4021" spans="4:21" x14ac:dyDescent="0.3">
      <c r="D4021"/>
      <c r="E4021"/>
      <c r="F4021"/>
      <c r="T4021"/>
      <c r="U4021"/>
    </row>
    <row r="4022" spans="4:21" x14ac:dyDescent="0.3">
      <c r="D4022"/>
      <c r="E4022"/>
      <c r="F4022"/>
      <c r="T4022"/>
      <c r="U4022"/>
    </row>
    <row r="4023" spans="4:21" x14ac:dyDescent="0.3">
      <c r="D4023"/>
      <c r="E4023"/>
      <c r="F4023"/>
      <c r="T4023"/>
      <c r="U4023"/>
    </row>
    <row r="4024" spans="4:21" x14ac:dyDescent="0.3">
      <c r="D4024"/>
      <c r="E4024"/>
      <c r="F4024"/>
      <c r="T4024"/>
      <c r="U4024"/>
    </row>
    <row r="4025" spans="4:21" x14ac:dyDescent="0.3">
      <c r="D4025"/>
      <c r="E4025"/>
      <c r="F4025"/>
      <c r="T4025"/>
      <c r="U4025"/>
    </row>
    <row r="4026" spans="4:21" x14ac:dyDescent="0.3">
      <c r="D4026"/>
      <c r="E4026"/>
      <c r="F4026"/>
      <c r="T4026"/>
      <c r="U4026"/>
    </row>
    <row r="4027" spans="4:21" x14ac:dyDescent="0.3">
      <c r="D4027"/>
      <c r="E4027"/>
      <c r="F4027"/>
      <c r="T4027"/>
      <c r="U4027"/>
    </row>
    <row r="4028" spans="4:21" x14ac:dyDescent="0.3">
      <c r="D4028"/>
      <c r="E4028"/>
      <c r="F4028"/>
      <c r="T4028"/>
      <c r="U4028"/>
    </row>
    <row r="4029" spans="4:21" x14ac:dyDescent="0.3">
      <c r="D4029"/>
      <c r="E4029"/>
      <c r="F4029"/>
      <c r="T4029"/>
      <c r="U4029"/>
    </row>
    <row r="4030" spans="4:21" x14ac:dyDescent="0.3">
      <c r="D4030"/>
      <c r="E4030"/>
      <c r="F4030"/>
      <c r="T4030"/>
      <c r="U4030"/>
    </row>
    <row r="4031" spans="4:21" x14ac:dyDescent="0.3">
      <c r="D4031"/>
      <c r="E4031"/>
      <c r="F4031"/>
      <c r="T4031"/>
      <c r="U4031"/>
    </row>
    <row r="4032" spans="4:21" x14ac:dyDescent="0.3">
      <c r="D4032"/>
      <c r="E4032"/>
      <c r="F4032"/>
      <c r="T4032"/>
      <c r="U4032"/>
    </row>
    <row r="4033" spans="4:21" x14ac:dyDescent="0.3">
      <c r="D4033"/>
      <c r="E4033"/>
      <c r="F4033"/>
      <c r="T4033"/>
      <c r="U4033"/>
    </row>
    <row r="4034" spans="4:21" x14ac:dyDescent="0.3">
      <c r="D4034"/>
      <c r="E4034"/>
      <c r="F4034"/>
      <c r="T4034"/>
      <c r="U4034"/>
    </row>
    <row r="4035" spans="4:21" x14ac:dyDescent="0.3">
      <c r="D4035"/>
      <c r="E4035"/>
      <c r="F4035"/>
      <c r="T4035"/>
      <c r="U4035"/>
    </row>
    <row r="4036" spans="4:21" x14ac:dyDescent="0.3">
      <c r="D4036"/>
      <c r="E4036"/>
      <c r="F4036"/>
      <c r="T4036"/>
      <c r="U4036"/>
    </row>
    <row r="4037" spans="4:21" x14ac:dyDescent="0.3">
      <c r="D4037"/>
      <c r="E4037"/>
      <c r="F4037"/>
      <c r="T4037"/>
      <c r="U4037"/>
    </row>
    <row r="4038" spans="4:21" x14ac:dyDescent="0.3">
      <c r="D4038"/>
      <c r="E4038"/>
      <c r="F4038"/>
      <c r="T4038"/>
      <c r="U4038"/>
    </row>
    <row r="4039" spans="4:21" x14ac:dyDescent="0.3">
      <c r="D4039"/>
      <c r="E4039"/>
      <c r="F4039"/>
      <c r="T4039"/>
      <c r="U4039"/>
    </row>
    <row r="4040" spans="4:21" x14ac:dyDescent="0.3">
      <c r="D4040"/>
      <c r="E4040"/>
      <c r="F4040"/>
      <c r="T4040"/>
      <c r="U4040"/>
    </row>
    <row r="4041" spans="4:21" x14ac:dyDescent="0.3">
      <c r="D4041"/>
      <c r="E4041"/>
      <c r="F4041"/>
      <c r="T4041"/>
      <c r="U4041"/>
    </row>
    <row r="4042" spans="4:21" x14ac:dyDescent="0.3">
      <c r="D4042"/>
      <c r="E4042"/>
      <c r="F4042"/>
      <c r="T4042"/>
      <c r="U4042"/>
    </row>
    <row r="4043" spans="4:21" x14ac:dyDescent="0.3">
      <c r="D4043"/>
      <c r="E4043"/>
      <c r="F4043"/>
      <c r="T4043"/>
      <c r="U4043"/>
    </row>
    <row r="4044" spans="4:21" x14ac:dyDescent="0.3">
      <c r="D4044"/>
      <c r="E4044"/>
      <c r="F4044"/>
      <c r="T4044"/>
      <c r="U4044"/>
    </row>
    <row r="4045" spans="4:21" x14ac:dyDescent="0.3">
      <c r="D4045"/>
      <c r="E4045"/>
      <c r="F4045"/>
      <c r="T4045"/>
      <c r="U4045"/>
    </row>
    <row r="4046" spans="4:21" x14ac:dyDescent="0.3">
      <c r="D4046"/>
      <c r="E4046"/>
      <c r="F4046"/>
      <c r="T4046"/>
      <c r="U4046"/>
    </row>
    <row r="4047" spans="4:21" x14ac:dyDescent="0.3">
      <c r="D4047"/>
      <c r="E4047"/>
      <c r="F4047"/>
      <c r="T4047"/>
      <c r="U4047"/>
    </row>
    <row r="4048" spans="4:21" x14ac:dyDescent="0.3">
      <c r="D4048"/>
      <c r="E4048"/>
      <c r="F4048"/>
      <c r="T4048"/>
      <c r="U4048"/>
    </row>
    <row r="4049" spans="4:21" x14ac:dyDescent="0.3">
      <c r="D4049"/>
      <c r="E4049"/>
      <c r="F4049"/>
      <c r="T4049"/>
      <c r="U4049"/>
    </row>
    <row r="4050" spans="4:21" x14ac:dyDescent="0.3">
      <c r="D4050"/>
      <c r="E4050"/>
      <c r="F4050"/>
      <c r="T4050"/>
      <c r="U4050"/>
    </row>
    <row r="4051" spans="4:21" x14ac:dyDescent="0.3">
      <c r="D4051"/>
      <c r="E4051"/>
      <c r="F4051"/>
      <c r="T4051"/>
      <c r="U4051"/>
    </row>
    <row r="4052" spans="4:21" x14ac:dyDescent="0.3">
      <c r="D4052"/>
      <c r="E4052"/>
      <c r="F4052"/>
      <c r="T4052"/>
      <c r="U4052"/>
    </row>
    <row r="4053" spans="4:21" x14ac:dyDescent="0.3">
      <c r="D4053"/>
      <c r="E4053"/>
      <c r="F4053"/>
      <c r="T4053"/>
      <c r="U4053"/>
    </row>
    <row r="4054" spans="4:21" x14ac:dyDescent="0.3">
      <c r="D4054"/>
      <c r="E4054"/>
      <c r="F4054"/>
      <c r="T4054"/>
      <c r="U4054"/>
    </row>
    <row r="4055" spans="4:21" x14ac:dyDescent="0.3">
      <c r="D4055"/>
      <c r="E4055"/>
      <c r="F4055"/>
      <c r="T4055"/>
      <c r="U4055"/>
    </row>
    <row r="4056" spans="4:21" x14ac:dyDescent="0.3">
      <c r="D4056"/>
      <c r="E4056"/>
      <c r="F4056"/>
      <c r="T4056"/>
      <c r="U4056"/>
    </row>
    <row r="4057" spans="4:21" x14ac:dyDescent="0.3">
      <c r="D4057"/>
      <c r="E4057"/>
      <c r="F4057"/>
      <c r="T4057"/>
      <c r="U4057"/>
    </row>
    <row r="4058" spans="4:21" x14ac:dyDescent="0.3">
      <c r="D4058"/>
      <c r="E4058"/>
      <c r="F4058"/>
      <c r="T4058"/>
      <c r="U4058"/>
    </row>
    <row r="4059" spans="4:21" x14ac:dyDescent="0.3">
      <c r="D4059"/>
      <c r="E4059"/>
      <c r="F4059"/>
      <c r="T4059"/>
      <c r="U4059"/>
    </row>
    <row r="4060" spans="4:21" x14ac:dyDescent="0.3">
      <c r="D4060"/>
      <c r="E4060"/>
      <c r="F4060"/>
      <c r="T4060"/>
      <c r="U4060"/>
    </row>
    <row r="4061" spans="4:21" x14ac:dyDescent="0.3">
      <c r="D4061"/>
      <c r="E4061"/>
      <c r="F4061"/>
      <c r="T4061"/>
      <c r="U4061"/>
    </row>
    <row r="4062" spans="4:21" x14ac:dyDescent="0.3">
      <c r="D4062"/>
      <c r="E4062"/>
      <c r="F4062"/>
      <c r="T4062"/>
      <c r="U4062"/>
    </row>
    <row r="4063" spans="4:21" x14ac:dyDescent="0.3">
      <c r="D4063"/>
      <c r="E4063"/>
      <c r="F4063"/>
      <c r="T4063"/>
      <c r="U4063"/>
    </row>
    <row r="4064" spans="4:21" x14ac:dyDescent="0.3">
      <c r="D4064"/>
      <c r="E4064"/>
      <c r="F4064"/>
      <c r="T4064"/>
      <c r="U4064"/>
    </row>
    <row r="4065" spans="4:21" x14ac:dyDescent="0.3">
      <c r="D4065"/>
      <c r="E4065"/>
      <c r="F4065"/>
      <c r="T4065"/>
      <c r="U4065"/>
    </row>
    <row r="4066" spans="4:21" x14ac:dyDescent="0.3">
      <c r="D4066"/>
      <c r="E4066"/>
      <c r="F4066"/>
      <c r="T4066"/>
      <c r="U4066"/>
    </row>
    <row r="4067" spans="4:21" x14ac:dyDescent="0.3">
      <c r="D4067"/>
      <c r="E4067"/>
      <c r="F4067"/>
      <c r="T4067"/>
      <c r="U4067"/>
    </row>
    <row r="4068" spans="4:21" x14ac:dyDescent="0.3">
      <c r="D4068"/>
      <c r="E4068"/>
      <c r="F4068"/>
      <c r="T4068"/>
      <c r="U4068"/>
    </row>
    <row r="4069" spans="4:21" x14ac:dyDescent="0.3">
      <c r="D4069"/>
      <c r="E4069"/>
      <c r="F4069"/>
      <c r="T4069"/>
      <c r="U4069"/>
    </row>
    <row r="4070" spans="4:21" x14ac:dyDescent="0.3">
      <c r="D4070"/>
      <c r="E4070"/>
      <c r="F4070"/>
      <c r="T4070"/>
      <c r="U4070"/>
    </row>
    <row r="4071" spans="4:21" x14ac:dyDescent="0.3">
      <c r="D4071"/>
      <c r="E4071"/>
      <c r="F4071"/>
      <c r="T4071"/>
      <c r="U4071"/>
    </row>
    <row r="4072" spans="4:21" x14ac:dyDescent="0.3">
      <c r="D4072"/>
      <c r="E4072"/>
      <c r="F4072"/>
      <c r="T4072"/>
      <c r="U4072"/>
    </row>
    <row r="4073" spans="4:21" x14ac:dyDescent="0.3">
      <c r="D4073"/>
      <c r="E4073"/>
      <c r="F4073"/>
      <c r="T4073"/>
      <c r="U4073"/>
    </row>
    <row r="4074" spans="4:21" x14ac:dyDescent="0.3">
      <c r="D4074"/>
      <c r="E4074"/>
      <c r="F4074"/>
      <c r="T4074"/>
      <c r="U4074"/>
    </row>
    <row r="4075" spans="4:21" x14ac:dyDescent="0.3">
      <c r="D4075"/>
      <c r="E4075"/>
      <c r="F4075"/>
      <c r="T4075"/>
      <c r="U4075"/>
    </row>
    <row r="4076" spans="4:21" x14ac:dyDescent="0.3">
      <c r="D4076"/>
      <c r="E4076"/>
      <c r="F4076"/>
      <c r="T4076"/>
      <c r="U4076"/>
    </row>
    <row r="4077" spans="4:21" x14ac:dyDescent="0.3">
      <c r="D4077"/>
      <c r="E4077"/>
      <c r="F4077"/>
      <c r="T4077"/>
      <c r="U4077"/>
    </row>
    <row r="4078" spans="4:21" x14ac:dyDescent="0.3">
      <c r="D4078"/>
      <c r="E4078"/>
      <c r="F4078"/>
      <c r="T4078"/>
      <c r="U4078"/>
    </row>
    <row r="4079" spans="4:21" x14ac:dyDescent="0.3">
      <c r="D4079"/>
      <c r="E4079"/>
      <c r="F4079"/>
      <c r="T4079"/>
      <c r="U4079"/>
    </row>
    <row r="4080" spans="4:21" x14ac:dyDescent="0.3">
      <c r="D4080"/>
      <c r="E4080"/>
      <c r="F4080"/>
      <c r="T4080"/>
      <c r="U4080"/>
    </row>
    <row r="4081" spans="4:21" x14ac:dyDescent="0.3">
      <c r="D4081"/>
      <c r="E4081"/>
      <c r="F4081"/>
      <c r="T4081"/>
      <c r="U4081"/>
    </row>
    <row r="4082" spans="4:21" x14ac:dyDescent="0.3">
      <c r="D4082"/>
      <c r="E4082"/>
      <c r="F4082"/>
      <c r="T4082"/>
      <c r="U4082"/>
    </row>
    <row r="4083" spans="4:21" x14ac:dyDescent="0.3">
      <c r="D4083"/>
      <c r="E4083"/>
      <c r="F4083"/>
      <c r="T4083"/>
      <c r="U4083"/>
    </row>
    <row r="4084" spans="4:21" x14ac:dyDescent="0.3">
      <c r="D4084"/>
      <c r="E4084"/>
      <c r="F4084"/>
      <c r="T4084"/>
      <c r="U4084"/>
    </row>
    <row r="4085" spans="4:21" x14ac:dyDescent="0.3">
      <c r="D4085"/>
      <c r="E4085"/>
      <c r="F4085"/>
      <c r="T4085"/>
      <c r="U4085"/>
    </row>
    <row r="4086" spans="4:21" x14ac:dyDescent="0.3">
      <c r="D4086"/>
      <c r="E4086"/>
      <c r="F4086"/>
      <c r="T4086"/>
      <c r="U4086"/>
    </row>
    <row r="4087" spans="4:21" x14ac:dyDescent="0.3">
      <c r="D4087"/>
      <c r="E4087"/>
      <c r="F4087"/>
      <c r="T4087"/>
      <c r="U4087"/>
    </row>
    <row r="4088" spans="4:21" x14ac:dyDescent="0.3">
      <c r="D4088"/>
      <c r="E4088"/>
      <c r="F4088"/>
      <c r="T4088"/>
      <c r="U4088"/>
    </row>
    <row r="4089" spans="4:21" x14ac:dyDescent="0.3">
      <c r="D4089"/>
      <c r="E4089"/>
      <c r="F4089"/>
      <c r="T4089"/>
      <c r="U4089"/>
    </row>
    <row r="4090" spans="4:21" x14ac:dyDescent="0.3">
      <c r="D4090"/>
      <c r="E4090"/>
      <c r="F4090"/>
      <c r="T4090"/>
      <c r="U4090"/>
    </row>
    <row r="4091" spans="4:21" x14ac:dyDescent="0.3">
      <c r="D4091"/>
      <c r="E4091"/>
      <c r="F4091"/>
      <c r="T4091"/>
      <c r="U4091"/>
    </row>
    <row r="4092" spans="4:21" x14ac:dyDescent="0.3">
      <c r="D4092"/>
      <c r="E4092"/>
      <c r="F4092"/>
      <c r="T4092"/>
      <c r="U4092"/>
    </row>
    <row r="4093" spans="4:21" x14ac:dyDescent="0.3">
      <c r="D4093"/>
      <c r="E4093"/>
      <c r="F4093"/>
      <c r="T4093"/>
      <c r="U4093"/>
    </row>
    <row r="4094" spans="4:21" x14ac:dyDescent="0.3">
      <c r="D4094"/>
      <c r="E4094"/>
      <c r="F4094"/>
      <c r="T4094"/>
      <c r="U4094"/>
    </row>
    <row r="4095" spans="4:21" x14ac:dyDescent="0.3">
      <c r="D4095"/>
      <c r="E4095"/>
      <c r="F4095"/>
      <c r="T4095"/>
      <c r="U4095"/>
    </row>
    <row r="4096" spans="4:21" x14ac:dyDescent="0.3">
      <c r="D4096"/>
      <c r="E4096"/>
      <c r="F4096"/>
      <c r="T4096"/>
      <c r="U4096"/>
    </row>
    <row r="4097" spans="4:21" x14ac:dyDescent="0.3">
      <c r="D4097"/>
      <c r="E4097"/>
      <c r="F4097"/>
      <c r="T4097"/>
      <c r="U4097"/>
    </row>
    <row r="4098" spans="4:21" x14ac:dyDescent="0.3">
      <c r="D4098"/>
      <c r="E4098"/>
      <c r="F4098"/>
      <c r="T4098"/>
      <c r="U4098"/>
    </row>
    <row r="4099" spans="4:21" x14ac:dyDescent="0.3">
      <c r="D4099"/>
      <c r="E4099"/>
      <c r="F4099"/>
      <c r="T4099"/>
      <c r="U4099"/>
    </row>
    <row r="4100" spans="4:21" x14ac:dyDescent="0.3">
      <c r="D4100"/>
      <c r="E4100"/>
      <c r="F4100"/>
      <c r="T4100"/>
      <c r="U4100"/>
    </row>
    <row r="4101" spans="4:21" x14ac:dyDescent="0.3">
      <c r="D4101"/>
      <c r="E4101"/>
      <c r="F4101"/>
      <c r="T4101"/>
      <c r="U4101"/>
    </row>
    <row r="4102" spans="4:21" x14ac:dyDescent="0.3">
      <c r="D4102"/>
      <c r="E4102"/>
      <c r="F4102"/>
      <c r="T4102"/>
      <c r="U4102"/>
    </row>
    <row r="4103" spans="4:21" x14ac:dyDescent="0.3">
      <c r="D4103"/>
      <c r="E4103"/>
      <c r="F4103"/>
      <c r="T4103"/>
      <c r="U4103"/>
    </row>
    <row r="4104" spans="4:21" x14ac:dyDescent="0.3">
      <c r="D4104"/>
      <c r="E4104"/>
      <c r="F4104"/>
      <c r="T4104"/>
      <c r="U4104"/>
    </row>
    <row r="4105" spans="4:21" x14ac:dyDescent="0.3">
      <c r="D4105"/>
      <c r="E4105"/>
      <c r="F4105"/>
      <c r="T4105"/>
      <c r="U4105"/>
    </row>
    <row r="4106" spans="4:21" x14ac:dyDescent="0.3">
      <c r="D4106"/>
      <c r="E4106"/>
      <c r="F4106"/>
      <c r="T4106"/>
      <c r="U4106"/>
    </row>
    <row r="4107" spans="4:21" x14ac:dyDescent="0.3">
      <c r="D4107"/>
      <c r="E4107"/>
      <c r="F4107"/>
      <c r="T4107"/>
      <c r="U4107"/>
    </row>
    <row r="4108" spans="4:21" x14ac:dyDescent="0.3">
      <c r="D4108"/>
      <c r="E4108"/>
      <c r="F4108"/>
      <c r="T4108"/>
      <c r="U4108"/>
    </row>
    <row r="4109" spans="4:21" x14ac:dyDescent="0.3">
      <c r="D4109"/>
      <c r="E4109"/>
      <c r="F4109"/>
      <c r="T4109"/>
      <c r="U4109"/>
    </row>
    <row r="4110" spans="4:21" x14ac:dyDescent="0.3">
      <c r="D4110"/>
      <c r="E4110"/>
      <c r="F4110"/>
      <c r="T4110"/>
      <c r="U4110"/>
    </row>
    <row r="4111" spans="4:21" x14ac:dyDescent="0.3">
      <c r="D4111"/>
      <c r="E4111"/>
      <c r="F4111"/>
      <c r="T4111"/>
      <c r="U4111"/>
    </row>
    <row r="4112" spans="4:21" x14ac:dyDescent="0.3">
      <c r="D4112"/>
      <c r="E4112"/>
      <c r="F4112"/>
      <c r="T4112"/>
      <c r="U4112"/>
    </row>
    <row r="4113" spans="4:21" x14ac:dyDescent="0.3">
      <c r="D4113"/>
      <c r="E4113"/>
      <c r="F4113"/>
      <c r="T4113"/>
      <c r="U4113"/>
    </row>
    <row r="4114" spans="4:21" x14ac:dyDescent="0.3">
      <c r="D4114"/>
      <c r="E4114"/>
      <c r="F4114"/>
      <c r="T4114"/>
      <c r="U4114"/>
    </row>
    <row r="4115" spans="4:21" x14ac:dyDescent="0.3">
      <c r="D4115"/>
      <c r="E4115"/>
      <c r="F4115"/>
      <c r="T4115"/>
      <c r="U4115"/>
    </row>
    <row r="4116" spans="4:21" x14ac:dyDescent="0.3">
      <c r="D4116"/>
      <c r="E4116"/>
      <c r="F4116"/>
      <c r="T4116"/>
      <c r="U4116"/>
    </row>
  </sheetData>
  <conditionalFormatting sqref="G1:G1048576">
    <cfRule type="cellIs" dxfId="11" priority="3" operator="equal">
      <formula>"canceled"</formula>
    </cfRule>
    <cfRule type="cellIs" dxfId="10" priority="4" operator="equal">
      <formula>"successful"</formula>
    </cfRule>
    <cfRule type="cellIs" dxfId="9" priority="5" operator="equal">
      <formula>"live"</formula>
    </cfRule>
  </conditionalFormatting>
  <conditionalFormatting sqref="Q4117:XFD1048576 C1:XFD1 C7:O1048576 C7:XFD4116 G2:XFD6">
    <cfRule type="cellIs" dxfId="8" priority="2" operator="equal">
      <formula>"failed"</formula>
    </cfRule>
  </conditionalFormatting>
  <conditionalFormatting sqref="P4117:P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157C9-FC8B-425F-B37B-FFB77A62DB96}">
  <dimension ref="A1:T413"/>
  <sheetViews>
    <sheetView workbookViewId="0"/>
  </sheetViews>
  <sheetFormatPr defaultRowHeight="14.4" x14ac:dyDescent="0.3"/>
  <cols>
    <col min="2" max="2" width="16.44140625" customWidth="1"/>
    <col min="3" max="3" width="19.44140625" customWidth="1"/>
    <col min="4" max="4" width="1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8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8.8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3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8.8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3.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8.8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8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8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8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8.8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8.8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8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8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8.8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8.8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8.8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57.6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8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3.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A1:N413 P1:XFD413">
    <cfRule type="cellIs" dxfId="4" priority="2" operator="equal">
      <formula>"failed"</formula>
    </cfRule>
  </conditionalFormatting>
  <conditionalFormatting sqref="O1:O413">
    <cfRule type="colorScale" priority="8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E5736-32DA-4F52-AA6E-9F55535619BA}">
  <dimension ref="A1:T251"/>
  <sheetViews>
    <sheetView workbookViewId="0">
      <selection activeCell="E4" sqref="E4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8.8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3.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8.8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8.8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8.8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8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8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8.8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8.8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8.8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8.8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8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8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8.8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8.8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28.8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8.8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A1:N251 P1:XFD251">
    <cfRule type="cellIs" dxfId="0" priority="2" operator="equal">
      <formula>"failed"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4A50E-5D07-4733-B8A9-37202F5BC166}">
  <dimension ref="A1:C15"/>
  <sheetViews>
    <sheetView workbookViewId="0">
      <selection activeCell="F21" sqref="F21"/>
    </sheetView>
  </sheetViews>
  <sheetFormatPr defaultRowHeight="14.4" x14ac:dyDescent="0.3"/>
  <cols>
    <col min="1" max="1" width="23.21875" bestFit="1" customWidth="1"/>
    <col min="2" max="2" width="18.5546875" customWidth="1"/>
    <col min="3" max="3" width="19.77734375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20">
        <f>AVERAGE('Sucessful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8386</v>
      </c>
      <c r="B3" s="20">
        <f>MEDIAN('Sucessful US Kickstarters'!D:D)</f>
        <v>3000</v>
      </c>
      <c r="C3" s="20">
        <f>MEDIAN('Failed US Kickstarters'!D:D)</f>
        <v>5000</v>
      </c>
    </row>
    <row r="4" spans="1:3" x14ac:dyDescent="0.3">
      <c r="A4" t="s">
        <v>8391</v>
      </c>
      <c r="B4" s="20">
        <f>_xlfn.STDEV.P('Sucessful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8392</v>
      </c>
      <c r="B5" s="20">
        <f>_xlfn.QUARTILE.EXC('Sucessful US Kickstarters'!D:D,3)</f>
        <v>5000</v>
      </c>
      <c r="C5" s="20">
        <f>_xlfn.QUARTILE.EXC('Failed US Kickstarters'!D:D,3)</f>
        <v>10000</v>
      </c>
    </row>
    <row r="6" spans="1:3" x14ac:dyDescent="0.3">
      <c r="A6" t="s">
        <v>8393</v>
      </c>
      <c r="B6" s="20">
        <f>_xlfn.QUARTILE.EXC('Sucessful US Kickstarters'!D:D,1)</f>
        <v>1500</v>
      </c>
      <c r="C6" s="20">
        <f>_xlfn.QUARTILE.EXC('Failed US Kickstarters'!D:D,1)</f>
        <v>2000</v>
      </c>
    </row>
    <row r="7" spans="1:3" x14ac:dyDescent="0.3">
      <c r="A7" t="s">
        <v>8394</v>
      </c>
      <c r="B7" s="20">
        <f>B5-B6</f>
        <v>3500</v>
      </c>
      <c r="C7" s="20">
        <f>C5-C6</f>
        <v>8000</v>
      </c>
    </row>
    <row r="8" spans="1:3" x14ac:dyDescent="0.3">
      <c r="B8" s="20"/>
      <c r="C8" s="20"/>
    </row>
    <row r="9" spans="1:3" x14ac:dyDescent="0.3">
      <c r="B9" s="20"/>
      <c r="C9" s="20"/>
    </row>
    <row r="10" spans="1:3" x14ac:dyDescent="0.3">
      <c r="A10" t="s">
        <v>8387</v>
      </c>
      <c r="B10" s="20">
        <f>AVERAGE('Sucessful US Kickstarters'!E:E)</f>
        <v>5601.5458009708727</v>
      </c>
      <c r="C10" s="20">
        <f>AVERAGE('Failed US Kickstarters'!E:E)</f>
        <v>558.65484000000004</v>
      </c>
    </row>
    <row r="11" spans="1:3" x14ac:dyDescent="0.3">
      <c r="A11" t="s">
        <v>8388</v>
      </c>
      <c r="B11" s="20">
        <f>MEDIAN('Sucessful US Kickstarters'!E:E)</f>
        <v>3167.5</v>
      </c>
      <c r="C11" s="20">
        <f>MEDIAN('Failed US Kickstarters'!E:E)</f>
        <v>103</v>
      </c>
    </row>
    <row r="12" spans="1:3" x14ac:dyDescent="0.3">
      <c r="A12" t="s">
        <v>8391</v>
      </c>
      <c r="B12" s="20">
        <f>_xlfn.STDEV.P('Sucessful US Kickstarters'!E:E)</f>
        <v>8334.5731699164608</v>
      </c>
      <c r="C12" s="20">
        <f>_xlfn.STDEV.P('Failed US Kickstarters'!E:E)</f>
        <v>1330.5230280400915</v>
      </c>
    </row>
    <row r="13" spans="1:3" x14ac:dyDescent="0.3">
      <c r="A13" t="s">
        <v>8392</v>
      </c>
      <c r="B13" s="20">
        <f>_xlfn.QUARTILE.EXC('Sucessful US Kickstarters'!E:E,3)</f>
        <v>5699</v>
      </c>
      <c r="C13" s="20">
        <f>_xlfn.QUARTILE.EXC('Failed US Kickstarters'!E:E,3)</f>
        <v>501</v>
      </c>
    </row>
    <row r="14" spans="1:3" x14ac:dyDescent="0.3">
      <c r="A14" t="s">
        <v>8393</v>
      </c>
      <c r="B14" s="20">
        <f>_xlfn.QUARTILE.EXC('Sucessful US Kickstarters'!E:E,1)</f>
        <v>1716.5074999999999</v>
      </c>
      <c r="C14" s="20">
        <f>_xlfn.QUARTILE.EXC('Failed US Kickstarters'!E:E,1)</f>
        <v>9.25</v>
      </c>
    </row>
    <row r="15" spans="1:3" x14ac:dyDescent="0.3">
      <c r="A15" t="s">
        <v>8394</v>
      </c>
      <c r="B15" s="20">
        <f>B13-B14</f>
        <v>3982.4925000000003</v>
      </c>
      <c r="C15" s="20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Launch Date</vt:lpstr>
      <vt:lpstr>EdinBurgh Research</vt:lpstr>
      <vt:lpstr>Sucessful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Sharon</cp:lastModifiedBy>
  <dcterms:created xsi:type="dcterms:W3CDTF">2017-04-20T15:17:24Z</dcterms:created>
  <dcterms:modified xsi:type="dcterms:W3CDTF">2022-04-18T04:51:33Z</dcterms:modified>
</cp:coreProperties>
</file>