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2435" windowHeight="2895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N3" i="2" l="1"/>
  <c r="G20" i="2"/>
  <c r="N10" i="2" s="1"/>
  <c r="F20" i="2"/>
  <c r="N9" i="2" s="1"/>
  <c r="G4" i="2"/>
  <c r="G5" i="2"/>
  <c r="G8" i="2"/>
  <c r="G9" i="2"/>
  <c r="G12" i="2"/>
  <c r="G13" i="2"/>
  <c r="G16" i="2"/>
  <c r="G17" i="2"/>
  <c r="G3" i="2"/>
  <c r="N4" i="2" s="1"/>
  <c r="F3" i="2"/>
  <c r="F8" i="2"/>
  <c r="F9" i="2"/>
  <c r="F12" i="2"/>
  <c r="F13" i="2"/>
  <c r="F16" i="2"/>
  <c r="F17" i="2"/>
  <c r="F4" i="2"/>
  <c r="F5" i="2"/>
  <c r="N6" i="2" l="1"/>
  <c r="N7" i="2"/>
  <c r="A19" i="1"/>
  <c r="G15" i="1"/>
  <c r="F15" i="1"/>
  <c r="G11" i="1"/>
  <c r="G12" i="1"/>
  <c r="G7" i="1"/>
  <c r="G8" i="1"/>
  <c r="G3" i="1"/>
  <c r="G4" i="1"/>
  <c r="F11" i="1"/>
  <c r="F7" i="1"/>
  <c r="F8" i="1"/>
  <c r="F9" i="1"/>
  <c r="F12" i="1"/>
  <c r="F4" i="1"/>
  <c r="F3" i="1"/>
</calcChain>
</file>

<file path=xl/sharedStrings.xml><?xml version="1.0" encoding="utf-8"?>
<sst xmlns="http://schemas.openxmlformats.org/spreadsheetml/2006/main" count="85" uniqueCount="46">
  <si>
    <t>Type</t>
  </si>
  <si>
    <t>High</t>
  </si>
  <si>
    <t>Low</t>
  </si>
  <si>
    <t>Comedy</t>
  </si>
  <si>
    <t>Drama</t>
  </si>
  <si>
    <t>Plot</t>
  </si>
  <si>
    <t>Deep</t>
  </si>
  <si>
    <t>Shallow</t>
  </si>
  <si>
    <t>Stars</t>
  </si>
  <si>
    <t>Yes</t>
  </si>
  <si>
    <t>No</t>
  </si>
  <si>
    <t>p(high)*p(drama|high)*(shallow|high)*(stars|high)</t>
  </si>
  <si>
    <t>CREDIT</t>
  </si>
  <si>
    <t>INCOME</t>
  </si>
  <si>
    <t>COLLATERAL</t>
  </si>
  <si>
    <t>JOB</t>
  </si>
  <si>
    <t>YES</t>
  </si>
  <si>
    <t>NO</t>
  </si>
  <si>
    <t>GOOD</t>
  </si>
  <si>
    <t>AVG</t>
  </si>
  <si>
    <t>LOW</t>
  </si>
  <si>
    <t>HIGH</t>
  </si>
  <si>
    <t>POOR</t>
  </si>
  <si>
    <t>SHORT</t>
  </si>
  <si>
    <t>LONG</t>
  </si>
  <si>
    <t>(SHOULD LOAN)</t>
  </si>
  <si>
    <t>QUESTIONS</t>
  </si>
  <si>
    <t>#1 FOR YES</t>
  </si>
  <si>
    <t>#1 FOR NO</t>
  </si>
  <si>
    <t>#2 FOR YES</t>
  </si>
  <si>
    <t>#2 FOR NO</t>
  </si>
  <si>
    <t>#3 FOR YES</t>
  </si>
  <si>
    <t>#3FOR NO</t>
  </si>
  <si>
    <t>P(YES)*P(GOOD CS|YES)*(HIGH I | YES)*(GOOD COLLATERAL | YES) * (LONG JOB HISTORY|YES)</t>
  </si>
  <si>
    <t>P(NO)*P(GOOD CS|NO)*(HIGH I | NO)*(GOOD COLLATERAL | NO) * (LONG JOB HISTORY|NO)</t>
  </si>
  <si>
    <t>P(YES)*P(AVG CS| YES)*P(LOW I | YES)*P(GOOD COLLATERAL|YES)*P(SHORT JOB HISTORY |YES)</t>
  </si>
  <si>
    <t>P(NO)*P(AVG CS| NO)*P(LOW I | NO)*P(GOOD COLLATERAL|NO)*P(SHORT JOB HISTORY |NO)</t>
  </si>
  <si>
    <t>P(YES)*P(LOW CS|YES)*P(HIGH I|YES)*P(POOR COLLATERAL|YES)*P(SHORT JOB HISTORY|YES)</t>
  </si>
  <si>
    <t>P(NO)*P(LOW CS|NO)*P(HIGH I|NO)*P(POOR COLLATERAL|NO)*P(SHORT JOB HISTORY|NO)</t>
  </si>
  <si>
    <t>DON’T GIVE A LOAN</t>
  </si>
  <si>
    <t>GIVE A LOAN</t>
  </si>
  <si>
    <t>#1</t>
  </si>
  <si>
    <t>#2</t>
  </si>
  <si>
    <t>DON’T LOAN</t>
  </si>
  <si>
    <t>#3</t>
  </si>
  <si>
    <t>DON'T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</si>
</sst>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10" fontId="0" fillId="0" borderId="0" xfId="1" applyNumberFormat="1" applyFont="1" applyBorder="1"/>
    <xf numFmtId="10" fontId="0" fillId="0" borderId="1" xfId="1" applyNumberFormat="1" applyFont="1" applyBorder="1"/>
    <xf numFmtId="10" fontId="0" fillId="0" borderId="5" xfId="1" applyNumberFormat="1" applyFont="1" applyBorder="1"/>
    <xf numFmtId="10" fontId="0" fillId="0" borderId="7" xfId="1" applyNumberFormat="1" applyFont="1" applyBorder="1"/>
    <xf numFmtId="10" fontId="0" fillId="0" borderId="9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1" xfId="1" applyNumberFormat="1" applyFont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2" fillId="0" borderId="0" xfId="0" applyFont="1" applyBorder="1"/>
    <xf numFmtId="0" fontId="2" fillId="0" borderId="11" xfId="0" applyFont="1" applyBorder="1"/>
    <xf numFmtId="0" fontId="0" fillId="0" borderId="0" xfId="0" applyFill="1"/>
    <xf numFmtId="178" fontId="0" fillId="0" borderId="0" xfId="1" applyNumberFormat="1" applyFont="1" applyBorder="1"/>
    <xf numFmtId="178" fontId="0" fillId="2" borderId="0" xfId="1" applyNumberFormat="1" applyFont="1" applyFill="1" applyBorder="1"/>
    <xf numFmtId="178" fontId="0" fillId="2" borderId="0" xfId="0" applyNumberFormat="1" applyFill="1" applyBorder="1"/>
    <xf numFmtId="178" fontId="0" fillId="0" borderId="1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2" workbookViewId="0">
      <selection activeCell="A19" sqref="A19"/>
    </sheetView>
  </sheetViews>
  <sheetFormatPr defaultRowHeight="15" x14ac:dyDescent="0.25"/>
  <cols>
    <col min="1" max="1" width="12.140625" customWidth="1"/>
  </cols>
  <sheetData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3</v>
      </c>
      <c r="B3">
        <v>3</v>
      </c>
      <c r="C3">
        <v>1</v>
      </c>
      <c r="E3" t="s">
        <v>3</v>
      </c>
      <c r="F3">
        <f>B3/(B3+B4)</f>
        <v>0.75</v>
      </c>
      <c r="G3">
        <f>C3/(C3+C4)</f>
        <v>0.33333333333333331</v>
      </c>
    </row>
    <row r="4" spans="1:7" x14ac:dyDescent="0.25">
      <c r="A4" t="s">
        <v>4</v>
      </c>
      <c r="B4">
        <v>1</v>
      </c>
      <c r="C4">
        <v>2</v>
      </c>
      <c r="E4" t="s">
        <v>4</v>
      </c>
      <c r="F4">
        <f>B4/(B4+B3)</f>
        <v>0.25</v>
      </c>
      <c r="G4">
        <f>C4/(C4+C3)</f>
        <v>0.66666666666666663</v>
      </c>
    </row>
    <row r="6" spans="1:7" x14ac:dyDescent="0.25">
      <c r="A6" t="s">
        <v>5</v>
      </c>
      <c r="E6" t="s">
        <v>5</v>
      </c>
    </row>
    <row r="7" spans="1:7" x14ac:dyDescent="0.25">
      <c r="A7" t="s">
        <v>6</v>
      </c>
      <c r="B7">
        <v>2</v>
      </c>
      <c r="C7">
        <v>2</v>
      </c>
      <c r="E7" t="s">
        <v>6</v>
      </c>
      <c r="F7">
        <f>B7/(B7+B8)</f>
        <v>0.5</v>
      </c>
      <c r="G7">
        <f>C7/(C7+C8)</f>
        <v>0.66666666666666663</v>
      </c>
    </row>
    <row r="8" spans="1:7" x14ac:dyDescent="0.25">
      <c r="A8" t="s">
        <v>7</v>
      </c>
      <c r="B8">
        <v>2</v>
      </c>
      <c r="C8">
        <v>1</v>
      </c>
      <c r="E8" t="s">
        <v>7</v>
      </c>
      <c r="F8">
        <f t="shared" ref="F8:G12" si="0">B8/(B8+B7)</f>
        <v>0.5</v>
      </c>
      <c r="G8">
        <f t="shared" si="0"/>
        <v>0.33333333333333331</v>
      </c>
    </row>
    <row r="9" spans="1:7" x14ac:dyDescent="0.25">
      <c r="F9">
        <f t="shared" si="0"/>
        <v>0</v>
      </c>
    </row>
    <row r="10" spans="1:7" x14ac:dyDescent="0.25">
      <c r="A10" t="s">
        <v>8</v>
      </c>
      <c r="E10" t="s">
        <v>8</v>
      </c>
    </row>
    <row r="11" spans="1:7" x14ac:dyDescent="0.25">
      <c r="A11" t="s">
        <v>9</v>
      </c>
      <c r="B11">
        <v>2</v>
      </c>
      <c r="C11">
        <v>1</v>
      </c>
      <c r="E11" t="s">
        <v>9</v>
      </c>
      <c r="F11">
        <f>B11/(B11+B12)</f>
        <v>0.5</v>
      </c>
      <c r="G11">
        <f>C11/(C11+C12)</f>
        <v>0.33333333333333331</v>
      </c>
    </row>
    <row r="12" spans="1:7" x14ac:dyDescent="0.25">
      <c r="A12" t="s">
        <v>10</v>
      </c>
      <c r="B12">
        <v>2</v>
      </c>
      <c r="C12">
        <v>2</v>
      </c>
      <c r="E12" t="s">
        <v>10</v>
      </c>
      <c r="F12">
        <f t="shared" si="0"/>
        <v>0.5</v>
      </c>
      <c r="G12">
        <f t="shared" si="0"/>
        <v>0.66666666666666663</v>
      </c>
    </row>
    <row r="14" spans="1:7" x14ac:dyDescent="0.25">
      <c r="B14" t="s">
        <v>1</v>
      </c>
      <c r="C14" t="s">
        <v>2</v>
      </c>
      <c r="F14" t="s">
        <v>1</v>
      </c>
      <c r="G14" t="s">
        <v>2</v>
      </c>
    </row>
    <row r="15" spans="1:7" x14ac:dyDescent="0.25">
      <c r="B15">
        <v>4</v>
      </c>
      <c r="C15">
        <v>3</v>
      </c>
      <c r="F15">
        <f>B15/(B15+C15)</f>
        <v>0.5714285714285714</v>
      </c>
      <c r="G15">
        <f>C15/(C15+B15)</f>
        <v>0.42857142857142855</v>
      </c>
    </row>
    <row r="17" spans="1:1" x14ac:dyDescent="0.25">
      <c r="A17" t="s">
        <v>11</v>
      </c>
    </row>
    <row r="19" spans="1:1" x14ac:dyDescent="0.25">
      <c r="A19">
        <f>F15*F4*F8*F11</f>
        <v>3.5714285714285712E-2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M15" sqref="M15"/>
    </sheetView>
  </sheetViews>
  <sheetFormatPr defaultRowHeight="15" x14ac:dyDescent="0.25"/>
  <cols>
    <col min="1" max="1" width="15.140625" bestFit="1" customWidth="1"/>
    <col min="2" max="2" width="5.85546875" customWidth="1"/>
    <col min="3" max="3" width="6.140625" customWidth="1"/>
    <col min="4" max="4" width="6.85546875" customWidth="1"/>
    <col min="5" max="5" width="15.140625" bestFit="1" customWidth="1"/>
    <col min="8" max="9" width="11.140625" bestFit="1" customWidth="1"/>
    <col min="10" max="10" width="24.140625" customWidth="1"/>
    <col min="11" max="11" width="19.5703125" customWidth="1"/>
    <col min="14" max="14" width="14.28515625" bestFit="1" customWidth="1"/>
    <col min="15" max="15" width="18.42578125" bestFit="1" customWidth="1"/>
  </cols>
  <sheetData>
    <row r="1" spans="1:19" x14ac:dyDescent="0.25">
      <c r="A1" s="20" t="s">
        <v>25</v>
      </c>
      <c r="B1" s="21" t="s">
        <v>16</v>
      </c>
      <c r="C1" s="21" t="s">
        <v>17</v>
      </c>
      <c r="D1" s="22"/>
      <c r="E1" s="20" t="s">
        <v>25</v>
      </c>
      <c r="F1" s="21" t="s">
        <v>16</v>
      </c>
      <c r="G1" s="22" t="s">
        <v>17</v>
      </c>
      <c r="H1" s="9" t="s">
        <v>26</v>
      </c>
      <c r="I1" s="17"/>
      <c r="J1" s="17"/>
      <c r="K1" s="17"/>
      <c r="L1" s="17"/>
      <c r="M1" s="17"/>
      <c r="N1" s="17"/>
      <c r="O1" s="10"/>
    </row>
    <row r="2" spans="1:19" x14ac:dyDescent="0.25">
      <c r="A2" s="13" t="s">
        <v>12</v>
      </c>
      <c r="B2" s="2"/>
      <c r="C2" s="2"/>
      <c r="D2" s="14"/>
      <c r="E2" s="13" t="s">
        <v>12</v>
      </c>
      <c r="F2" s="2"/>
      <c r="G2" s="14"/>
      <c r="H2" s="23" t="s">
        <v>41</v>
      </c>
      <c r="I2" s="24" t="s">
        <v>40</v>
      </c>
      <c r="J2" s="24"/>
      <c r="K2" s="24"/>
      <c r="L2" s="24"/>
      <c r="M2" s="24"/>
      <c r="N2" s="24"/>
      <c r="O2" s="25"/>
      <c r="Q2" s="28"/>
      <c r="R2" s="28"/>
      <c r="S2" s="28"/>
    </row>
    <row r="3" spans="1:19" x14ac:dyDescent="0.25">
      <c r="A3" s="13" t="s">
        <v>18</v>
      </c>
      <c r="B3" s="2">
        <v>3</v>
      </c>
      <c r="C3" s="2">
        <v>2</v>
      </c>
      <c r="D3" s="14"/>
      <c r="E3" s="13" t="s">
        <v>18</v>
      </c>
      <c r="F3" s="2">
        <f>B3/$B$20</f>
        <v>0.125</v>
      </c>
      <c r="G3" s="14">
        <f>C3/$C$20</f>
        <v>6.25E-2</v>
      </c>
      <c r="H3" s="13" t="s">
        <v>27</v>
      </c>
      <c r="I3" s="26" t="s">
        <v>33</v>
      </c>
      <c r="J3" s="2"/>
      <c r="K3" s="2"/>
      <c r="L3" s="2"/>
      <c r="M3" s="2"/>
      <c r="N3" s="29">
        <f>F20*F3*F8*F12*F16</f>
        <v>4.84406001984127E-4</v>
      </c>
      <c r="O3" s="14" t="s">
        <v>40</v>
      </c>
      <c r="Q3" s="28"/>
      <c r="R3" s="28"/>
      <c r="S3" s="28"/>
    </row>
    <row r="4" spans="1:19" x14ac:dyDescent="0.25">
      <c r="A4" s="13" t="s">
        <v>19</v>
      </c>
      <c r="B4" s="2">
        <v>2</v>
      </c>
      <c r="C4" s="2">
        <v>3</v>
      </c>
      <c r="D4" s="14"/>
      <c r="E4" s="13" t="s">
        <v>19</v>
      </c>
      <c r="F4" s="2">
        <f t="shared" ref="F4:F17" si="0">B4/$B$20</f>
        <v>8.3333333333333329E-2</v>
      </c>
      <c r="G4" s="14">
        <f t="shared" ref="G4:G17" si="1">C4/$C$20</f>
        <v>9.375E-2</v>
      </c>
      <c r="H4" s="13" t="s">
        <v>28</v>
      </c>
      <c r="I4" s="26" t="s">
        <v>34</v>
      </c>
      <c r="J4" s="2"/>
      <c r="K4" s="2"/>
      <c r="L4" s="2"/>
      <c r="M4" s="2"/>
      <c r="N4" s="29">
        <f>G20*G3*G8*G12*G16</f>
        <v>3.269740513392857E-5</v>
      </c>
      <c r="O4" s="14"/>
      <c r="Q4" s="28"/>
      <c r="R4" s="28"/>
      <c r="S4" s="28"/>
    </row>
    <row r="5" spans="1:19" x14ac:dyDescent="0.25">
      <c r="A5" s="11" t="s">
        <v>20</v>
      </c>
      <c r="B5" s="3">
        <v>1</v>
      </c>
      <c r="C5" s="3">
        <v>3</v>
      </c>
      <c r="D5" s="12"/>
      <c r="E5" s="11" t="s">
        <v>20</v>
      </c>
      <c r="F5" s="3">
        <f t="shared" si="0"/>
        <v>4.1666666666666664E-2</v>
      </c>
      <c r="G5" s="12">
        <f t="shared" si="1"/>
        <v>9.375E-2</v>
      </c>
      <c r="H5" s="23" t="s">
        <v>42</v>
      </c>
      <c r="I5" s="24" t="s">
        <v>43</v>
      </c>
      <c r="J5" s="24"/>
      <c r="K5" s="24"/>
      <c r="L5" s="24"/>
      <c r="M5" s="24"/>
      <c r="N5" s="30"/>
      <c r="O5" s="25"/>
      <c r="Q5" s="28"/>
      <c r="R5" s="28"/>
      <c r="S5" s="28"/>
    </row>
    <row r="6" spans="1:19" x14ac:dyDescent="0.25">
      <c r="A6" s="13"/>
      <c r="B6" s="2"/>
      <c r="C6" s="2"/>
      <c r="D6" s="14"/>
      <c r="E6" s="13"/>
      <c r="F6" s="2"/>
      <c r="G6" s="14"/>
      <c r="H6" s="13" t="s">
        <v>29</v>
      </c>
      <c r="I6" s="26" t="s">
        <v>35</v>
      </c>
      <c r="J6" s="2"/>
      <c r="K6" s="2"/>
      <c r="L6" s="2"/>
      <c r="M6" s="2"/>
      <c r="N6" s="29">
        <f>F20*F4*F9*F12*F17</f>
        <v>1.2917493386243386E-5</v>
      </c>
      <c r="O6" s="14" t="s">
        <v>39</v>
      </c>
      <c r="Q6" s="28"/>
      <c r="R6" s="28"/>
      <c r="S6" s="28"/>
    </row>
    <row r="7" spans="1:19" x14ac:dyDescent="0.25">
      <c r="A7" s="13" t="s">
        <v>13</v>
      </c>
      <c r="B7" s="2"/>
      <c r="C7" s="2"/>
      <c r="D7" s="14"/>
      <c r="E7" s="13" t="s">
        <v>13</v>
      </c>
      <c r="F7" s="2"/>
      <c r="G7" s="14"/>
      <c r="H7" s="13" t="s">
        <v>30</v>
      </c>
      <c r="I7" s="26" t="s">
        <v>36</v>
      </c>
      <c r="J7" s="2"/>
      <c r="K7" s="2"/>
      <c r="L7" s="2"/>
      <c r="M7" s="2"/>
      <c r="N7" s="29">
        <f>G20*G4*G9*G12*G17</f>
        <v>4.9046107700892859E-5</v>
      </c>
      <c r="O7" s="14"/>
      <c r="Q7" s="28"/>
      <c r="R7" s="28"/>
      <c r="S7" s="28"/>
    </row>
    <row r="8" spans="1:19" x14ac:dyDescent="0.25">
      <c r="A8" s="13" t="s">
        <v>21</v>
      </c>
      <c r="B8" s="2">
        <v>5</v>
      </c>
      <c r="C8" s="2">
        <v>3</v>
      </c>
      <c r="D8" s="14"/>
      <c r="E8" s="13" t="s">
        <v>21</v>
      </c>
      <c r="F8" s="4">
        <f t="shared" si="0"/>
        <v>0.20833333333333334</v>
      </c>
      <c r="G8" s="7">
        <f t="shared" si="1"/>
        <v>9.375E-2</v>
      </c>
      <c r="H8" s="23" t="s">
        <v>44</v>
      </c>
      <c r="I8" s="24" t="s">
        <v>45</v>
      </c>
      <c r="J8" s="24"/>
      <c r="K8" s="24"/>
      <c r="L8" s="24"/>
      <c r="M8" s="24"/>
      <c r="N8" s="31"/>
      <c r="O8" s="25"/>
      <c r="Q8" s="28"/>
      <c r="R8" s="28"/>
      <c r="S8" s="28"/>
    </row>
    <row r="9" spans="1:19" s="2" customFormat="1" x14ac:dyDescent="0.25">
      <c r="A9" s="11" t="s">
        <v>20</v>
      </c>
      <c r="B9" s="3">
        <v>1</v>
      </c>
      <c r="C9" s="3">
        <v>5</v>
      </c>
      <c r="D9" s="12"/>
      <c r="E9" s="11" t="s">
        <v>20</v>
      </c>
      <c r="F9" s="5">
        <f t="shared" si="0"/>
        <v>4.1666666666666664E-2</v>
      </c>
      <c r="G9" s="6">
        <f t="shared" si="1"/>
        <v>0.15625</v>
      </c>
      <c r="H9" s="13" t="s">
        <v>31</v>
      </c>
      <c r="I9" s="26" t="s">
        <v>37</v>
      </c>
      <c r="N9" s="29">
        <f>F20*F5*F8*F13*F17</f>
        <v>6.4587466931216928E-6</v>
      </c>
      <c r="O9" s="14" t="s">
        <v>39</v>
      </c>
      <c r="Q9"/>
    </row>
    <row r="10" spans="1:19" ht="15.75" thickBot="1" x14ac:dyDescent="0.3">
      <c r="A10" s="13"/>
      <c r="B10" s="2"/>
      <c r="C10" s="2"/>
      <c r="D10" s="14"/>
      <c r="E10" s="13"/>
      <c r="F10" s="4"/>
      <c r="G10" s="7"/>
      <c r="H10" s="15" t="s">
        <v>32</v>
      </c>
      <c r="I10" s="27" t="s">
        <v>38</v>
      </c>
      <c r="J10" s="18"/>
      <c r="K10" s="18"/>
      <c r="L10" s="18"/>
      <c r="M10" s="18"/>
      <c r="N10" s="32">
        <f>G20*G5*G8*G13*G17</f>
        <v>8.8282993861607127E-5</v>
      </c>
      <c r="O10" s="16"/>
    </row>
    <row r="11" spans="1:19" x14ac:dyDescent="0.25">
      <c r="A11" s="13" t="s">
        <v>14</v>
      </c>
      <c r="B11" s="2"/>
      <c r="C11" s="2"/>
      <c r="D11" s="14"/>
      <c r="E11" s="13" t="s">
        <v>14</v>
      </c>
      <c r="F11" s="4"/>
      <c r="G11" s="7"/>
    </row>
    <row r="12" spans="1:19" x14ac:dyDescent="0.25">
      <c r="A12" s="13" t="s">
        <v>18</v>
      </c>
      <c r="B12" s="2">
        <v>5</v>
      </c>
      <c r="C12" s="2">
        <v>2</v>
      </c>
      <c r="D12" s="14"/>
      <c r="E12" s="13" t="s">
        <v>18</v>
      </c>
      <c r="F12" s="4">
        <f t="shared" si="0"/>
        <v>0.20833333333333334</v>
      </c>
      <c r="G12" s="7">
        <f t="shared" si="1"/>
        <v>6.25E-2</v>
      </c>
    </row>
    <row r="13" spans="1:19" s="2" customFormat="1" x14ac:dyDescent="0.25">
      <c r="A13" s="11" t="s">
        <v>22</v>
      </c>
      <c r="B13" s="3">
        <v>1</v>
      </c>
      <c r="C13" s="3">
        <v>6</v>
      </c>
      <c r="D13" s="12"/>
      <c r="E13" s="11" t="s">
        <v>22</v>
      </c>
      <c r="F13" s="5">
        <f t="shared" si="0"/>
        <v>4.1666666666666664E-2</v>
      </c>
      <c r="G13" s="6">
        <f t="shared" si="1"/>
        <v>0.1875</v>
      </c>
    </row>
    <row r="14" spans="1:19" x14ac:dyDescent="0.25">
      <c r="A14" s="13"/>
      <c r="B14" s="2"/>
      <c r="C14" s="2"/>
      <c r="D14" s="14"/>
      <c r="E14" s="13"/>
      <c r="F14" s="4"/>
      <c r="G14" s="7"/>
    </row>
    <row r="15" spans="1:19" x14ac:dyDescent="0.25">
      <c r="A15" s="13" t="s">
        <v>15</v>
      </c>
      <c r="B15" s="2"/>
      <c r="C15" s="2"/>
      <c r="D15" s="14"/>
      <c r="E15" s="13" t="s">
        <v>15</v>
      </c>
      <c r="F15" s="4"/>
      <c r="G15" s="7"/>
    </row>
    <row r="16" spans="1:19" x14ac:dyDescent="0.25">
      <c r="A16" s="13" t="s">
        <v>24</v>
      </c>
      <c r="B16" s="2">
        <v>5</v>
      </c>
      <c r="C16" s="2">
        <v>5</v>
      </c>
      <c r="D16" s="14"/>
      <c r="E16" s="13" t="s">
        <v>24</v>
      </c>
      <c r="F16" s="4">
        <f t="shared" si="0"/>
        <v>0.20833333333333334</v>
      </c>
      <c r="G16" s="7">
        <f t="shared" si="1"/>
        <v>0.15625</v>
      </c>
    </row>
    <row r="17" spans="1:7" s="2" customFormat="1" x14ac:dyDescent="0.25">
      <c r="A17" s="11" t="s">
        <v>23</v>
      </c>
      <c r="B17" s="3">
        <v>1</v>
      </c>
      <c r="C17" s="3">
        <v>3</v>
      </c>
      <c r="D17" s="12"/>
      <c r="E17" s="11" t="s">
        <v>23</v>
      </c>
      <c r="F17" s="5">
        <f t="shared" si="0"/>
        <v>4.1666666666666664E-2</v>
      </c>
      <c r="G17" s="6">
        <f t="shared" si="1"/>
        <v>9.375E-2</v>
      </c>
    </row>
    <row r="18" spans="1:7" x14ac:dyDescent="0.25">
      <c r="A18" s="13"/>
      <c r="B18" s="2"/>
      <c r="C18" s="2"/>
      <c r="D18" s="14"/>
      <c r="E18" s="13"/>
      <c r="F18" s="4"/>
      <c r="G18" s="7"/>
    </row>
    <row r="19" spans="1:7" x14ac:dyDescent="0.25">
      <c r="A19" s="13"/>
      <c r="B19" s="2" t="s">
        <v>16</v>
      </c>
      <c r="C19" s="2" t="s">
        <v>17</v>
      </c>
      <c r="D19" s="14"/>
      <c r="E19" s="13"/>
      <c r="F19" s="4" t="s">
        <v>16</v>
      </c>
      <c r="G19" s="7" t="s">
        <v>17</v>
      </c>
    </row>
    <row r="20" spans="1:7" ht="15.75" thickBot="1" x14ac:dyDescent="0.3">
      <c r="A20" s="15"/>
      <c r="B20" s="18">
        <v>24</v>
      </c>
      <c r="C20" s="18">
        <v>32</v>
      </c>
      <c r="D20" s="16"/>
      <c r="E20" s="15"/>
      <c r="F20" s="19">
        <f>B20/(B20+C20)</f>
        <v>0.42857142857142855</v>
      </c>
      <c r="G20" s="8">
        <f>C20/(B20+C20)</f>
        <v>0.5714285714285714</v>
      </c>
    </row>
    <row r="23" spans="1:7" s="28" customFormat="1" x14ac:dyDescent="0.25"/>
    <row r="26" spans="1:7" s="1" customFormat="1" x14ac:dyDescent="0.25"/>
    <row r="29" spans="1:7" s="1" customFormat="1" x14ac:dyDescent="0.25"/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2015-05-13T20:49:14Z</dcterms:created>
  <dcterms:modified xsi:type="dcterms:W3CDTF">2015-05-16T04:04:11Z</dcterms:modified>
</cp:coreProperties>
</file>