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djhs\git\ws_fn\data\"/>
    </mc:Choice>
  </mc:AlternateContent>
  <xr:revisionPtr revIDLastSave="0" documentId="13_ncr:1_{C413D46C-7162-40A7-9E16-FA6854709B9D}" xr6:coauthVersionLast="47" xr6:coauthVersionMax="47" xr10:uidLastSave="{00000000-0000-0000-0000-000000000000}"/>
  <bookViews>
    <workbookView xWindow="-98" yWindow="-98" windowWidth="21795" windowHeight="12975" tabRatio="766" xr2:uid="{3CE6A4AE-AFDE-492F-8072-98DC519E0F45}"/>
  </bookViews>
  <sheets>
    <sheet name="1.목표은퇴자금찾기" sheetId="2" r:id="rId1"/>
    <sheet name="2.목표수익률찾기" sheetId="5" r:id="rId2"/>
    <sheet name="3.1.전략찾기(QQQ)" sheetId="6" r:id="rId3"/>
    <sheet name="3.2.전략찾기(SPY)" sheetId="7" r:id="rId4"/>
    <sheet name="3.3.전략찾기(SCHD)" sheetId="8" r:id="rId5"/>
    <sheet name="■별첨1_배당수익률" sheetId="3" r:id="rId6"/>
  </sheets>
  <definedNames>
    <definedName name="_xlnm._FilterDatabase" localSheetId="5" hidden="1">■별첨1_배당수익률!$B$14:$F$322</definedName>
    <definedName name="_xlnm._FilterDatabase" localSheetId="1" hidden="1">'2.목표수익률찾기'!$C$5:$H$5</definedName>
    <definedName name="_xlnm._FilterDatabase" localSheetId="2" hidden="1">'3.1.전략찾기(QQQ)'!$B$5:$L$236</definedName>
    <definedName name="_xlnm._FilterDatabase" localSheetId="4" hidden="1">'3.3.전략찾기(SCHD)'!$B$5:$L$236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6" i="3" l="1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15" i="3"/>
  <c r="H106" i="5"/>
  <c r="H206" i="5"/>
  <c r="H306" i="5"/>
  <c r="H406" i="5"/>
  <c r="H7" i="5"/>
  <c r="H107" i="5"/>
  <c r="H207" i="5"/>
  <c r="H307" i="5"/>
  <c r="H407" i="5"/>
  <c r="H8" i="5"/>
  <c r="H108" i="5"/>
  <c r="H208" i="5"/>
  <c r="H308" i="5"/>
  <c r="H408" i="5"/>
  <c r="H9" i="5"/>
  <c r="H109" i="5"/>
  <c r="H209" i="5"/>
  <c r="H309" i="5"/>
  <c r="H409" i="5"/>
  <c r="H10" i="5"/>
  <c r="H110" i="5"/>
  <c r="H210" i="5"/>
  <c r="H310" i="5"/>
  <c r="H410" i="5"/>
  <c r="H11" i="5"/>
  <c r="H111" i="5"/>
  <c r="H211" i="5"/>
  <c r="H311" i="5"/>
  <c r="H411" i="5"/>
  <c r="H12" i="5"/>
  <c r="H112" i="5"/>
  <c r="H212" i="5"/>
  <c r="H312" i="5"/>
  <c r="H412" i="5"/>
  <c r="H13" i="5"/>
  <c r="H113" i="5"/>
  <c r="H213" i="5"/>
  <c r="H313" i="5"/>
  <c r="H413" i="5"/>
  <c r="H14" i="5"/>
  <c r="H114" i="5"/>
  <c r="H214" i="5"/>
  <c r="H314" i="5"/>
  <c r="H414" i="5"/>
  <c r="H15" i="5"/>
  <c r="H115" i="5"/>
  <c r="H215" i="5"/>
  <c r="H315" i="5"/>
  <c r="H415" i="5"/>
  <c r="H16" i="5"/>
  <c r="H116" i="5"/>
  <c r="H216" i="5"/>
  <c r="H316" i="5"/>
  <c r="H416" i="5"/>
  <c r="H17" i="5"/>
  <c r="H117" i="5"/>
  <c r="H217" i="5"/>
  <c r="H317" i="5"/>
  <c r="H417" i="5"/>
  <c r="H18" i="5"/>
  <c r="H118" i="5"/>
  <c r="H218" i="5"/>
  <c r="H318" i="5"/>
  <c r="H418" i="5"/>
  <c r="H19" i="5"/>
  <c r="H119" i="5"/>
  <c r="H219" i="5"/>
  <c r="H319" i="5"/>
  <c r="H419" i="5"/>
  <c r="H20" i="5"/>
  <c r="H120" i="5"/>
  <c r="H220" i="5"/>
  <c r="H320" i="5"/>
  <c r="H420" i="5"/>
  <c r="H21" i="5"/>
  <c r="H121" i="5"/>
  <c r="H221" i="5"/>
  <c r="H321" i="5"/>
  <c r="H421" i="5"/>
  <c r="H22" i="5"/>
  <c r="H122" i="5"/>
  <c r="H222" i="5"/>
  <c r="H322" i="5"/>
  <c r="H422" i="5"/>
  <c r="H23" i="5"/>
  <c r="H123" i="5"/>
  <c r="H223" i="5"/>
  <c r="H323" i="5"/>
  <c r="H423" i="5"/>
  <c r="H24" i="5"/>
  <c r="H124" i="5"/>
  <c r="H224" i="5"/>
  <c r="H324" i="5"/>
  <c r="H424" i="5"/>
  <c r="H25" i="5"/>
  <c r="H125" i="5"/>
  <c r="H225" i="5"/>
  <c r="H325" i="5"/>
  <c r="H425" i="5"/>
  <c r="H26" i="5"/>
  <c r="H126" i="5"/>
  <c r="H226" i="5"/>
  <c r="H326" i="5"/>
  <c r="H426" i="5"/>
  <c r="H27" i="5"/>
  <c r="H127" i="5"/>
  <c r="H227" i="5"/>
  <c r="H327" i="5"/>
  <c r="H427" i="5"/>
  <c r="H28" i="5"/>
  <c r="H128" i="5"/>
  <c r="H228" i="5"/>
  <c r="H328" i="5"/>
  <c r="H428" i="5"/>
  <c r="H29" i="5"/>
  <c r="H129" i="5"/>
  <c r="H229" i="5"/>
  <c r="H329" i="5"/>
  <c r="H429" i="5"/>
  <c r="H30" i="5"/>
  <c r="H130" i="5"/>
  <c r="H230" i="5"/>
  <c r="H330" i="5"/>
  <c r="H430" i="5"/>
  <c r="H31" i="5"/>
  <c r="H131" i="5"/>
  <c r="H231" i="5"/>
  <c r="H331" i="5"/>
  <c r="H431" i="5"/>
  <c r="H32" i="5"/>
  <c r="H132" i="5"/>
  <c r="H232" i="5"/>
  <c r="H332" i="5"/>
  <c r="H432" i="5"/>
  <c r="H33" i="5"/>
  <c r="H133" i="5"/>
  <c r="H233" i="5"/>
  <c r="H333" i="5"/>
  <c r="H433" i="5"/>
  <c r="H34" i="5"/>
  <c r="H134" i="5"/>
  <c r="H234" i="5"/>
  <c r="H334" i="5"/>
  <c r="H434" i="5"/>
  <c r="H35" i="5"/>
  <c r="H135" i="5"/>
  <c r="H235" i="5"/>
  <c r="H335" i="5"/>
  <c r="H435" i="5"/>
  <c r="H36" i="5"/>
  <c r="H136" i="5"/>
  <c r="H236" i="5"/>
  <c r="H336" i="5"/>
  <c r="H436" i="5"/>
  <c r="H37" i="5"/>
  <c r="H137" i="5"/>
  <c r="H237" i="5"/>
  <c r="H337" i="5"/>
  <c r="H437" i="5"/>
  <c r="H38" i="5"/>
  <c r="H138" i="5"/>
  <c r="H238" i="5"/>
  <c r="H338" i="5"/>
  <c r="H438" i="5"/>
  <c r="H39" i="5"/>
  <c r="H139" i="5"/>
  <c r="H239" i="5"/>
  <c r="H339" i="5"/>
  <c r="H439" i="5"/>
  <c r="H40" i="5"/>
  <c r="H140" i="5"/>
  <c r="H240" i="5"/>
  <c r="H340" i="5"/>
  <c r="H440" i="5"/>
  <c r="H41" i="5"/>
  <c r="H141" i="5"/>
  <c r="H241" i="5"/>
  <c r="H341" i="5"/>
  <c r="H441" i="5"/>
  <c r="H42" i="5"/>
  <c r="H142" i="5"/>
  <c r="H242" i="5"/>
  <c r="H342" i="5"/>
  <c r="H442" i="5"/>
  <c r="H43" i="5"/>
  <c r="H143" i="5"/>
  <c r="H243" i="5"/>
  <c r="H343" i="5"/>
  <c r="H443" i="5"/>
  <c r="H44" i="5"/>
  <c r="H144" i="5"/>
  <c r="H244" i="5"/>
  <c r="H344" i="5"/>
  <c r="H444" i="5"/>
  <c r="H45" i="5"/>
  <c r="H145" i="5"/>
  <c r="H245" i="5"/>
  <c r="H345" i="5"/>
  <c r="H445" i="5"/>
  <c r="H46" i="5"/>
  <c r="H146" i="5"/>
  <c r="H246" i="5"/>
  <c r="H346" i="5"/>
  <c r="H446" i="5"/>
  <c r="H47" i="5"/>
  <c r="H147" i="5"/>
  <c r="H247" i="5"/>
  <c r="H347" i="5"/>
  <c r="H447" i="5"/>
  <c r="H48" i="5"/>
  <c r="H148" i="5"/>
  <c r="H248" i="5"/>
  <c r="H348" i="5"/>
  <c r="H448" i="5"/>
  <c r="H49" i="5"/>
  <c r="H149" i="5"/>
  <c r="H249" i="5"/>
  <c r="H349" i="5"/>
  <c r="H449" i="5"/>
  <c r="H50" i="5"/>
  <c r="H150" i="5"/>
  <c r="H250" i="5"/>
  <c r="H350" i="5"/>
  <c r="H450" i="5"/>
  <c r="H51" i="5"/>
  <c r="H151" i="5"/>
  <c r="H251" i="5"/>
  <c r="H351" i="5"/>
  <c r="H451" i="5"/>
  <c r="H52" i="5"/>
  <c r="H152" i="5"/>
  <c r="H252" i="5"/>
  <c r="H352" i="5"/>
  <c r="H452" i="5"/>
  <c r="H53" i="5"/>
  <c r="H153" i="5"/>
  <c r="H253" i="5"/>
  <c r="H353" i="5"/>
  <c r="H453" i="5"/>
  <c r="H54" i="5"/>
  <c r="H154" i="5"/>
  <c r="H254" i="5"/>
  <c r="H354" i="5"/>
  <c r="H454" i="5"/>
  <c r="H55" i="5"/>
  <c r="H155" i="5"/>
  <c r="H255" i="5"/>
  <c r="H355" i="5"/>
  <c r="H455" i="5"/>
  <c r="H56" i="5"/>
  <c r="H156" i="5"/>
  <c r="H256" i="5"/>
  <c r="H356" i="5"/>
  <c r="H456" i="5"/>
  <c r="H57" i="5"/>
  <c r="H157" i="5"/>
  <c r="H257" i="5"/>
  <c r="H357" i="5"/>
  <c r="H457" i="5"/>
  <c r="H58" i="5"/>
  <c r="H158" i="5"/>
  <c r="H258" i="5"/>
  <c r="H358" i="5"/>
  <c r="H458" i="5"/>
  <c r="H59" i="5"/>
  <c r="H159" i="5"/>
  <c r="H259" i="5"/>
  <c r="H359" i="5"/>
  <c r="H459" i="5"/>
  <c r="H60" i="5"/>
  <c r="H160" i="5"/>
  <c r="H260" i="5"/>
  <c r="H360" i="5"/>
  <c r="H460" i="5"/>
  <c r="H61" i="5"/>
  <c r="H161" i="5"/>
  <c r="H261" i="5"/>
  <c r="H361" i="5"/>
  <c r="H461" i="5"/>
  <c r="H62" i="5"/>
  <c r="H162" i="5"/>
  <c r="H262" i="5"/>
  <c r="H362" i="5"/>
  <c r="H462" i="5"/>
  <c r="H63" i="5"/>
  <c r="H163" i="5"/>
  <c r="H263" i="5"/>
  <c r="H363" i="5"/>
  <c r="H463" i="5"/>
  <c r="H64" i="5"/>
  <c r="H164" i="5"/>
  <c r="H264" i="5"/>
  <c r="H364" i="5"/>
  <c r="H464" i="5"/>
  <c r="H65" i="5"/>
  <c r="H165" i="5"/>
  <c r="H265" i="5"/>
  <c r="H365" i="5"/>
  <c r="H465" i="5"/>
  <c r="H66" i="5"/>
  <c r="H166" i="5"/>
  <c r="H266" i="5"/>
  <c r="H366" i="5"/>
  <c r="H466" i="5"/>
  <c r="H67" i="5"/>
  <c r="H167" i="5"/>
  <c r="H267" i="5"/>
  <c r="H367" i="5"/>
  <c r="H467" i="5"/>
  <c r="H68" i="5"/>
  <c r="H168" i="5"/>
  <c r="H268" i="5"/>
  <c r="H368" i="5"/>
  <c r="H468" i="5"/>
  <c r="H69" i="5"/>
  <c r="H169" i="5"/>
  <c r="H269" i="5"/>
  <c r="H369" i="5"/>
  <c r="H469" i="5"/>
  <c r="H70" i="5"/>
  <c r="H170" i="5"/>
  <c r="H270" i="5"/>
  <c r="H370" i="5"/>
  <c r="H470" i="5"/>
  <c r="H71" i="5"/>
  <c r="H171" i="5"/>
  <c r="H271" i="5"/>
  <c r="H371" i="5"/>
  <c r="H471" i="5"/>
  <c r="H72" i="5"/>
  <c r="H172" i="5"/>
  <c r="H272" i="5"/>
  <c r="H372" i="5"/>
  <c r="H472" i="5"/>
  <c r="H73" i="5"/>
  <c r="H173" i="5"/>
  <c r="H273" i="5"/>
  <c r="H373" i="5"/>
  <c r="H473" i="5"/>
  <c r="H74" i="5"/>
  <c r="H174" i="5"/>
  <c r="H274" i="5"/>
  <c r="H374" i="5"/>
  <c r="H474" i="5"/>
  <c r="H75" i="5"/>
  <c r="H175" i="5"/>
  <c r="H275" i="5"/>
  <c r="H375" i="5"/>
  <c r="H475" i="5"/>
  <c r="H76" i="5"/>
  <c r="H176" i="5"/>
  <c r="H276" i="5"/>
  <c r="H376" i="5"/>
  <c r="H476" i="5"/>
  <c r="H77" i="5"/>
  <c r="H177" i="5"/>
  <c r="H277" i="5"/>
  <c r="H377" i="5"/>
  <c r="H477" i="5"/>
  <c r="H78" i="5"/>
  <c r="H178" i="5"/>
  <c r="H278" i="5"/>
  <c r="H378" i="5"/>
  <c r="H478" i="5"/>
  <c r="H79" i="5"/>
  <c r="H179" i="5"/>
  <c r="H279" i="5"/>
  <c r="H379" i="5"/>
  <c r="H479" i="5"/>
  <c r="H80" i="5"/>
  <c r="H180" i="5"/>
  <c r="H280" i="5"/>
  <c r="H380" i="5"/>
  <c r="H480" i="5"/>
  <c r="H81" i="5"/>
  <c r="H181" i="5"/>
  <c r="H281" i="5"/>
  <c r="H381" i="5"/>
  <c r="H481" i="5"/>
  <c r="H82" i="5"/>
  <c r="H182" i="5"/>
  <c r="H282" i="5"/>
  <c r="H382" i="5"/>
  <c r="H482" i="5"/>
  <c r="H83" i="5"/>
  <c r="H183" i="5"/>
  <c r="H283" i="5"/>
  <c r="H383" i="5"/>
  <c r="H483" i="5"/>
  <c r="H84" i="5"/>
  <c r="H184" i="5"/>
  <c r="H284" i="5"/>
  <c r="H384" i="5"/>
  <c r="H484" i="5"/>
  <c r="H85" i="5"/>
  <c r="H185" i="5"/>
  <c r="H285" i="5"/>
  <c r="H385" i="5"/>
  <c r="H485" i="5"/>
  <c r="H86" i="5"/>
  <c r="H186" i="5"/>
  <c r="H286" i="5"/>
  <c r="H386" i="5"/>
  <c r="H486" i="5"/>
  <c r="H87" i="5"/>
  <c r="H187" i="5"/>
  <c r="H287" i="5"/>
  <c r="H387" i="5"/>
  <c r="H487" i="5"/>
  <c r="H88" i="5"/>
  <c r="H188" i="5"/>
  <c r="H288" i="5"/>
  <c r="H388" i="5"/>
  <c r="H488" i="5"/>
  <c r="H89" i="5"/>
  <c r="H189" i="5"/>
  <c r="H289" i="5"/>
  <c r="H389" i="5"/>
  <c r="H489" i="5"/>
  <c r="H90" i="5"/>
  <c r="H190" i="5"/>
  <c r="H290" i="5"/>
  <c r="H390" i="5"/>
  <c r="H490" i="5"/>
  <c r="H91" i="5"/>
  <c r="H191" i="5"/>
  <c r="H291" i="5"/>
  <c r="H391" i="5"/>
  <c r="H491" i="5"/>
  <c r="H92" i="5"/>
  <c r="H192" i="5"/>
  <c r="H292" i="5"/>
  <c r="H392" i="5"/>
  <c r="H492" i="5"/>
  <c r="H93" i="5"/>
  <c r="H193" i="5"/>
  <c r="H293" i="5"/>
  <c r="H393" i="5"/>
  <c r="H493" i="5"/>
  <c r="H94" i="5"/>
  <c r="H194" i="5"/>
  <c r="H294" i="5"/>
  <c r="H394" i="5"/>
  <c r="H494" i="5"/>
  <c r="H95" i="5"/>
  <c r="H195" i="5"/>
  <c r="H295" i="5"/>
  <c r="H395" i="5"/>
  <c r="H495" i="5"/>
  <c r="H96" i="5"/>
  <c r="H196" i="5"/>
  <c r="H296" i="5"/>
  <c r="H396" i="5"/>
  <c r="H496" i="5"/>
  <c r="H97" i="5"/>
  <c r="H197" i="5"/>
  <c r="H297" i="5"/>
  <c r="H397" i="5"/>
  <c r="H497" i="5"/>
  <c r="H98" i="5"/>
  <c r="H198" i="5"/>
  <c r="H298" i="5"/>
  <c r="H398" i="5"/>
  <c r="H498" i="5"/>
  <c r="H99" i="5"/>
  <c r="H199" i="5"/>
  <c r="H299" i="5"/>
  <c r="H399" i="5"/>
  <c r="H499" i="5"/>
  <c r="H100" i="5"/>
  <c r="H200" i="5"/>
  <c r="H300" i="5"/>
  <c r="H400" i="5"/>
  <c r="H500" i="5"/>
  <c r="H101" i="5"/>
  <c r="H201" i="5"/>
  <c r="H301" i="5"/>
  <c r="H401" i="5"/>
  <c r="H501" i="5"/>
  <c r="H102" i="5"/>
  <c r="H202" i="5"/>
  <c r="H302" i="5"/>
  <c r="H402" i="5"/>
  <c r="H502" i="5"/>
  <c r="H103" i="5"/>
  <c r="H203" i="5"/>
  <c r="H303" i="5"/>
  <c r="H403" i="5"/>
  <c r="H503" i="5"/>
  <c r="H104" i="5"/>
  <c r="H204" i="5"/>
  <c r="H304" i="5"/>
  <c r="H404" i="5"/>
  <c r="H504" i="5"/>
  <c r="H105" i="5"/>
  <c r="H205" i="5"/>
  <c r="H305" i="5"/>
  <c r="H405" i="5"/>
  <c r="H505" i="5"/>
  <c r="H6" i="5"/>
  <c r="D9" i="2"/>
  <c r="E9" i="2" s="1"/>
  <c r="D19" i="2"/>
  <c r="E19" i="2" s="1"/>
  <c r="D18" i="2"/>
  <c r="E18" i="2" s="1"/>
  <c r="D17" i="2"/>
  <c r="E17" i="2" s="1"/>
  <c r="D16" i="2"/>
  <c r="E16" i="2" s="1"/>
  <c r="D15" i="2"/>
  <c r="E15" i="2" s="1"/>
  <c r="D14" i="2"/>
  <c r="E14" i="2" s="1"/>
  <c r="D13" i="2"/>
  <c r="E13" i="2" s="1"/>
  <c r="D12" i="2"/>
  <c r="E12" i="2" s="1"/>
  <c r="D11" i="2"/>
  <c r="E11" i="2" s="1"/>
  <c r="D10" i="2"/>
  <c r="E10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tc={E0C30A1A-D2C5-43F1-AA04-4A9A7D9A5325}</author>
  </authors>
  <commentList>
    <comment ref="B18" authorId="0" shapeId="0" xr:uid="{E0C30A1A-D2C5-43F1-AA04-4A9A7D9A5325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※ 종합소득세 추가 납부가 발생하지 않는 최대 배당소득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tc={8D3BEDF1-C7B3-4B32-B61E-F2708B375829}</author>
    <author>tc={2BD76D57-D22B-49A0-B91A-598A402CB196}</author>
  </authors>
  <commentList>
    <comment ref="G5" authorId="0" shapeId="0" xr:uid="{8D3BEDF1-C7B3-4B32-B61E-F2708B375829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12% 이상의 목표수익률은 일반적인 자산배분 전략으로는 달성하기 어렵습니다. 레버리지를 활용한 전략이 필요합니다. 고위험 주의!!</t>
      </text>
    </comment>
    <comment ref="H5" authorId="1" shapeId="0" xr:uid="{2BD76D57-D22B-49A0-B91A-598A402CB196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목표수익률이 0%이거나 30%를 초과할 경우 유효성이 N입니다.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tc={591F4D56-0BBC-4623-8157-A74F004421C7}</author>
    <author>tc={95F0AE22-A8BF-4D4B-A663-961CA5952BB1}</author>
    <author>tc={EF01C642-D53E-41BB-A027-C701912F9E06}</author>
    <author>tc={25640EC0-EF7C-4E78-93C1-A2DD0BA0BF2A}</author>
  </authors>
  <commentList>
    <comment ref="F5" authorId="0" shapeId="0" xr:uid="{591F4D56-0BBC-4623-8157-A74F004421C7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주의! 효율적 자산배분 전략들은 기대수익률이 높을수록 변동성이 높아집니다.</t>
      </text>
    </comment>
    <comment ref="I5" authorId="1" shapeId="0" xr:uid="{95F0AE22-A8BF-4D4B-A663-961CA5952BB1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기대수익률/변동성</t>
      </text>
    </comment>
    <comment ref="J5" authorId="2" shapeId="0" xr:uid="{EF01C642-D53E-41BB-A027-C701912F9E06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기대수익률/하방변동성</t>
      </text>
    </comment>
    <comment ref="K5" authorId="3" shapeId="0" xr:uid="{25640EC0-EF7C-4E78-93C1-A2DD0BA0BF2A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동일 변동성 대비 기대수익률이 가장 높은 자산배분전략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tc={F729825A-D799-42EC-8155-69EB025BC05B}</author>
    <author>tc={657ED101-3D5E-4BAF-B475-AE001051AAAC}</author>
    <author>tc={4189C3F8-9F1E-4231-A196-CBB58A2801D1}</author>
    <author>tc={E7583B2A-B784-4452-A228-9DDA2311C815}</author>
  </authors>
  <commentList>
    <comment ref="F5" authorId="0" shapeId="0" xr:uid="{F729825A-D799-42EC-8155-69EB025BC05B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주의! 효율적 자산배분 전략들은 기대수익률이 높을수록 변동성이 높아집니다.</t>
      </text>
    </comment>
    <comment ref="I5" authorId="1" shapeId="0" xr:uid="{657ED101-3D5E-4BAF-B475-AE001051AAAC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기대수익률/변동성</t>
      </text>
    </comment>
    <comment ref="J5" authorId="2" shapeId="0" xr:uid="{4189C3F8-9F1E-4231-A196-CBB58A2801D1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기대수익률/하방변동성</t>
      </text>
    </comment>
    <comment ref="K5" authorId="3" shapeId="0" xr:uid="{E7583B2A-B784-4452-A228-9DDA2311C815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동일 변동성 대비 기대수익률이 가장 높은 자산배분전략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tc={2148BD57-E3EF-45D7-B2E5-A4C6E5018775}</author>
    <author>tc={37418CDC-6515-49C3-9A8D-9938F6AEE9D0}</author>
    <author>tc={A28F72F5-0C06-4ED0-A4BB-530FD6BE90FE}</author>
    <author>tc={637C0E78-1DDD-43CA-B03A-7124EB5699B9}</author>
  </authors>
  <commentList>
    <comment ref="F5" authorId="0" shapeId="0" xr:uid="{2148BD57-E3EF-45D7-B2E5-A4C6E5018775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주의! 효율적 자산배분 전략들은 기대수익률이 높을수록 변동성이 높아집니다.</t>
      </text>
    </comment>
    <comment ref="I5" authorId="1" shapeId="0" xr:uid="{37418CDC-6515-49C3-9A8D-9938F6AEE9D0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기대수익률/변동성</t>
      </text>
    </comment>
    <comment ref="J5" authorId="2" shapeId="0" xr:uid="{A28F72F5-0C06-4ED0-A4BB-530FD6BE90FE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기대수익률/하방변동성</t>
      </text>
    </comment>
    <comment ref="K5" authorId="3" shapeId="0" xr:uid="{637C0E78-1DDD-43CA-B03A-7124EB5699B9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동일 변동성 대비 기대수익률이 가장 높은 자산배분전략</t>
      </text>
    </comment>
  </commentList>
</comments>
</file>

<file path=xl/sharedStrings.xml><?xml version="1.0" encoding="utf-8"?>
<sst xmlns="http://schemas.openxmlformats.org/spreadsheetml/2006/main" count="721" uniqueCount="76">
  <si>
    <t>유효성</t>
    <phoneticPr fontId="2" type="noConversion"/>
  </si>
  <si>
    <t>목표자산(만원)</t>
    <phoneticPr fontId="2" type="noConversion"/>
  </si>
  <si>
    <t>월적립금(만원)</t>
    <phoneticPr fontId="2" type="noConversion"/>
  </si>
  <si>
    <t>투자기간(년)</t>
    <phoneticPr fontId="2" type="noConversion"/>
  </si>
  <si>
    <t>초기자산(만원)</t>
    <phoneticPr fontId="2" type="noConversion"/>
  </si>
  <si>
    <t>목표수익률</t>
    <phoneticPr fontId="2" type="noConversion"/>
  </si>
  <si>
    <t>No.</t>
    <phoneticPr fontId="2" type="noConversion"/>
  </si>
  <si>
    <t>구분</t>
    <phoneticPr fontId="2" type="noConversion"/>
  </si>
  <si>
    <t>배당률</t>
    <phoneticPr fontId="2" type="noConversion"/>
  </si>
  <si>
    <t>최저1인</t>
  </si>
  <si>
    <t>최저2인</t>
  </si>
  <si>
    <t>최저3인</t>
  </si>
  <si>
    <t>최저4인</t>
  </si>
  <si>
    <t>중위1인</t>
  </si>
  <si>
    <t>중위2인</t>
  </si>
  <si>
    <t>중위3인</t>
  </si>
  <si>
    <t>중위4인</t>
  </si>
  <si>
    <t>종소세 최적</t>
    <phoneticPr fontId="2" type="noConversion"/>
  </si>
  <si>
    <t>상위 10%</t>
    <phoneticPr fontId="2" type="noConversion"/>
  </si>
  <si>
    <t>내 목표</t>
    <phoneticPr fontId="2" type="noConversion"/>
  </si>
  <si>
    <t>◀필요 월소득에 내가 목표한 월소득을 입력하세요.</t>
    <phoneticPr fontId="2" type="noConversion"/>
  </si>
  <si>
    <t>배당소득세율</t>
    <phoneticPr fontId="2" type="noConversion"/>
  </si>
  <si>
    <t>■ 은퇴에 필요한 은퇴목표자금을 찾는 워크시트입니다.</t>
    <phoneticPr fontId="2" type="noConversion"/>
  </si>
  <si>
    <t>은퇴목표자금(만원)</t>
    <phoneticPr fontId="2" type="noConversion"/>
  </si>
  <si>
    <t>목표 월소득(만원)</t>
    <phoneticPr fontId="2" type="noConversion"/>
  </si>
  <si>
    <t>목표 연간소득(만원)</t>
    <phoneticPr fontId="2" type="noConversion"/>
  </si>
  <si>
    <r>
      <t xml:space="preserve">※ </t>
    </r>
    <r>
      <rPr>
        <sz val="8"/>
        <color rgb="FFFFC000"/>
        <rFont val="맑은 고딕"/>
        <family val="3"/>
        <charset val="129"/>
        <scheme val="minor"/>
      </rPr>
      <t>노란색</t>
    </r>
    <r>
      <rPr>
        <sz val="8"/>
        <color theme="1"/>
        <rFont val="맑은 고딕"/>
        <family val="3"/>
        <charset val="129"/>
        <scheme val="minor"/>
      </rPr>
      <t xml:space="preserve">에 정보를 입력하고, </t>
    </r>
    <r>
      <rPr>
        <sz val="8"/>
        <color rgb="FFC00000"/>
        <rFont val="맑은 고딕"/>
        <family val="3"/>
        <charset val="129"/>
        <scheme val="minor"/>
      </rPr>
      <t>빨간색</t>
    </r>
    <r>
      <rPr>
        <sz val="8"/>
        <color theme="1"/>
        <rFont val="맑은 고딕"/>
        <family val="3"/>
        <charset val="129"/>
        <scheme val="minor"/>
      </rPr>
      <t xml:space="preserve"> 칸에서 은퇴목표자금을 확인하세요.</t>
    </r>
    <phoneticPr fontId="2" type="noConversion"/>
  </si>
  <si>
    <t>■ 은퇴목표자금에 도달하기 위한 목표수익률을 찾는 워크시트입니다.</t>
    <phoneticPr fontId="2" type="noConversion"/>
  </si>
  <si>
    <t>TLT</t>
  </si>
  <si>
    <t>QQQ</t>
    <phoneticPr fontId="2" type="noConversion"/>
  </si>
  <si>
    <t>TLT</t>
    <phoneticPr fontId="2" type="noConversion"/>
  </si>
  <si>
    <t>Gold</t>
    <phoneticPr fontId="2" type="noConversion"/>
  </si>
  <si>
    <t>Sharpe Ratio</t>
    <phoneticPr fontId="2" type="noConversion"/>
  </si>
  <si>
    <t>Sortino Ratio</t>
    <phoneticPr fontId="2" type="noConversion"/>
  </si>
  <si>
    <t>효율성</t>
    <phoneticPr fontId="2" type="noConversion"/>
  </si>
  <si>
    <t>■ 목표수익률을 달성하기 위핸 자산배분전략을 찾는 워크시트입니다.</t>
    <phoneticPr fontId="2" type="noConversion"/>
  </si>
  <si>
    <t>기대수익률(%)</t>
    <phoneticPr fontId="2" type="noConversion"/>
  </si>
  <si>
    <t>변동성(%)</t>
    <phoneticPr fontId="2" type="noConversion"/>
  </si>
  <si>
    <t>하방변동성(%)</t>
    <phoneticPr fontId="2" type="noConversion"/>
  </si>
  <si>
    <t>▼ 필터 조작</t>
    <phoneticPr fontId="2" type="noConversion"/>
  </si>
  <si>
    <t>◀ 유효한 목표수익률 확인</t>
    <phoneticPr fontId="2" type="noConversion"/>
  </si>
  <si>
    <t>◀배당 전략에 따라 배당률을 변경하세요.(■별첨1 참고)</t>
    <phoneticPr fontId="2" type="noConversion"/>
  </si>
  <si>
    <r>
      <t xml:space="preserve">※ </t>
    </r>
    <r>
      <rPr>
        <sz val="8"/>
        <color rgb="FFFFC000"/>
        <rFont val="맑은 고딕"/>
        <family val="3"/>
        <charset val="129"/>
        <scheme val="minor"/>
      </rPr>
      <t>목표자산, 초기자산, 월적립금, 투자기간</t>
    </r>
    <r>
      <rPr>
        <sz val="8"/>
        <color theme="1"/>
        <rFont val="맑은 고딕"/>
        <family val="3"/>
        <charset val="129"/>
        <scheme val="minor"/>
      </rPr>
      <t xml:space="preserve">에 필터를 적용해서 </t>
    </r>
    <r>
      <rPr>
        <sz val="8"/>
        <color rgb="FFC00000"/>
        <rFont val="맑은 고딕"/>
        <family val="3"/>
        <charset val="129"/>
        <scheme val="minor"/>
      </rPr>
      <t>목표수익률</t>
    </r>
    <r>
      <rPr>
        <sz val="8"/>
        <color theme="1"/>
        <rFont val="맑은 고딕"/>
        <family val="3"/>
        <charset val="129"/>
        <scheme val="minor"/>
      </rPr>
      <t>을 확인하세요.</t>
    </r>
    <phoneticPr fontId="2" type="noConversion"/>
  </si>
  <si>
    <t>TickerA</t>
    <phoneticPr fontId="2" type="noConversion"/>
  </si>
  <si>
    <t>TickerB</t>
    <phoneticPr fontId="2" type="noConversion"/>
  </si>
  <si>
    <t>SCHD</t>
    <phoneticPr fontId="2" type="noConversion"/>
  </si>
  <si>
    <t>Ticker</t>
    <phoneticPr fontId="2" type="noConversion"/>
  </si>
  <si>
    <t>비중A</t>
    <phoneticPr fontId="2" type="noConversion"/>
  </si>
  <si>
    <t>비중B</t>
    <phoneticPr fontId="2" type="noConversion"/>
  </si>
  <si>
    <t>포트폴리오 배당률</t>
    <phoneticPr fontId="2" type="noConversion"/>
  </si>
  <si>
    <t>JEPI</t>
  </si>
  <si>
    <t>JEPI</t>
    <phoneticPr fontId="2" type="noConversion"/>
  </si>
  <si>
    <t>JEPQ</t>
  </si>
  <si>
    <t>JEPQ</t>
    <phoneticPr fontId="2" type="noConversion"/>
  </si>
  <si>
    <t>■ 은퇴자금 운용 전략의 배당률을 확인하는 워크시트입니다.</t>
    <phoneticPr fontId="2" type="noConversion"/>
  </si>
  <si>
    <r>
      <t xml:space="preserve">※ </t>
    </r>
    <r>
      <rPr>
        <sz val="8"/>
        <color rgb="FFFFC000"/>
        <rFont val="맑은 고딕"/>
        <family val="3"/>
        <charset val="129"/>
        <scheme val="minor"/>
      </rPr>
      <t>기대수익률</t>
    </r>
    <r>
      <rPr>
        <sz val="8"/>
        <rFont val="맑은 고딕"/>
        <family val="3"/>
        <charset val="129"/>
        <scheme val="minor"/>
      </rPr>
      <t xml:space="preserve">에 필터를 활용해서 </t>
    </r>
    <r>
      <rPr>
        <sz val="8"/>
        <color rgb="FFC00000"/>
        <rFont val="맑은 고딕"/>
        <family val="3"/>
        <charset val="129"/>
        <scheme val="minor"/>
      </rPr>
      <t>자산배분 비율</t>
    </r>
    <r>
      <rPr>
        <sz val="8"/>
        <rFont val="맑은 고딕"/>
        <family val="3"/>
        <charset val="129"/>
        <scheme val="minor"/>
      </rPr>
      <t>을 확인하세요.</t>
    </r>
    <phoneticPr fontId="2" type="noConversion"/>
  </si>
  <si>
    <t>SGOV</t>
  </si>
  <si>
    <t>SGOV</t>
    <phoneticPr fontId="2" type="noConversion"/>
  </si>
  <si>
    <t>QQQ</t>
  </si>
  <si>
    <t>SPY</t>
  </si>
  <si>
    <t>SPY</t>
    <phoneticPr fontId="2" type="noConversion"/>
  </si>
  <si>
    <t>SHY</t>
  </si>
  <si>
    <t>SHY</t>
    <phoneticPr fontId="2" type="noConversion"/>
  </si>
  <si>
    <t>유형</t>
    <phoneticPr fontId="2" type="noConversion"/>
  </si>
  <si>
    <t>배당성장</t>
    <phoneticPr fontId="2" type="noConversion"/>
  </si>
  <si>
    <t>채권</t>
    <phoneticPr fontId="2" type="noConversion"/>
  </si>
  <si>
    <t>고배당</t>
    <phoneticPr fontId="2" type="noConversion"/>
  </si>
  <si>
    <t>주식형</t>
    <phoneticPr fontId="2" type="noConversion"/>
  </si>
  <si>
    <t>SCHD</t>
  </si>
  <si>
    <t>SCHD</t>
    <phoneticPr fontId="2" type="noConversion"/>
  </si>
  <si>
    <t>SPY</t>
    <phoneticPr fontId="2" type="noConversion"/>
  </si>
  <si>
    <t>JEPI</t>
    <phoneticPr fontId="2" type="noConversion"/>
  </si>
  <si>
    <r>
      <t xml:space="preserve">※ </t>
    </r>
    <r>
      <rPr>
        <sz val="9"/>
        <color rgb="FFFFC000"/>
        <rFont val="맑은 고딕"/>
        <family val="3"/>
        <charset val="129"/>
        <scheme val="minor"/>
      </rPr>
      <t>TickerA, TickerB</t>
    </r>
    <r>
      <rPr>
        <sz val="9"/>
        <color theme="1"/>
        <rFont val="맑은 고딕"/>
        <family val="2"/>
        <charset val="129"/>
        <scheme val="minor"/>
      </rPr>
      <t xml:space="preserve">에 필터를 활용해서 </t>
    </r>
    <r>
      <rPr>
        <sz val="9"/>
        <color rgb="FFC00000"/>
        <rFont val="맑은 고딕"/>
        <family val="3"/>
        <charset val="129"/>
        <scheme val="minor"/>
      </rPr>
      <t>포트폴리오 배당률</t>
    </r>
    <r>
      <rPr>
        <sz val="9"/>
        <color theme="1"/>
        <rFont val="맑은 고딕"/>
        <family val="2"/>
        <charset val="129"/>
        <scheme val="minor"/>
      </rPr>
      <t>을 확인하세요.</t>
    </r>
    <phoneticPr fontId="2" type="noConversion"/>
  </si>
  <si>
    <t>MinRisk</t>
  </si>
  <si>
    <t>Obtimal</t>
  </si>
  <si>
    <t>비고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</si>
</sst>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0.0%"/>
  </numFmts>
  <fonts count="2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ajor"/>
    </font>
    <font>
      <b/>
      <sz val="11"/>
      <color rgb="FF323232"/>
      <name val="맑은 고딕"/>
      <family val="3"/>
      <charset val="129"/>
      <scheme val="major"/>
    </font>
    <font>
      <b/>
      <sz val="11"/>
      <color theme="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indexed="81"/>
      <name val="Tahoma"/>
      <family val="2"/>
    </font>
    <font>
      <sz val="11"/>
      <name val="맑은 고딕"/>
      <family val="3"/>
      <charset val="129"/>
      <scheme val="minor"/>
    </font>
    <font>
      <b/>
      <sz val="11"/>
      <color rgb="FFE0E0E0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sz val="8"/>
      <color rgb="FFFFC000"/>
      <name val="맑은 고딕"/>
      <family val="3"/>
      <charset val="129"/>
      <scheme val="minor"/>
    </font>
    <font>
      <sz val="8"/>
      <color rgb="FFC00000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11"/>
      <color rgb="FFC00000"/>
      <name val="맑은 고딕"/>
      <family val="2"/>
      <charset val="129"/>
      <scheme val="minor"/>
    </font>
    <font>
      <sz val="11"/>
      <color rgb="FFC00000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rgb="FFFFC000"/>
      <name val="맑은 고딕"/>
      <family val="3"/>
      <charset val="129"/>
      <scheme val="minor"/>
    </font>
    <font>
      <sz val="9"/>
      <color rgb="FFC00000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146A82"/>
        <bgColor indexed="64"/>
      </patternFill>
    </fill>
    <fill>
      <patternFill patternType="solid">
        <fgColor rgb="FF22B2DA"/>
        <bgColor indexed="64"/>
      </patternFill>
    </fill>
    <fill>
      <patternFill patternType="solid">
        <fgColor rgb="FFE0E0E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indexed="64"/>
      </bottom>
      <diagonal/>
    </border>
    <border>
      <left style="thin">
        <color auto="1"/>
      </left>
      <right style="thin">
        <color auto="1"/>
      </right>
      <top style="double">
        <color indexed="64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56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1" xfId="0" applyFont="1" applyBorder="1" applyAlignment="1">
      <alignment horizontal="center" vertical="center"/>
    </xf>
    <xf numFmtId="41" fontId="4" fillId="2" borderId="1" xfId="1" applyFont="1" applyFill="1" applyBorder="1" applyAlignment="1">
      <alignment horizontal="center" vertical="top"/>
    </xf>
    <xf numFmtId="41" fontId="3" fillId="0" borderId="1" xfId="1" applyFont="1" applyFill="1" applyBorder="1">
      <alignment vertical="center"/>
    </xf>
    <xf numFmtId="41" fontId="9" fillId="0" borderId="1" xfId="1" applyFont="1" applyFill="1" applyBorder="1">
      <alignment vertical="center"/>
    </xf>
    <xf numFmtId="0" fontId="6" fillId="2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176" fontId="0" fillId="4" borderId="1" xfId="2" applyNumberFormat="1" applyFont="1" applyFill="1" applyBorder="1">
      <alignment vertical="center"/>
    </xf>
    <xf numFmtId="41" fontId="0" fillId="0" borderId="0" xfId="1" applyFont="1">
      <alignment vertical="center"/>
    </xf>
    <xf numFmtId="9" fontId="0" fillId="0" borderId="0" xfId="0" applyNumberFormat="1">
      <alignment vertical="center"/>
    </xf>
    <xf numFmtId="41" fontId="3" fillId="5" borderId="1" xfId="1" applyFont="1" applyFill="1" applyBorder="1" applyAlignment="1"/>
    <xf numFmtId="9" fontId="3" fillId="5" borderId="1" xfId="2" applyFont="1" applyFill="1" applyBorder="1" applyAlignment="1"/>
    <xf numFmtId="41" fontId="3" fillId="5" borderId="1" xfId="1" applyFont="1" applyFill="1" applyBorder="1">
      <alignment vertical="center"/>
    </xf>
    <xf numFmtId="41" fontId="10" fillId="6" borderId="1" xfId="1" applyFont="1" applyFill="1" applyBorder="1">
      <alignment vertical="center"/>
    </xf>
    <xf numFmtId="0" fontId="11" fillId="0" borderId="0" xfId="0" applyFont="1">
      <alignment vertical="center"/>
    </xf>
    <xf numFmtId="41" fontId="3" fillId="0" borderId="1" xfId="1" applyFont="1" applyFill="1" applyBorder="1" applyAlignment="1"/>
    <xf numFmtId="9" fontId="3" fillId="0" borderId="1" xfId="2" applyFont="1" applyFill="1" applyBorder="1" applyAlignment="1"/>
    <xf numFmtId="0" fontId="0" fillId="0" borderId="0" xfId="0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41" fontId="3" fillId="0" borderId="3" xfId="1" applyFont="1" applyFill="1" applyBorder="1" applyAlignment="1"/>
    <xf numFmtId="9" fontId="3" fillId="0" borderId="3" xfId="2" applyFont="1" applyFill="1" applyBorder="1" applyAlignment="1"/>
    <xf numFmtId="0" fontId="3" fillId="0" borderId="2" xfId="0" applyFont="1" applyBorder="1" applyAlignment="1">
      <alignment horizontal="center" vertical="center"/>
    </xf>
    <xf numFmtId="41" fontId="3" fillId="0" borderId="2" xfId="1" applyFont="1" applyFill="1" applyBorder="1" applyAlignment="1"/>
    <xf numFmtId="9" fontId="3" fillId="0" borderId="2" xfId="2" applyFont="1" applyFill="1" applyBorder="1" applyAlignment="1"/>
    <xf numFmtId="0" fontId="5" fillId="4" borderId="2" xfId="0" applyFont="1" applyFill="1" applyBorder="1" applyAlignment="1">
      <alignment horizontal="center" vertical="center"/>
    </xf>
    <xf numFmtId="41" fontId="5" fillId="4" borderId="4" xfId="1" applyFont="1" applyFill="1" applyBorder="1" applyAlignment="1">
      <alignment horizontal="center" vertical="top"/>
    </xf>
    <xf numFmtId="41" fontId="3" fillId="6" borderId="1" xfId="1" applyFont="1" applyFill="1" applyBorder="1" applyAlignment="1"/>
    <xf numFmtId="9" fontId="3" fillId="6" borderId="1" xfId="2" applyFont="1" applyFill="1" applyBorder="1" applyAlignment="1"/>
    <xf numFmtId="0" fontId="0" fillId="0" borderId="1" xfId="0" applyBorder="1">
      <alignment vertical="center"/>
    </xf>
    <xf numFmtId="9" fontId="0" fillId="0" borderId="0" xfId="2" applyFont="1">
      <alignment vertical="center"/>
    </xf>
    <xf numFmtId="9" fontId="0" fillId="0" borderId="1" xfId="2" applyFont="1" applyBorder="1">
      <alignment vertical="center"/>
    </xf>
    <xf numFmtId="0" fontId="15" fillId="0" borderId="0" xfId="0" applyFont="1" applyAlignment="1">
      <alignment horizontal="center" vertical="center"/>
    </xf>
    <xf numFmtId="0" fontId="16" fillId="0" borderId="0" xfId="0" applyFont="1">
      <alignment vertical="center"/>
    </xf>
    <xf numFmtId="9" fontId="4" fillId="6" borderId="1" xfId="2" applyFont="1" applyFill="1" applyBorder="1" applyAlignment="1">
      <alignment horizontal="center" vertical="top"/>
    </xf>
    <xf numFmtId="41" fontId="5" fillId="5" borderId="1" xfId="1" applyFont="1" applyFill="1" applyBorder="1" applyAlignment="1">
      <alignment horizontal="center" vertical="top"/>
    </xf>
    <xf numFmtId="41" fontId="5" fillId="5" borderId="2" xfId="1" applyFont="1" applyFill="1" applyBorder="1" applyAlignment="1">
      <alignment horizontal="center" vertical="top"/>
    </xf>
    <xf numFmtId="9" fontId="4" fillId="6" borderId="2" xfId="2" applyFont="1" applyFill="1" applyBorder="1" applyAlignment="1">
      <alignment horizontal="center" vertical="top"/>
    </xf>
    <xf numFmtId="0" fontId="0" fillId="0" borderId="1" xfId="0" applyBorder="1" applyAlignment="1">
      <alignment horizontal="center" vertical="center"/>
    </xf>
    <xf numFmtId="9" fontId="6" fillId="2" borderId="1" xfId="2" applyFont="1" applyFill="1" applyBorder="1" applyAlignment="1">
      <alignment horizontal="center" vertical="center"/>
    </xf>
    <xf numFmtId="9" fontId="0" fillId="0" borderId="0" xfId="2" applyFont="1" applyAlignment="1">
      <alignment horizontal="center" vertical="center"/>
    </xf>
    <xf numFmtId="10" fontId="0" fillId="0" borderId="1" xfId="2" applyNumberFormat="1" applyFont="1" applyBorder="1" applyAlignment="1">
      <alignment horizontal="center" vertical="center"/>
    </xf>
    <xf numFmtId="10" fontId="0" fillId="0" borderId="1" xfId="2" applyNumberFormat="1" applyFont="1" applyBorder="1">
      <alignment vertical="center"/>
    </xf>
    <xf numFmtId="9" fontId="6" fillId="6" borderId="1" xfId="2" applyFont="1" applyFill="1" applyBorder="1" applyAlignment="1">
      <alignment horizontal="center" vertical="center"/>
    </xf>
    <xf numFmtId="9" fontId="17" fillId="5" borderId="1" xfId="2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9" fontId="0" fillId="0" borderId="2" xfId="2" applyFont="1" applyBorder="1">
      <alignment vertical="center"/>
    </xf>
    <xf numFmtId="0" fontId="0" fillId="0" borderId="5" xfId="0" applyBorder="1" applyAlignment="1">
      <alignment horizontal="center" vertical="center"/>
    </xf>
    <xf numFmtId="9" fontId="0" fillId="0" borderId="5" xfId="2" applyFont="1" applyBorder="1">
      <alignment vertical="center"/>
    </xf>
    <xf numFmtId="0" fontId="0" fillId="0" borderId="0" xfId="0" applyBorder="1" applyAlignment="1">
      <alignment horizontal="center" vertical="center"/>
    </xf>
    <xf numFmtId="10" fontId="0" fillId="0" borderId="0" xfId="2" applyNumberFormat="1" applyFont="1" applyBorder="1" applyAlignment="1">
      <alignment horizontal="center" vertical="center"/>
    </xf>
    <xf numFmtId="0" fontId="18" fillId="0" borderId="0" xfId="0" applyFont="1">
      <alignment vertical="center"/>
    </xf>
    <xf numFmtId="10" fontId="0" fillId="5" borderId="1" xfId="2" applyNumberFormat="1" applyFont="1" applyFill="1" applyBorder="1">
      <alignment vertical="center"/>
    </xf>
    <xf numFmtId="9" fontId="0" fillId="0" borderId="1" xfId="2" applyFont="1" applyFill="1" applyBorder="1">
      <alignment vertical="center"/>
    </xf>
    <xf numFmtId="0" fontId="0" fillId="0" borderId="1" xfId="0" applyFill="1" applyBorder="1">
      <alignment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colors>
    <mruColors>
      <color rgb="FF323232"/>
      <color rgb="FF22B2DA"/>
      <color rgb="FFE0E0E0"/>
      <color rgb="FF146A8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hansoo jeong" id="{9273A967-9B7E-4E49-ADB4-434549ED30F4}" userId="77adda08f7f2ea31" providerId="Windows Live"/>
</personList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8" dT="2024-12-11T10:18:36.10" personId="{9273A967-9B7E-4E49-ADB4-434549ED30F4}" id="{E0C30A1A-D2C5-43F1-AA04-4A9A7D9A5325}">
    <text>※ 종합소득세 추가 납부가 발생하지 않는 최대 배당소득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G5" dT="2024-12-11T13:11:27.63" personId="{9273A967-9B7E-4E49-ADB4-434549ED30F4}" id="{8D3BEDF1-C7B3-4B32-B61E-F2708B375829}">
    <text>12% 이상의 목표수익률은 일반적인 자산배분 전략으로는 달성하기 어렵습니다. 레버리지를 활용한 전략이 필요합니다. 고위험 주의!!</text>
  </threadedComment>
  <threadedComment ref="H5" dT="2024-12-11T11:16:56.72" personId="{9273A967-9B7E-4E49-ADB4-434549ED30F4}" id="{2BD76D57-D22B-49A0-B91A-598A402CB196}">
    <text>목표수익률이 0%이거나 30%를 초과할 경우 유효성이 N입니다.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F5" dT="2024-12-11T13:09:53.91" personId="{9273A967-9B7E-4E49-ADB4-434549ED30F4}" id="{591F4D56-0BBC-4623-8157-A74F004421C7}">
    <text>주의! 효율적 자산배분 전략들은 기대수익률이 높을수록 변동성이 높아집니다.</text>
  </threadedComment>
  <threadedComment ref="I5" dT="2024-12-11T12:51:53.60" personId="{9273A967-9B7E-4E49-ADB4-434549ED30F4}" id="{95F0AE22-A8BF-4D4B-A663-961CA5952BB1}">
    <text>기대수익률/변동성</text>
  </threadedComment>
  <threadedComment ref="J5" dT="2024-12-11T12:52:21.29" personId="{9273A967-9B7E-4E49-ADB4-434549ED30F4}" id="{EF01C642-D53E-41BB-A027-C701912F9E06}">
    <text>기대수익률/하방변동성</text>
  </threadedComment>
  <threadedComment ref="K5" dT="2024-12-11T12:53:45.00" personId="{9273A967-9B7E-4E49-ADB4-434549ED30F4}" id="{25640EC0-EF7C-4E78-93C1-A2DD0BA0BF2A}">
    <text>동일 변동성 대비 기대수익률이 가장 높은 자산배분전략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F5" dT="2024-12-11T13:09:53.91" personId="{9273A967-9B7E-4E49-ADB4-434549ED30F4}" id="{F729825A-D799-42EC-8155-69EB025BC05B}">
    <text>주의! 효율적 자산배분 전략들은 기대수익률이 높을수록 변동성이 높아집니다.</text>
  </threadedComment>
  <threadedComment ref="I5" dT="2024-12-11T12:51:53.60" personId="{9273A967-9B7E-4E49-ADB4-434549ED30F4}" id="{657ED101-3D5E-4BAF-B475-AE001051AAAC}">
    <text>기대수익률/변동성</text>
  </threadedComment>
  <threadedComment ref="J5" dT="2024-12-11T12:52:21.29" personId="{9273A967-9B7E-4E49-ADB4-434549ED30F4}" id="{4189C3F8-9F1E-4231-A196-CBB58A2801D1}">
    <text>기대수익률/하방변동성</text>
  </threadedComment>
  <threadedComment ref="K5" dT="2024-12-11T12:53:45.00" personId="{9273A967-9B7E-4E49-ADB4-434549ED30F4}" id="{E7583B2A-B784-4452-A228-9DDA2311C815}">
    <text>동일 변동성 대비 기대수익률이 가장 높은 자산배분전략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F5" dT="2024-12-11T13:09:53.91" personId="{9273A967-9B7E-4E49-ADB4-434549ED30F4}" id="{2148BD57-E3EF-45D7-B2E5-A4C6E5018775}">
    <text>주의! 효율적 자산배분 전략들은 기대수익률이 높을수록 변동성이 높아집니다.</text>
  </threadedComment>
  <threadedComment ref="I5" dT="2024-12-11T12:51:53.60" personId="{9273A967-9B7E-4E49-ADB4-434549ED30F4}" id="{37418CDC-6515-49C3-9A8D-9938F6AEE9D0}">
    <text>기대수익률/변동성</text>
  </threadedComment>
  <threadedComment ref="J5" dT="2024-12-11T12:52:21.29" personId="{9273A967-9B7E-4E49-ADB4-434549ED30F4}" id="{A28F72F5-0C06-4ED0-A4BB-530FD6BE90FE}">
    <text>기대수익률/하방변동성</text>
  </threadedComment>
  <threadedComment ref="K5" dT="2024-12-11T12:53:45.00" personId="{9273A967-9B7E-4E49-ADB4-434549ED30F4}" id="{637C0E78-1DDD-43CA-B03A-7124EB5699B9}">
    <text>동일 변동성 대비 기대수익률이 가장 높은 자산배분전략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5.xml"/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82BF5-4262-45B6-A7B1-1A3120EBE0BA}">
  <dimension ref="B1:F19"/>
  <sheetViews>
    <sheetView showGridLines="0" tabSelected="1" workbookViewId="0"/>
  </sheetViews>
  <sheetFormatPr defaultRowHeight="16.899999999999999"/>
  <cols>
    <col min="1" max="1" width="2.5625" customWidth="1"/>
    <col min="2" max="2" width="14.5625" customWidth="1"/>
    <col min="3" max="3" width="16" bestFit="1" customWidth="1"/>
    <col min="4" max="4" width="17.9375" bestFit="1" customWidth="1"/>
    <col min="5" max="5" width="17.25" bestFit="1" customWidth="1"/>
    <col min="6" max="6" width="44.375" bestFit="1" customWidth="1"/>
    <col min="7" max="7" width="12.125" bestFit="1" customWidth="1"/>
    <col min="8" max="8" width="5.875" bestFit="1" customWidth="1"/>
    <col min="9" max="9" width="36.0625" bestFit="1" customWidth="1"/>
  </cols>
  <sheetData>
    <row r="1" spans="2:6">
      <c r="B1" t="s">
        <v>22</v>
      </c>
    </row>
    <row r="2" spans="2:6">
      <c r="B2" s="16" t="s">
        <v>26</v>
      </c>
    </row>
    <row r="4" spans="2:6">
      <c r="B4" s="6" t="s">
        <v>8</v>
      </c>
      <c r="C4" s="53">
        <v>3.4099999999999998E-2</v>
      </c>
      <c r="D4" t="s">
        <v>41</v>
      </c>
    </row>
    <row r="5" spans="2:6">
      <c r="B5" s="6" t="s">
        <v>21</v>
      </c>
      <c r="C5" s="9">
        <v>0.15</v>
      </c>
    </row>
    <row r="8" spans="2:6">
      <c r="B8" s="6" t="s">
        <v>7</v>
      </c>
      <c r="C8" s="6" t="s">
        <v>24</v>
      </c>
      <c r="D8" s="6" t="s">
        <v>25</v>
      </c>
      <c r="E8" s="6" t="s">
        <v>23</v>
      </c>
    </row>
    <row r="9" spans="2:6">
      <c r="B9" s="8" t="s">
        <v>19</v>
      </c>
      <c r="C9" s="14">
        <v>300</v>
      </c>
      <c r="D9" s="4">
        <f t="shared" ref="D9:D19" si="0">C9*12</f>
        <v>3600</v>
      </c>
      <c r="E9" s="15">
        <f t="shared" ref="E9:E19" si="1">D9/($C$4*(1-$C$5))</f>
        <v>124202.17353803694</v>
      </c>
      <c r="F9" t="s">
        <v>20</v>
      </c>
    </row>
    <row r="10" spans="2:6">
      <c r="B10" s="2" t="s">
        <v>9</v>
      </c>
      <c r="C10" s="5">
        <v>134</v>
      </c>
      <c r="D10" s="4">
        <f t="shared" si="0"/>
        <v>1608</v>
      </c>
      <c r="E10" s="5">
        <f t="shared" si="1"/>
        <v>55476.970846989825</v>
      </c>
    </row>
    <row r="11" spans="2:6">
      <c r="B11" s="2" t="s">
        <v>10</v>
      </c>
      <c r="C11" s="4">
        <v>221</v>
      </c>
      <c r="D11" s="4">
        <f t="shared" si="0"/>
        <v>2652</v>
      </c>
      <c r="E11" s="4">
        <f t="shared" si="1"/>
        <v>91495.601173020535</v>
      </c>
    </row>
    <row r="12" spans="2:6">
      <c r="B12" s="2" t="s">
        <v>11</v>
      </c>
      <c r="C12" s="4">
        <v>283</v>
      </c>
      <c r="D12" s="4">
        <f t="shared" si="0"/>
        <v>3396</v>
      </c>
      <c r="E12" s="4">
        <f t="shared" si="1"/>
        <v>117164.05037088151</v>
      </c>
    </row>
    <row r="13" spans="2:6">
      <c r="B13" s="2" t="s">
        <v>12</v>
      </c>
      <c r="C13" s="4">
        <v>344</v>
      </c>
      <c r="D13" s="4">
        <f t="shared" si="0"/>
        <v>4128</v>
      </c>
      <c r="E13" s="4">
        <f t="shared" si="1"/>
        <v>142418.49232361568</v>
      </c>
    </row>
    <row r="14" spans="2:6">
      <c r="B14" s="2" t="s">
        <v>13</v>
      </c>
      <c r="C14" s="4">
        <v>224</v>
      </c>
      <c r="D14" s="4">
        <f t="shared" si="0"/>
        <v>2688</v>
      </c>
      <c r="E14" s="4">
        <f t="shared" si="1"/>
        <v>92737.62290840091</v>
      </c>
    </row>
    <row r="15" spans="2:6">
      <c r="B15" s="2" t="s">
        <v>14</v>
      </c>
      <c r="C15" s="4">
        <v>368</v>
      </c>
      <c r="D15" s="4">
        <f t="shared" si="0"/>
        <v>4416</v>
      </c>
      <c r="E15" s="4">
        <f t="shared" si="1"/>
        <v>152354.66620665864</v>
      </c>
    </row>
    <row r="16" spans="2:6">
      <c r="B16" s="7" t="s">
        <v>15</v>
      </c>
      <c r="C16" s="5">
        <v>471</v>
      </c>
      <c r="D16" s="4">
        <f t="shared" si="0"/>
        <v>5652</v>
      </c>
      <c r="E16" s="4">
        <f t="shared" si="1"/>
        <v>194997.41245471797</v>
      </c>
    </row>
    <row r="17" spans="2:5">
      <c r="B17" s="2" t="s">
        <v>16</v>
      </c>
      <c r="C17" s="4">
        <v>573</v>
      </c>
      <c r="D17" s="4">
        <f t="shared" si="0"/>
        <v>6876</v>
      </c>
      <c r="E17" s="4">
        <f t="shared" si="1"/>
        <v>237226.15145765053</v>
      </c>
    </row>
    <row r="18" spans="2:5">
      <c r="B18" s="2" t="s">
        <v>17</v>
      </c>
      <c r="C18" s="5">
        <v>700</v>
      </c>
      <c r="D18" s="4">
        <f t="shared" si="0"/>
        <v>8400</v>
      </c>
      <c r="E18" s="5">
        <f t="shared" si="1"/>
        <v>289805.07158875285</v>
      </c>
    </row>
    <row r="19" spans="2:5">
      <c r="B19" s="2" t="s">
        <v>18</v>
      </c>
      <c r="C19" s="4">
        <v>1587</v>
      </c>
      <c r="D19" s="4">
        <f t="shared" si="0"/>
        <v>19044</v>
      </c>
      <c r="E19" s="4">
        <f t="shared" si="1"/>
        <v>657029.4980162154</v>
      </c>
    </row>
  </sheetData>
  <phoneticPr fontId="2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F6EA4-D5BA-408B-9003-28C4D2C3D400}">
  <dimension ref="B1:I506"/>
  <sheetViews>
    <sheetView showGridLines="0" workbookViewId="0">
      <pane xSplit="3" ySplit="5" topLeftCell="D6" activePane="bottomRight" state="frozen"/>
      <selection pane="topRight" activeCell="C1" sqref="C1"/>
      <selection pane="bottomLeft" activeCell="A2" sqref="A2"/>
      <selection pane="bottomRight"/>
    </sheetView>
  </sheetViews>
  <sheetFormatPr defaultRowHeight="16.899999999999999"/>
  <cols>
    <col min="1" max="1" width="2.5625" customWidth="1"/>
    <col min="2" max="2" width="5.125" style="19" customWidth="1"/>
    <col min="3" max="3" width="19.125" style="10" bestFit="1" customWidth="1"/>
    <col min="4" max="4" width="19.125" bestFit="1" customWidth="1"/>
    <col min="5" max="5" width="19.125" style="10" bestFit="1" customWidth="1"/>
    <col min="6" max="6" width="17.25" bestFit="1" customWidth="1"/>
    <col min="7" max="7" width="14.3125" style="11" bestFit="1" customWidth="1"/>
    <col min="8" max="8" width="12.1875" bestFit="1" customWidth="1"/>
    <col min="9" max="9" width="33.625" bestFit="1" customWidth="1"/>
  </cols>
  <sheetData>
    <row r="1" spans="2:9">
      <c r="B1" t="s">
        <v>27</v>
      </c>
    </row>
    <row r="2" spans="2:9">
      <c r="B2" s="16" t="s">
        <v>42</v>
      </c>
    </row>
    <row r="3" spans="2:9">
      <c r="B3" s="16"/>
    </row>
    <row r="5" spans="2:9" s="1" customFormat="1" ht="17.25" thickBot="1">
      <c r="B5" s="26" t="s">
        <v>6</v>
      </c>
      <c r="C5" s="37" t="s">
        <v>1</v>
      </c>
      <c r="D5" s="37" t="s">
        <v>4</v>
      </c>
      <c r="E5" s="37" t="s">
        <v>2</v>
      </c>
      <c r="F5" s="37" t="s">
        <v>3</v>
      </c>
      <c r="G5" s="38" t="s">
        <v>5</v>
      </c>
      <c r="H5" s="27" t="s">
        <v>0</v>
      </c>
      <c r="I5" s="34" t="s">
        <v>40</v>
      </c>
    </row>
    <row r="6" spans="2:9" s="1" customFormat="1" ht="17.25" thickTop="1">
      <c r="B6" s="20">
        <v>1</v>
      </c>
      <c r="C6" s="21">
        <v>10000</v>
      </c>
      <c r="D6" s="21">
        <v>0</v>
      </c>
      <c r="E6" s="21">
        <v>50</v>
      </c>
      <c r="F6" s="21">
        <v>3</v>
      </c>
      <c r="G6" s="22">
        <v>2.4895700000000001</v>
      </c>
      <c r="H6" s="20" t="str">
        <f t="shared" ref="H6:H69" si="0">IF(G6&lt;=30%, IF(G6&gt;0, "Y", "N"), "N")</f>
        <v>N</v>
      </c>
    </row>
    <row r="7" spans="2:9" s="1" customFormat="1">
      <c r="B7" s="2">
        <v>2</v>
      </c>
      <c r="C7" s="17">
        <v>10000</v>
      </c>
      <c r="D7" s="17">
        <v>0</v>
      </c>
      <c r="E7" s="17">
        <v>50</v>
      </c>
      <c r="F7" s="17">
        <v>5</v>
      </c>
      <c r="G7" s="18">
        <v>0.62965800000000005</v>
      </c>
      <c r="H7" s="2" t="str">
        <f t="shared" si="0"/>
        <v>N</v>
      </c>
    </row>
    <row r="8" spans="2:9" s="1" customFormat="1">
      <c r="B8" s="2">
        <v>3</v>
      </c>
      <c r="C8" s="17">
        <v>10000</v>
      </c>
      <c r="D8" s="17">
        <v>0</v>
      </c>
      <c r="E8" s="17">
        <v>50</v>
      </c>
      <c r="F8" s="17">
        <v>10</v>
      </c>
      <c r="G8" s="18">
        <v>0.10931200000000001</v>
      </c>
      <c r="H8" s="2" t="str">
        <f t="shared" si="0"/>
        <v>Y</v>
      </c>
    </row>
    <row r="9" spans="2:9" s="1" customFormat="1">
      <c r="B9" s="2">
        <v>4</v>
      </c>
      <c r="C9" s="17">
        <v>10000</v>
      </c>
      <c r="D9" s="17">
        <v>0</v>
      </c>
      <c r="E9" s="17">
        <v>50</v>
      </c>
      <c r="F9" s="17">
        <v>15</v>
      </c>
      <c r="G9" s="18">
        <v>1.4871000000000001E-2</v>
      </c>
      <c r="H9" s="2" t="str">
        <f t="shared" si="0"/>
        <v>Y</v>
      </c>
    </row>
    <row r="10" spans="2:9" s="1" customFormat="1">
      <c r="B10" s="2">
        <v>5</v>
      </c>
      <c r="C10" s="17">
        <v>10000</v>
      </c>
      <c r="D10" s="17">
        <v>0</v>
      </c>
      <c r="E10" s="17">
        <v>50</v>
      </c>
      <c r="F10" s="17">
        <v>20</v>
      </c>
      <c r="G10" s="18">
        <v>0</v>
      </c>
      <c r="H10" s="2" t="str">
        <f t="shared" si="0"/>
        <v>N</v>
      </c>
    </row>
    <row r="11" spans="2:9" s="1" customFormat="1">
      <c r="B11" s="2">
        <v>6</v>
      </c>
      <c r="C11" s="17">
        <v>10000</v>
      </c>
      <c r="D11" s="17">
        <v>0</v>
      </c>
      <c r="E11" s="17">
        <v>100</v>
      </c>
      <c r="F11" s="17">
        <v>3</v>
      </c>
      <c r="G11" s="18">
        <v>1.2537849999999999</v>
      </c>
      <c r="H11" s="2" t="str">
        <f t="shared" si="0"/>
        <v>N</v>
      </c>
    </row>
    <row r="12" spans="2:9" s="1" customFormat="1">
      <c r="B12" s="2">
        <v>7</v>
      </c>
      <c r="C12" s="17">
        <v>10000</v>
      </c>
      <c r="D12" s="17">
        <v>0</v>
      </c>
      <c r="E12" s="17">
        <v>100</v>
      </c>
      <c r="F12" s="17">
        <v>5</v>
      </c>
      <c r="G12" s="18">
        <v>0.25783899999999998</v>
      </c>
      <c r="H12" s="2" t="str">
        <f t="shared" si="0"/>
        <v>Y</v>
      </c>
    </row>
    <row r="13" spans="2:9" s="1" customFormat="1">
      <c r="B13" s="2">
        <v>8</v>
      </c>
      <c r="C13" s="17">
        <v>10000</v>
      </c>
      <c r="D13" s="17">
        <v>0</v>
      </c>
      <c r="E13" s="17">
        <v>100</v>
      </c>
      <c r="F13" s="17">
        <v>10</v>
      </c>
      <c r="G13" s="18">
        <v>0</v>
      </c>
      <c r="H13" s="2" t="str">
        <f t="shared" si="0"/>
        <v>N</v>
      </c>
    </row>
    <row r="14" spans="2:9" s="1" customFormat="1">
      <c r="B14" s="2">
        <v>9</v>
      </c>
      <c r="C14" s="17">
        <v>10000</v>
      </c>
      <c r="D14" s="17">
        <v>0</v>
      </c>
      <c r="E14" s="17">
        <v>100</v>
      </c>
      <c r="F14" s="17">
        <v>15</v>
      </c>
      <c r="G14" s="18">
        <v>0</v>
      </c>
      <c r="H14" s="2" t="str">
        <f t="shared" si="0"/>
        <v>N</v>
      </c>
    </row>
    <row r="15" spans="2:9" s="1" customFormat="1">
      <c r="B15" s="2">
        <v>10</v>
      </c>
      <c r="C15" s="17">
        <v>10000</v>
      </c>
      <c r="D15" s="17">
        <v>0</v>
      </c>
      <c r="E15" s="17">
        <v>100</v>
      </c>
      <c r="F15" s="17">
        <v>20</v>
      </c>
      <c r="G15" s="18">
        <v>0</v>
      </c>
      <c r="H15" s="2" t="str">
        <f t="shared" si="0"/>
        <v>N</v>
      </c>
    </row>
    <row r="16" spans="2:9" s="1" customFormat="1">
      <c r="B16" s="2">
        <v>11</v>
      </c>
      <c r="C16" s="17">
        <v>10000</v>
      </c>
      <c r="D16" s="17">
        <v>0</v>
      </c>
      <c r="E16" s="17">
        <v>200</v>
      </c>
      <c r="F16" s="17">
        <v>3</v>
      </c>
      <c r="G16" s="18">
        <v>0.34842299999999998</v>
      </c>
      <c r="H16" s="2" t="str">
        <f t="shared" si="0"/>
        <v>N</v>
      </c>
    </row>
    <row r="17" spans="2:8" s="1" customFormat="1">
      <c r="B17" s="2">
        <v>12</v>
      </c>
      <c r="C17" s="17">
        <v>10000</v>
      </c>
      <c r="D17" s="17">
        <v>0</v>
      </c>
      <c r="E17" s="17">
        <v>200</v>
      </c>
      <c r="F17" s="17">
        <v>5</v>
      </c>
      <c r="G17" s="18">
        <v>0</v>
      </c>
      <c r="H17" s="2" t="str">
        <f t="shared" si="0"/>
        <v>N</v>
      </c>
    </row>
    <row r="18" spans="2:8" s="1" customFormat="1">
      <c r="B18" s="2">
        <v>13</v>
      </c>
      <c r="C18" s="17">
        <v>10000</v>
      </c>
      <c r="D18" s="17">
        <v>0</v>
      </c>
      <c r="E18" s="17">
        <v>200</v>
      </c>
      <c r="F18" s="17">
        <v>10</v>
      </c>
      <c r="G18" s="18">
        <v>0</v>
      </c>
      <c r="H18" s="2" t="str">
        <f t="shared" si="0"/>
        <v>N</v>
      </c>
    </row>
    <row r="19" spans="2:8" s="1" customFormat="1">
      <c r="B19" s="2">
        <v>14</v>
      </c>
      <c r="C19" s="17">
        <v>10000</v>
      </c>
      <c r="D19" s="17">
        <v>0</v>
      </c>
      <c r="E19" s="17">
        <v>200</v>
      </c>
      <c r="F19" s="17">
        <v>15</v>
      </c>
      <c r="G19" s="18">
        <v>0</v>
      </c>
      <c r="H19" s="2" t="str">
        <f t="shared" si="0"/>
        <v>N</v>
      </c>
    </row>
    <row r="20" spans="2:8" s="1" customFormat="1">
      <c r="B20" s="2">
        <v>15</v>
      </c>
      <c r="C20" s="17">
        <v>10000</v>
      </c>
      <c r="D20" s="17">
        <v>0</v>
      </c>
      <c r="E20" s="17">
        <v>200</v>
      </c>
      <c r="F20" s="17">
        <v>20</v>
      </c>
      <c r="G20" s="18">
        <v>0</v>
      </c>
      <c r="H20" s="2" t="str">
        <f t="shared" si="0"/>
        <v>N</v>
      </c>
    </row>
    <row r="21" spans="2:8" s="1" customFormat="1">
      <c r="B21" s="2">
        <v>16</v>
      </c>
      <c r="C21" s="17">
        <v>10000</v>
      </c>
      <c r="D21" s="17">
        <v>0</v>
      </c>
      <c r="E21" s="17">
        <v>400</v>
      </c>
      <c r="F21" s="17">
        <v>3</v>
      </c>
      <c r="G21" s="18">
        <v>0</v>
      </c>
      <c r="H21" s="2" t="str">
        <f t="shared" si="0"/>
        <v>N</v>
      </c>
    </row>
    <row r="22" spans="2:8" s="1" customFormat="1">
      <c r="B22" s="2">
        <v>17</v>
      </c>
      <c r="C22" s="17">
        <v>10000</v>
      </c>
      <c r="D22" s="17">
        <v>0</v>
      </c>
      <c r="E22" s="17">
        <v>400</v>
      </c>
      <c r="F22" s="17">
        <v>5</v>
      </c>
      <c r="G22" s="18">
        <v>0</v>
      </c>
      <c r="H22" s="2" t="str">
        <f t="shared" si="0"/>
        <v>N</v>
      </c>
    </row>
    <row r="23" spans="2:8" s="1" customFormat="1">
      <c r="B23" s="2">
        <v>18</v>
      </c>
      <c r="C23" s="17">
        <v>10000</v>
      </c>
      <c r="D23" s="17">
        <v>0</v>
      </c>
      <c r="E23" s="17">
        <v>400</v>
      </c>
      <c r="F23" s="17">
        <v>10</v>
      </c>
      <c r="G23" s="18">
        <v>0</v>
      </c>
      <c r="H23" s="2" t="str">
        <f t="shared" si="0"/>
        <v>N</v>
      </c>
    </row>
    <row r="24" spans="2:8" s="1" customFormat="1">
      <c r="B24" s="2">
        <v>19</v>
      </c>
      <c r="C24" s="17">
        <v>10000</v>
      </c>
      <c r="D24" s="17">
        <v>0</v>
      </c>
      <c r="E24" s="17">
        <v>400</v>
      </c>
      <c r="F24" s="17">
        <v>15</v>
      </c>
      <c r="G24" s="18">
        <v>0</v>
      </c>
      <c r="H24" s="2" t="str">
        <f t="shared" si="0"/>
        <v>N</v>
      </c>
    </row>
    <row r="25" spans="2:8" s="1" customFormat="1">
      <c r="B25" s="2">
        <v>20</v>
      </c>
      <c r="C25" s="17">
        <v>10000</v>
      </c>
      <c r="D25" s="17">
        <v>0</v>
      </c>
      <c r="E25" s="17">
        <v>400</v>
      </c>
      <c r="F25" s="17">
        <v>20</v>
      </c>
      <c r="G25" s="18">
        <v>0</v>
      </c>
      <c r="H25" s="2" t="str">
        <f t="shared" si="0"/>
        <v>N</v>
      </c>
    </row>
    <row r="26" spans="2:8" s="1" customFormat="1">
      <c r="B26" s="2">
        <v>21</v>
      </c>
      <c r="C26" s="17">
        <v>10000</v>
      </c>
      <c r="D26" s="17">
        <v>1000</v>
      </c>
      <c r="E26" s="17">
        <v>50</v>
      </c>
      <c r="F26" s="17">
        <v>3</v>
      </c>
      <c r="G26" s="18">
        <v>0.84270700000000009</v>
      </c>
      <c r="H26" s="2" t="str">
        <f t="shared" si="0"/>
        <v>N</v>
      </c>
    </row>
    <row r="27" spans="2:8" s="1" customFormat="1">
      <c r="B27" s="2">
        <v>22</v>
      </c>
      <c r="C27" s="17">
        <v>10000</v>
      </c>
      <c r="D27" s="17">
        <v>1000</v>
      </c>
      <c r="E27" s="17">
        <v>50</v>
      </c>
      <c r="F27" s="17">
        <v>5</v>
      </c>
      <c r="G27" s="18">
        <v>0.33336399999999999</v>
      </c>
      <c r="H27" s="2" t="str">
        <f t="shared" si="0"/>
        <v>N</v>
      </c>
    </row>
    <row r="28" spans="2:8" s="1" customFormat="1">
      <c r="B28" s="2">
        <v>23</v>
      </c>
      <c r="C28" s="17">
        <v>10000</v>
      </c>
      <c r="D28" s="17">
        <v>1000</v>
      </c>
      <c r="E28" s="17">
        <v>50</v>
      </c>
      <c r="F28" s="17">
        <v>10</v>
      </c>
      <c r="G28" s="18">
        <v>6.5468999999999999E-2</v>
      </c>
      <c r="H28" s="2" t="str">
        <f t="shared" si="0"/>
        <v>Y</v>
      </c>
    </row>
    <row r="29" spans="2:8" s="1" customFormat="1">
      <c r="B29" s="2">
        <v>24</v>
      </c>
      <c r="C29" s="17">
        <v>10000</v>
      </c>
      <c r="D29" s="17">
        <v>1000</v>
      </c>
      <c r="E29" s="17">
        <v>50</v>
      </c>
      <c r="F29" s="17">
        <v>15</v>
      </c>
      <c r="G29" s="18">
        <v>0</v>
      </c>
      <c r="H29" s="2" t="str">
        <f t="shared" si="0"/>
        <v>N</v>
      </c>
    </row>
    <row r="30" spans="2:8" s="1" customFormat="1">
      <c r="B30" s="2">
        <v>25</v>
      </c>
      <c r="C30" s="17">
        <v>10000</v>
      </c>
      <c r="D30" s="17">
        <v>1000</v>
      </c>
      <c r="E30" s="17">
        <v>50</v>
      </c>
      <c r="F30" s="17">
        <v>20</v>
      </c>
      <c r="G30" s="18">
        <v>0</v>
      </c>
      <c r="H30" s="2" t="str">
        <f t="shared" si="0"/>
        <v>N</v>
      </c>
    </row>
    <row r="31" spans="2:8" s="1" customFormat="1">
      <c r="B31" s="2">
        <v>26</v>
      </c>
      <c r="C31" s="17">
        <v>10000</v>
      </c>
      <c r="D31" s="17">
        <v>1000</v>
      </c>
      <c r="E31" s="17">
        <v>100</v>
      </c>
      <c r="F31" s="17">
        <v>3</v>
      </c>
      <c r="G31" s="18">
        <v>0.57711199999999996</v>
      </c>
      <c r="H31" s="2" t="str">
        <f t="shared" si="0"/>
        <v>N</v>
      </c>
    </row>
    <row r="32" spans="2:8" s="1" customFormat="1">
      <c r="B32" s="2">
        <v>27</v>
      </c>
      <c r="C32" s="17">
        <v>10000</v>
      </c>
      <c r="D32" s="17">
        <v>1000</v>
      </c>
      <c r="E32" s="17">
        <v>100</v>
      </c>
      <c r="F32" s="17">
        <v>5</v>
      </c>
      <c r="G32" s="18">
        <v>0.14585200000000001</v>
      </c>
      <c r="H32" s="2" t="str">
        <f t="shared" si="0"/>
        <v>Y</v>
      </c>
    </row>
    <row r="33" spans="2:8" s="1" customFormat="1">
      <c r="B33" s="2">
        <v>28</v>
      </c>
      <c r="C33" s="17">
        <v>10000</v>
      </c>
      <c r="D33" s="17">
        <v>1000</v>
      </c>
      <c r="E33" s="17">
        <v>100</v>
      </c>
      <c r="F33" s="17">
        <v>10</v>
      </c>
      <c r="G33" s="18">
        <v>0</v>
      </c>
      <c r="H33" s="2" t="str">
        <f t="shared" si="0"/>
        <v>N</v>
      </c>
    </row>
    <row r="34" spans="2:8" s="1" customFormat="1">
      <c r="B34" s="2">
        <v>29</v>
      </c>
      <c r="C34" s="17">
        <v>10000</v>
      </c>
      <c r="D34" s="17">
        <v>1000</v>
      </c>
      <c r="E34" s="17">
        <v>100</v>
      </c>
      <c r="F34" s="17">
        <v>15</v>
      </c>
      <c r="G34" s="18">
        <v>0</v>
      </c>
      <c r="H34" s="2" t="str">
        <f t="shared" si="0"/>
        <v>N</v>
      </c>
    </row>
    <row r="35" spans="2:8" s="1" customFormat="1">
      <c r="B35" s="2">
        <v>30</v>
      </c>
      <c r="C35" s="17">
        <v>10000</v>
      </c>
      <c r="D35" s="17">
        <v>1000</v>
      </c>
      <c r="E35" s="17">
        <v>100</v>
      </c>
      <c r="F35" s="17">
        <v>20</v>
      </c>
      <c r="G35" s="18">
        <v>0</v>
      </c>
      <c r="H35" s="2" t="str">
        <f t="shared" si="0"/>
        <v>N</v>
      </c>
    </row>
    <row r="36" spans="2:8" s="1" customFormat="1">
      <c r="B36" s="2">
        <v>31</v>
      </c>
      <c r="C36" s="17">
        <v>10000</v>
      </c>
      <c r="D36" s="17">
        <v>1000</v>
      </c>
      <c r="E36" s="17">
        <v>200</v>
      </c>
      <c r="F36" s="17">
        <v>3</v>
      </c>
      <c r="G36" s="18">
        <v>0.162136</v>
      </c>
      <c r="H36" s="2" t="str">
        <f t="shared" si="0"/>
        <v>Y</v>
      </c>
    </row>
    <row r="37" spans="2:8" s="1" customFormat="1">
      <c r="B37" s="2">
        <v>32</v>
      </c>
      <c r="C37" s="17">
        <v>10000</v>
      </c>
      <c r="D37" s="17">
        <v>1000</v>
      </c>
      <c r="E37" s="17">
        <v>200</v>
      </c>
      <c r="F37" s="17">
        <v>5</v>
      </c>
      <c r="G37" s="18">
        <v>0</v>
      </c>
      <c r="H37" s="2" t="str">
        <f t="shared" si="0"/>
        <v>N</v>
      </c>
    </row>
    <row r="38" spans="2:8" s="1" customFormat="1">
      <c r="B38" s="2">
        <v>33</v>
      </c>
      <c r="C38" s="17">
        <v>10000</v>
      </c>
      <c r="D38" s="17">
        <v>1000</v>
      </c>
      <c r="E38" s="17">
        <v>200</v>
      </c>
      <c r="F38" s="17">
        <v>10</v>
      </c>
      <c r="G38" s="18">
        <v>0</v>
      </c>
      <c r="H38" s="2" t="str">
        <f t="shared" si="0"/>
        <v>N</v>
      </c>
    </row>
    <row r="39" spans="2:8" s="1" customFormat="1">
      <c r="B39" s="2">
        <v>34</v>
      </c>
      <c r="C39" s="17">
        <v>10000</v>
      </c>
      <c r="D39" s="17">
        <v>1000</v>
      </c>
      <c r="E39" s="17">
        <v>200</v>
      </c>
      <c r="F39" s="17">
        <v>15</v>
      </c>
      <c r="G39" s="18">
        <v>0</v>
      </c>
      <c r="H39" s="2" t="str">
        <f t="shared" si="0"/>
        <v>N</v>
      </c>
    </row>
    <row r="40" spans="2:8" s="1" customFormat="1">
      <c r="B40" s="2">
        <v>35</v>
      </c>
      <c r="C40" s="17">
        <v>10000</v>
      </c>
      <c r="D40" s="17">
        <v>1000</v>
      </c>
      <c r="E40" s="17">
        <v>200</v>
      </c>
      <c r="F40" s="17">
        <v>20</v>
      </c>
      <c r="G40" s="18">
        <v>0</v>
      </c>
      <c r="H40" s="2" t="str">
        <f t="shared" si="0"/>
        <v>N</v>
      </c>
    </row>
    <row r="41" spans="2:8" s="1" customFormat="1">
      <c r="B41" s="2">
        <v>36</v>
      </c>
      <c r="C41" s="17">
        <v>10000</v>
      </c>
      <c r="D41" s="17">
        <v>1000</v>
      </c>
      <c r="E41" s="17">
        <v>400</v>
      </c>
      <c r="F41" s="17">
        <v>3</v>
      </c>
      <c r="G41" s="18">
        <v>0</v>
      </c>
      <c r="H41" s="2" t="str">
        <f t="shared" si="0"/>
        <v>N</v>
      </c>
    </row>
    <row r="42" spans="2:8" s="1" customFormat="1">
      <c r="B42" s="2">
        <v>37</v>
      </c>
      <c r="C42" s="17">
        <v>10000</v>
      </c>
      <c r="D42" s="17">
        <v>1000</v>
      </c>
      <c r="E42" s="17">
        <v>400</v>
      </c>
      <c r="F42" s="17">
        <v>5</v>
      </c>
      <c r="G42" s="18">
        <v>0</v>
      </c>
      <c r="H42" s="2" t="str">
        <f t="shared" si="0"/>
        <v>N</v>
      </c>
    </row>
    <row r="43" spans="2:8" s="1" customFormat="1">
      <c r="B43" s="2">
        <v>38</v>
      </c>
      <c r="C43" s="17">
        <v>10000</v>
      </c>
      <c r="D43" s="17">
        <v>1000</v>
      </c>
      <c r="E43" s="17">
        <v>400</v>
      </c>
      <c r="F43" s="17">
        <v>10</v>
      </c>
      <c r="G43" s="18">
        <v>0</v>
      </c>
      <c r="H43" s="2" t="str">
        <f t="shared" si="0"/>
        <v>N</v>
      </c>
    </row>
    <row r="44" spans="2:8" s="1" customFormat="1">
      <c r="B44" s="2">
        <v>39</v>
      </c>
      <c r="C44" s="17">
        <v>10000</v>
      </c>
      <c r="D44" s="17">
        <v>1000</v>
      </c>
      <c r="E44" s="17">
        <v>400</v>
      </c>
      <c r="F44" s="17">
        <v>15</v>
      </c>
      <c r="G44" s="18">
        <v>0</v>
      </c>
      <c r="H44" s="2" t="str">
        <f t="shared" si="0"/>
        <v>N</v>
      </c>
    </row>
    <row r="45" spans="2:8" s="1" customFormat="1">
      <c r="B45" s="2">
        <v>40</v>
      </c>
      <c r="C45" s="17">
        <v>10000</v>
      </c>
      <c r="D45" s="17">
        <v>1000</v>
      </c>
      <c r="E45" s="17">
        <v>400</v>
      </c>
      <c r="F45" s="17">
        <v>20</v>
      </c>
      <c r="G45" s="18">
        <v>0</v>
      </c>
      <c r="H45" s="2" t="str">
        <f t="shared" si="0"/>
        <v>N</v>
      </c>
    </row>
    <row r="46" spans="2:8" s="1" customFormat="1">
      <c r="B46" s="2">
        <v>41</v>
      </c>
      <c r="C46" s="17">
        <v>10000</v>
      </c>
      <c r="D46" s="17">
        <v>5000</v>
      </c>
      <c r="E46" s="17">
        <v>50</v>
      </c>
      <c r="F46" s="17">
        <v>3</v>
      </c>
      <c r="G46" s="18">
        <v>0.16414200000000001</v>
      </c>
      <c r="H46" s="2" t="str">
        <f t="shared" si="0"/>
        <v>Y</v>
      </c>
    </row>
    <row r="47" spans="2:8" s="1" customFormat="1">
      <c r="B47" s="2">
        <v>42</v>
      </c>
      <c r="C47" s="17">
        <v>10000</v>
      </c>
      <c r="D47" s="17">
        <v>5000</v>
      </c>
      <c r="E47" s="17">
        <v>50</v>
      </c>
      <c r="F47" s="17">
        <v>5</v>
      </c>
      <c r="G47" s="18">
        <v>5.8077999999999998E-2</v>
      </c>
      <c r="H47" s="2" t="str">
        <f t="shared" si="0"/>
        <v>Y</v>
      </c>
    </row>
    <row r="48" spans="2:8" s="1" customFormat="1">
      <c r="B48" s="2">
        <v>43</v>
      </c>
      <c r="C48" s="17">
        <v>10000</v>
      </c>
      <c r="D48" s="17">
        <v>5000</v>
      </c>
      <c r="E48" s="17">
        <v>50</v>
      </c>
      <c r="F48" s="17">
        <v>10</v>
      </c>
      <c r="G48" s="18">
        <v>0</v>
      </c>
      <c r="H48" s="2" t="str">
        <f t="shared" si="0"/>
        <v>N</v>
      </c>
    </row>
    <row r="49" spans="2:8" s="1" customFormat="1">
      <c r="B49" s="2">
        <v>44</v>
      </c>
      <c r="C49" s="17">
        <v>10000</v>
      </c>
      <c r="D49" s="17">
        <v>5000</v>
      </c>
      <c r="E49" s="17">
        <v>50</v>
      </c>
      <c r="F49" s="17">
        <v>15</v>
      </c>
      <c r="G49" s="18">
        <v>0</v>
      </c>
      <c r="H49" s="2" t="str">
        <f t="shared" si="0"/>
        <v>N</v>
      </c>
    </row>
    <row r="50" spans="2:8" s="1" customFormat="1">
      <c r="B50" s="2">
        <v>45</v>
      </c>
      <c r="C50" s="17">
        <v>10000</v>
      </c>
      <c r="D50" s="17">
        <v>5000</v>
      </c>
      <c r="E50" s="17">
        <v>50</v>
      </c>
      <c r="F50" s="17">
        <v>20</v>
      </c>
      <c r="G50" s="18">
        <v>0</v>
      </c>
      <c r="H50" s="2" t="str">
        <f t="shared" si="0"/>
        <v>N</v>
      </c>
    </row>
    <row r="51" spans="2:8" s="1" customFormat="1">
      <c r="B51" s="2">
        <v>46</v>
      </c>
      <c r="C51" s="17">
        <v>10000</v>
      </c>
      <c r="D51" s="17">
        <v>5000</v>
      </c>
      <c r="E51" s="17">
        <v>100</v>
      </c>
      <c r="F51" s="17">
        <v>3</v>
      </c>
      <c r="G51" s="18">
        <v>7.0806999999999995E-2</v>
      </c>
      <c r="H51" s="2" t="str">
        <f t="shared" si="0"/>
        <v>Y</v>
      </c>
    </row>
    <row r="52" spans="2:8" s="1" customFormat="1">
      <c r="B52" s="2">
        <v>47</v>
      </c>
      <c r="C52" s="17">
        <v>10000</v>
      </c>
      <c r="D52" s="17">
        <v>5000</v>
      </c>
      <c r="E52" s="17">
        <v>100</v>
      </c>
      <c r="F52" s="17">
        <v>5</v>
      </c>
      <c r="G52" s="18">
        <v>0</v>
      </c>
      <c r="H52" s="2" t="str">
        <f t="shared" si="0"/>
        <v>N</v>
      </c>
    </row>
    <row r="53" spans="2:8" s="1" customFormat="1">
      <c r="B53" s="2">
        <v>48</v>
      </c>
      <c r="C53" s="17">
        <v>10000</v>
      </c>
      <c r="D53" s="17">
        <v>5000</v>
      </c>
      <c r="E53" s="17">
        <v>100</v>
      </c>
      <c r="F53" s="17">
        <v>10</v>
      </c>
      <c r="G53" s="18">
        <v>0</v>
      </c>
      <c r="H53" s="2" t="str">
        <f t="shared" si="0"/>
        <v>N</v>
      </c>
    </row>
    <row r="54" spans="2:8" s="1" customFormat="1">
      <c r="B54" s="2">
        <v>49</v>
      </c>
      <c r="C54" s="17">
        <v>10000</v>
      </c>
      <c r="D54" s="17">
        <v>5000</v>
      </c>
      <c r="E54" s="17">
        <v>100</v>
      </c>
      <c r="F54" s="17">
        <v>15</v>
      </c>
      <c r="G54" s="18">
        <v>0</v>
      </c>
      <c r="H54" s="2" t="str">
        <f t="shared" si="0"/>
        <v>N</v>
      </c>
    </row>
    <row r="55" spans="2:8" s="1" customFormat="1">
      <c r="B55" s="2">
        <v>50</v>
      </c>
      <c r="C55" s="17">
        <v>10000</v>
      </c>
      <c r="D55" s="17">
        <v>5000</v>
      </c>
      <c r="E55" s="17">
        <v>100</v>
      </c>
      <c r="F55" s="17">
        <v>20</v>
      </c>
      <c r="G55" s="18">
        <v>0</v>
      </c>
      <c r="H55" s="2" t="str">
        <f t="shared" si="0"/>
        <v>N</v>
      </c>
    </row>
    <row r="56" spans="2:8" s="1" customFormat="1">
      <c r="B56" s="2">
        <v>51</v>
      </c>
      <c r="C56" s="17">
        <v>10000</v>
      </c>
      <c r="D56" s="17">
        <v>5000</v>
      </c>
      <c r="E56" s="17">
        <v>200</v>
      </c>
      <c r="F56" s="17">
        <v>3</v>
      </c>
      <c r="G56" s="18">
        <v>0</v>
      </c>
      <c r="H56" s="2" t="str">
        <f t="shared" si="0"/>
        <v>N</v>
      </c>
    </row>
    <row r="57" spans="2:8" s="1" customFormat="1">
      <c r="B57" s="2">
        <v>52</v>
      </c>
      <c r="C57" s="17">
        <v>10000</v>
      </c>
      <c r="D57" s="17">
        <v>5000</v>
      </c>
      <c r="E57" s="17">
        <v>200</v>
      </c>
      <c r="F57" s="17">
        <v>5</v>
      </c>
      <c r="G57" s="18">
        <v>0</v>
      </c>
      <c r="H57" s="2" t="str">
        <f t="shared" si="0"/>
        <v>N</v>
      </c>
    </row>
    <row r="58" spans="2:8" s="1" customFormat="1">
      <c r="B58" s="2">
        <v>53</v>
      </c>
      <c r="C58" s="17">
        <v>10000</v>
      </c>
      <c r="D58" s="17">
        <v>5000</v>
      </c>
      <c r="E58" s="17">
        <v>200</v>
      </c>
      <c r="F58" s="17">
        <v>10</v>
      </c>
      <c r="G58" s="18">
        <v>0</v>
      </c>
      <c r="H58" s="2" t="str">
        <f t="shared" si="0"/>
        <v>N</v>
      </c>
    </row>
    <row r="59" spans="2:8" s="1" customFormat="1">
      <c r="B59" s="2">
        <v>54</v>
      </c>
      <c r="C59" s="17">
        <v>10000</v>
      </c>
      <c r="D59" s="17">
        <v>5000</v>
      </c>
      <c r="E59" s="17">
        <v>200</v>
      </c>
      <c r="F59" s="17">
        <v>15</v>
      </c>
      <c r="G59" s="18">
        <v>0</v>
      </c>
      <c r="H59" s="2" t="str">
        <f t="shared" si="0"/>
        <v>N</v>
      </c>
    </row>
    <row r="60" spans="2:8" s="1" customFormat="1">
      <c r="B60" s="2">
        <v>55</v>
      </c>
      <c r="C60" s="17">
        <v>10000</v>
      </c>
      <c r="D60" s="17">
        <v>5000</v>
      </c>
      <c r="E60" s="17">
        <v>200</v>
      </c>
      <c r="F60" s="17">
        <v>20</v>
      </c>
      <c r="G60" s="18">
        <v>0</v>
      </c>
      <c r="H60" s="2" t="str">
        <f t="shared" si="0"/>
        <v>N</v>
      </c>
    </row>
    <row r="61" spans="2:8" s="1" customFormat="1">
      <c r="B61" s="2">
        <v>56</v>
      </c>
      <c r="C61" s="17">
        <v>10000</v>
      </c>
      <c r="D61" s="17">
        <v>5000</v>
      </c>
      <c r="E61" s="17">
        <v>400</v>
      </c>
      <c r="F61" s="17">
        <v>3</v>
      </c>
      <c r="G61" s="18">
        <v>0</v>
      </c>
      <c r="H61" s="2" t="str">
        <f t="shared" si="0"/>
        <v>N</v>
      </c>
    </row>
    <row r="62" spans="2:8" s="1" customFormat="1">
      <c r="B62" s="2">
        <v>57</v>
      </c>
      <c r="C62" s="17">
        <v>10000</v>
      </c>
      <c r="D62" s="17">
        <v>5000</v>
      </c>
      <c r="E62" s="17">
        <v>400</v>
      </c>
      <c r="F62" s="17">
        <v>5</v>
      </c>
      <c r="G62" s="18">
        <v>0</v>
      </c>
      <c r="H62" s="2" t="str">
        <f t="shared" si="0"/>
        <v>N</v>
      </c>
    </row>
    <row r="63" spans="2:8" s="1" customFormat="1">
      <c r="B63" s="2">
        <v>58</v>
      </c>
      <c r="C63" s="17">
        <v>10000</v>
      </c>
      <c r="D63" s="17">
        <v>5000</v>
      </c>
      <c r="E63" s="17">
        <v>400</v>
      </c>
      <c r="F63" s="17">
        <v>10</v>
      </c>
      <c r="G63" s="18">
        <v>0</v>
      </c>
      <c r="H63" s="2" t="str">
        <f t="shared" si="0"/>
        <v>N</v>
      </c>
    </row>
    <row r="64" spans="2:8" s="1" customFormat="1">
      <c r="B64" s="2">
        <v>59</v>
      </c>
      <c r="C64" s="17">
        <v>10000</v>
      </c>
      <c r="D64" s="17">
        <v>5000</v>
      </c>
      <c r="E64" s="17">
        <v>400</v>
      </c>
      <c r="F64" s="17">
        <v>15</v>
      </c>
      <c r="G64" s="18">
        <v>0</v>
      </c>
      <c r="H64" s="2" t="str">
        <f t="shared" si="0"/>
        <v>N</v>
      </c>
    </row>
    <row r="65" spans="2:8" s="1" customFormat="1">
      <c r="B65" s="2">
        <v>60</v>
      </c>
      <c r="C65" s="17">
        <v>10000</v>
      </c>
      <c r="D65" s="17">
        <v>5000</v>
      </c>
      <c r="E65" s="17">
        <v>400</v>
      </c>
      <c r="F65" s="17">
        <v>20</v>
      </c>
      <c r="G65" s="18">
        <v>0</v>
      </c>
      <c r="H65" s="2" t="str">
        <f t="shared" si="0"/>
        <v>N</v>
      </c>
    </row>
    <row r="66" spans="2:8" s="1" customFormat="1">
      <c r="B66" s="2">
        <v>61</v>
      </c>
      <c r="C66" s="17">
        <v>10000</v>
      </c>
      <c r="D66" s="17">
        <v>10000</v>
      </c>
      <c r="E66" s="17">
        <v>50</v>
      </c>
      <c r="F66" s="17">
        <v>3</v>
      </c>
      <c r="G66" s="18">
        <v>0</v>
      </c>
      <c r="H66" s="2" t="str">
        <f t="shared" si="0"/>
        <v>N</v>
      </c>
    </row>
    <row r="67" spans="2:8" s="1" customFormat="1">
      <c r="B67" s="2">
        <v>62</v>
      </c>
      <c r="C67" s="17">
        <v>10000</v>
      </c>
      <c r="D67" s="17">
        <v>10000</v>
      </c>
      <c r="E67" s="17">
        <v>50</v>
      </c>
      <c r="F67" s="17">
        <v>5</v>
      </c>
      <c r="G67" s="18">
        <v>0</v>
      </c>
      <c r="H67" s="2" t="str">
        <f t="shared" si="0"/>
        <v>N</v>
      </c>
    </row>
    <row r="68" spans="2:8" s="1" customFormat="1">
      <c r="B68" s="2">
        <v>63</v>
      </c>
      <c r="C68" s="17">
        <v>10000</v>
      </c>
      <c r="D68" s="17">
        <v>10000</v>
      </c>
      <c r="E68" s="17">
        <v>50</v>
      </c>
      <c r="F68" s="17">
        <v>10</v>
      </c>
      <c r="G68" s="18">
        <v>0</v>
      </c>
      <c r="H68" s="2" t="str">
        <f t="shared" si="0"/>
        <v>N</v>
      </c>
    </row>
    <row r="69" spans="2:8" s="1" customFormat="1">
      <c r="B69" s="2">
        <v>64</v>
      </c>
      <c r="C69" s="17">
        <v>10000</v>
      </c>
      <c r="D69" s="17">
        <v>10000</v>
      </c>
      <c r="E69" s="17">
        <v>50</v>
      </c>
      <c r="F69" s="17">
        <v>15</v>
      </c>
      <c r="G69" s="18">
        <v>0</v>
      </c>
      <c r="H69" s="2" t="str">
        <f t="shared" si="0"/>
        <v>N</v>
      </c>
    </row>
    <row r="70" spans="2:8" s="1" customFormat="1">
      <c r="B70" s="2">
        <v>65</v>
      </c>
      <c r="C70" s="17">
        <v>10000</v>
      </c>
      <c r="D70" s="17">
        <v>10000</v>
      </c>
      <c r="E70" s="17">
        <v>50</v>
      </c>
      <c r="F70" s="17">
        <v>20</v>
      </c>
      <c r="G70" s="18">
        <v>0</v>
      </c>
      <c r="H70" s="2" t="str">
        <f t="shared" ref="H70:H133" si="1">IF(G70&lt;=30%, IF(G70&gt;0, "Y", "N"), "N")</f>
        <v>N</v>
      </c>
    </row>
    <row r="71" spans="2:8" s="1" customFormat="1">
      <c r="B71" s="2">
        <v>66</v>
      </c>
      <c r="C71" s="17">
        <v>10000</v>
      </c>
      <c r="D71" s="17">
        <v>10000</v>
      </c>
      <c r="E71" s="17">
        <v>100</v>
      </c>
      <c r="F71" s="17">
        <v>3</v>
      </c>
      <c r="G71" s="18">
        <v>0</v>
      </c>
      <c r="H71" s="2" t="str">
        <f t="shared" si="1"/>
        <v>N</v>
      </c>
    </row>
    <row r="72" spans="2:8" s="1" customFormat="1">
      <c r="B72" s="2">
        <v>67</v>
      </c>
      <c r="C72" s="17">
        <v>10000</v>
      </c>
      <c r="D72" s="17">
        <v>10000</v>
      </c>
      <c r="E72" s="17">
        <v>100</v>
      </c>
      <c r="F72" s="17">
        <v>5</v>
      </c>
      <c r="G72" s="18">
        <v>0</v>
      </c>
      <c r="H72" s="2" t="str">
        <f t="shared" si="1"/>
        <v>N</v>
      </c>
    </row>
    <row r="73" spans="2:8" s="1" customFormat="1">
      <c r="B73" s="2">
        <v>68</v>
      </c>
      <c r="C73" s="17">
        <v>10000</v>
      </c>
      <c r="D73" s="17">
        <v>10000</v>
      </c>
      <c r="E73" s="17">
        <v>100</v>
      </c>
      <c r="F73" s="17">
        <v>10</v>
      </c>
      <c r="G73" s="18">
        <v>0</v>
      </c>
      <c r="H73" s="2" t="str">
        <f t="shared" si="1"/>
        <v>N</v>
      </c>
    </row>
    <row r="74" spans="2:8" s="1" customFormat="1">
      <c r="B74" s="2">
        <v>69</v>
      </c>
      <c r="C74" s="17">
        <v>10000</v>
      </c>
      <c r="D74" s="17">
        <v>10000</v>
      </c>
      <c r="E74" s="17">
        <v>100</v>
      </c>
      <c r="F74" s="17">
        <v>15</v>
      </c>
      <c r="G74" s="18">
        <v>0</v>
      </c>
      <c r="H74" s="2" t="str">
        <f t="shared" si="1"/>
        <v>N</v>
      </c>
    </row>
    <row r="75" spans="2:8" s="1" customFormat="1">
      <c r="B75" s="2">
        <v>70</v>
      </c>
      <c r="C75" s="17">
        <v>10000</v>
      </c>
      <c r="D75" s="17">
        <v>10000</v>
      </c>
      <c r="E75" s="17">
        <v>100</v>
      </c>
      <c r="F75" s="17">
        <v>20</v>
      </c>
      <c r="G75" s="18">
        <v>0</v>
      </c>
      <c r="H75" s="2" t="str">
        <f t="shared" si="1"/>
        <v>N</v>
      </c>
    </row>
    <row r="76" spans="2:8" s="1" customFormat="1">
      <c r="B76" s="2">
        <v>71</v>
      </c>
      <c r="C76" s="17">
        <v>10000</v>
      </c>
      <c r="D76" s="17">
        <v>10000</v>
      </c>
      <c r="E76" s="17">
        <v>200</v>
      </c>
      <c r="F76" s="17">
        <v>3</v>
      </c>
      <c r="G76" s="18">
        <v>0</v>
      </c>
      <c r="H76" s="2" t="str">
        <f t="shared" si="1"/>
        <v>N</v>
      </c>
    </row>
    <row r="77" spans="2:8" s="1" customFormat="1">
      <c r="B77" s="2">
        <v>72</v>
      </c>
      <c r="C77" s="17">
        <v>10000</v>
      </c>
      <c r="D77" s="17">
        <v>10000</v>
      </c>
      <c r="E77" s="17">
        <v>200</v>
      </c>
      <c r="F77" s="17">
        <v>5</v>
      </c>
      <c r="G77" s="18">
        <v>0</v>
      </c>
      <c r="H77" s="2" t="str">
        <f t="shared" si="1"/>
        <v>N</v>
      </c>
    </row>
    <row r="78" spans="2:8" s="1" customFormat="1">
      <c r="B78" s="2">
        <v>73</v>
      </c>
      <c r="C78" s="17">
        <v>10000</v>
      </c>
      <c r="D78" s="17">
        <v>10000</v>
      </c>
      <c r="E78" s="17">
        <v>200</v>
      </c>
      <c r="F78" s="17">
        <v>10</v>
      </c>
      <c r="G78" s="18">
        <v>0</v>
      </c>
      <c r="H78" s="2" t="str">
        <f t="shared" si="1"/>
        <v>N</v>
      </c>
    </row>
    <row r="79" spans="2:8" s="1" customFormat="1">
      <c r="B79" s="2">
        <v>74</v>
      </c>
      <c r="C79" s="17">
        <v>10000</v>
      </c>
      <c r="D79" s="17">
        <v>10000</v>
      </c>
      <c r="E79" s="17">
        <v>200</v>
      </c>
      <c r="F79" s="17">
        <v>15</v>
      </c>
      <c r="G79" s="18">
        <v>0</v>
      </c>
      <c r="H79" s="2" t="str">
        <f t="shared" si="1"/>
        <v>N</v>
      </c>
    </row>
    <row r="80" spans="2:8" s="1" customFormat="1">
      <c r="B80" s="2">
        <v>75</v>
      </c>
      <c r="C80" s="17">
        <v>10000</v>
      </c>
      <c r="D80" s="17">
        <v>10000</v>
      </c>
      <c r="E80" s="17">
        <v>200</v>
      </c>
      <c r="F80" s="17">
        <v>20</v>
      </c>
      <c r="G80" s="18">
        <v>0</v>
      </c>
      <c r="H80" s="2" t="str">
        <f t="shared" si="1"/>
        <v>N</v>
      </c>
    </row>
    <row r="81" spans="2:8" s="1" customFormat="1">
      <c r="B81" s="2">
        <v>76</v>
      </c>
      <c r="C81" s="17">
        <v>10000</v>
      </c>
      <c r="D81" s="17">
        <v>10000</v>
      </c>
      <c r="E81" s="17">
        <v>400</v>
      </c>
      <c r="F81" s="17">
        <v>3</v>
      </c>
      <c r="G81" s="18">
        <v>0</v>
      </c>
      <c r="H81" s="2" t="str">
        <f t="shared" si="1"/>
        <v>N</v>
      </c>
    </row>
    <row r="82" spans="2:8" s="1" customFormat="1">
      <c r="B82" s="2">
        <v>77</v>
      </c>
      <c r="C82" s="17">
        <v>10000</v>
      </c>
      <c r="D82" s="17">
        <v>10000</v>
      </c>
      <c r="E82" s="17">
        <v>400</v>
      </c>
      <c r="F82" s="17">
        <v>5</v>
      </c>
      <c r="G82" s="18">
        <v>0</v>
      </c>
      <c r="H82" s="2" t="str">
        <f t="shared" si="1"/>
        <v>N</v>
      </c>
    </row>
    <row r="83" spans="2:8" s="1" customFormat="1">
      <c r="B83" s="2">
        <v>78</v>
      </c>
      <c r="C83" s="17">
        <v>10000</v>
      </c>
      <c r="D83" s="17">
        <v>10000</v>
      </c>
      <c r="E83" s="17">
        <v>400</v>
      </c>
      <c r="F83" s="17">
        <v>10</v>
      </c>
      <c r="G83" s="18">
        <v>0</v>
      </c>
      <c r="H83" s="2" t="str">
        <f t="shared" si="1"/>
        <v>N</v>
      </c>
    </row>
    <row r="84" spans="2:8" s="1" customFormat="1">
      <c r="B84" s="2">
        <v>79</v>
      </c>
      <c r="C84" s="17">
        <v>10000</v>
      </c>
      <c r="D84" s="17">
        <v>10000</v>
      </c>
      <c r="E84" s="17">
        <v>400</v>
      </c>
      <c r="F84" s="17">
        <v>15</v>
      </c>
      <c r="G84" s="18">
        <v>0</v>
      </c>
      <c r="H84" s="2" t="str">
        <f t="shared" si="1"/>
        <v>N</v>
      </c>
    </row>
    <row r="85" spans="2:8" s="1" customFormat="1">
      <c r="B85" s="2">
        <v>80</v>
      </c>
      <c r="C85" s="17">
        <v>10000</v>
      </c>
      <c r="D85" s="17">
        <v>10000</v>
      </c>
      <c r="E85" s="17">
        <v>400</v>
      </c>
      <c r="F85" s="17">
        <v>20</v>
      </c>
      <c r="G85" s="18">
        <v>0</v>
      </c>
      <c r="H85" s="2" t="str">
        <f t="shared" si="1"/>
        <v>N</v>
      </c>
    </row>
    <row r="86" spans="2:8" s="1" customFormat="1">
      <c r="B86" s="2">
        <v>81</v>
      </c>
      <c r="C86" s="17">
        <v>10000</v>
      </c>
      <c r="D86" s="17">
        <v>30000</v>
      </c>
      <c r="E86" s="17">
        <v>50</v>
      </c>
      <c r="F86" s="17">
        <v>3</v>
      </c>
      <c r="G86" s="18">
        <v>0</v>
      </c>
      <c r="H86" s="2" t="str">
        <f t="shared" si="1"/>
        <v>N</v>
      </c>
    </row>
    <row r="87" spans="2:8" s="1" customFormat="1">
      <c r="B87" s="2">
        <v>82</v>
      </c>
      <c r="C87" s="17">
        <v>10000</v>
      </c>
      <c r="D87" s="17">
        <v>30000</v>
      </c>
      <c r="E87" s="17">
        <v>50</v>
      </c>
      <c r="F87" s="17">
        <v>5</v>
      </c>
      <c r="G87" s="18">
        <v>0</v>
      </c>
      <c r="H87" s="2" t="str">
        <f t="shared" si="1"/>
        <v>N</v>
      </c>
    </row>
    <row r="88" spans="2:8" s="1" customFormat="1">
      <c r="B88" s="2">
        <v>83</v>
      </c>
      <c r="C88" s="17">
        <v>10000</v>
      </c>
      <c r="D88" s="17">
        <v>30000</v>
      </c>
      <c r="E88" s="17">
        <v>50</v>
      </c>
      <c r="F88" s="17">
        <v>10</v>
      </c>
      <c r="G88" s="18">
        <v>0</v>
      </c>
      <c r="H88" s="2" t="str">
        <f t="shared" si="1"/>
        <v>N</v>
      </c>
    </row>
    <row r="89" spans="2:8" s="1" customFormat="1">
      <c r="B89" s="2">
        <v>84</v>
      </c>
      <c r="C89" s="17">
        <v>10000</v>
      </c>
      <c r="D89" s="17">
        <v>30000</v>
      </c>
      <c r="E89" s="17">
        <v>50</v>
      </c>
      <c r="F89" s="17">
        <v>15</v>
      </c>
      <c r="G89" s="18">
        <v>0</v>
      </c>
      <c r="H89" s="2" t="str">
        <f t="shared" si="1"/>
        <v>N</v>
      </c>
    </row>
    <row r="90" spans="2:8" s="1" customFormat="1">
      <c r="B90" s="2">
        <v>85</v>
      </c>
      <c r="C90" s="17">
        <v>10000</v>
      </c>
      <c r="D90" s="17">
        <v>30000</v>
      </c>
      <c r="E90" s="17">
        <v>50</v>
      </c>
      <c r="F90" s="17">
        <v>20</v>
      </c>
      <c r="G90" s="18">
        <v>0</v>
      </c>
      <c r="H90" s="2" t="str">
        <f t="shared" si="1"/>
        <v>N</v>
      </c>
    </row>
    <row r="91" spans="2:8" s="1" customFormat="1">
      <c r="B91" s="2">
        <v>86</v>
      </c>
      <c r="C91" s="17">
        <v>10000</v>
      </c>
      <c r="D91" s="17">
        <v>30000</v>
      </c>
      <c r="E91" s="17">
        <v>100</v>
      </c>
      <c r="F91" s="17">
        <v>3</v>
      </c>
      <c r="G91" s="18">
        <v>0</v>
      </c>
      <c r="H91" s="2" t="str">
        <f t="shared" si="1"/>
        <v>N</v>
      </c>
    </row>
    <row r="92" spans="2:8" s="1" customFormat="1">
      <c r="B92" s="2">
        <v>87</v>
      </c>
      <c r="C92" s="17">
        <v>10000</v>
      </c>
      <c r="D92" s="17">
        <v>30000</v>
      </c>
      <c r="E92" s="17">
        <v>100</v>
      </c>
      <c r="F92" s="17">
        <v>5</v>
      </c>
      <c r="G92" s="18">
        <v>0</v>
      </c>
      <c r="H92" s="2" t="str">
        <f t="shared" si="1"/>
        <v>N</v>
      </c>
    </row>
    <row r="93" spans="2:8" s="1" customFormat="1">
      <c r="B93" s="2">
        <v>88</v>
      </c>
      <c r="C93" s="17">
        <v>10000</v>
      </c>
      <c r="D93" s="17">
        <v>30000</v>
      </c>
      <c r="E93" s="17">
        <v>100</v>
      </c>
      <c r="F93" s="17">
        <v>10</v>
      </c>
      <c r="G93" s="18">
        <v>0</v>
      </c>
      <c r="H93" s="2" t="str">
        <f t="shared" si="1"/>
        <v>N</v>
      </c>
    </row>
    <row r="94" spans="2:8" s="1" customFormat="1">
      <c r="B94" s="2">
        <v>89</v>
      </c>
      <c r="C94" s="17">
        <v>10000</v>
      </c>
      <c r="D94" s="17">
        <v>30000</v>
      </c>
      <c r="E94" s="17">
        <v>100</v>
      </c>
      <c r="F94" s="17">
        <v>15</v>
      </c>
      <c r="G94" s="18">
        <v>0</v>
      </c>
      <c r="H94" s="2" t="str">
        <f t="shared" si="1"/>
        <v>N</v>
      </c>
    </row>
    <row r="95" spans="2:8" s="1" customFormat="1">
      <c r="B95" s="2">
        <v>90</v>
      </c>
      <c r="C95" s="17">
        <v>10000</v>
      </c>
      <c r="D95" s="17">
        <v>30000</v>
      </c>
      <c r="E95" s="17">
        <v>100</v>
      </c>
      <c r="F95" s="17">
        <v>20</v>
      </c>
      <c r="G95" s="18">
        <v>0</v>
      </c>
      <c r="H95" s="2" t="str">
        <f t="shared" si="1"/>
        <v>N</v>
      </c>
    </row>
    <row r="96" spans="2:8" s="1" customFormat="1">
      <c r="B96" s="2">
        <v>91</v>
      </c>
      <c r="C96" s="17">
        <v>10000</v>
      </c>
      <c r="D96" s="17">
        <v>30000</v>
      </c>
      <c r="E96" s="17">
        <v>200</v>
      </c>
      <c r="F96" s="17">
        <v>3</v>
      </c>
      <c r="G96" s="18">
        <v>0</v>
      </c>
      <c r="H96" s="2" t="str">
        <f t="shared" si="1"/>
        <v>N</v>
      </c>
    </row>
    <row r="97" spans="2:8" s="1" customFormat="1">
      <c r="B97" s="2">
        <v>92</v>
      </c>
      <c r="C97" s="17">
        <v>10000</v>
      </c>
      <c r="D97" s="17">
        <v>30000</v>
      </c>
      <c r="E97" s="17">
        <v>200</v>
      </c>
      <c r="F97" s="17">
        <v>5</v>
      </c>
      <c r="G97" s="18">
        <v>0</v>
      </c>
      <c r="H97" s="2" t="str">
        <f t="shared" si="1"/>
        <v>N</v>
      </c>
    </row>
    <row r="98" spans="2:8" s="1" customFormat="1">
      <c r="B98" s="2">
        <v>93</v>
      </c>
      <c r="C98" s="17">
        <v>10000</v>
      </c>
      <c r="D98" s="17">
        <v>30000</v>
      </c>
      <c r="E98" s="17">
        <v>200</v>
      </c>
      <c r="F98" s="17">
        <v>10</v>
      </c>
      <c r="G98" s="18">
        <v>0</v>
      </c>
      <c r="H98" s="2" t="str">
        <f t="shared" si="1"/>
        <v>N</v>
      </c>
    </row>
    <row r="99" spans="2:8" s="1" customFormat="1">
      <c r="B99" s="2">
        <v>94</v>
      </c>
      <c r="C99" s="17">
        <v>10000</v>
      </c>
      <c r="D99" s="17">
        <v>30000</v>
      </c>
      <c r="E99" s="17">
        <v>200</v>
      </c>
      <c r="F99" s="17">
        <v>15</v>
      </c>
      <c r="G99" s="18">
        <v>0</v>
      </c>
      <c r="H99" s="2" t="str">
        <f t="shared" si="1"/>
        <v>N</v>
      </c>
    </row>
    <row r="100" spans="2:8" s="1" customFormat="1">
      <c r="B100" s="2">
        <v>95</v>
      </c>
      <c r="C100" s="17">
        <v>10000</v>
      </c>
      <c r="D100" s="17">
        <v>30000</v>
      </c>
      <c r="E100" s="17">
        <v>200</v>
      </c>
      <c r="F100" s="17">
        <v>20</v>
      </c>
      <c r="G100" s="18">
        <v>0</v>
      </c>
      <c r="H100" s="2" t="str">
        <f t="shared" si="1"/>
        <v>N</v>
      </c>
    </row>
    <row r="101" spans="2:8" s="1" customFormat="1">
      <c r="B101" s="2">
        <v>96</v>
      </c>
      <c r="C101" s="17">
        <v>10000</v>
      </c>
      <c r="D101" s="17">
        <v>30000</v>
      </c>
      <c r="E101" s="17">
        <v>400</v>
      </c>
      <c r="F101" s="17">
        <v>3</v>
      </c>
      <c r="G101" s="18">
        <v>0</v>
      </c>
      <c r="H101" s="2" t="str">
        <f t="shared" si="1"/>
        <v>N</v>
      </c>
    </row>
    <row r="102" spans="2:8" s="1" customFormat="1">
      <c r="B102" s="2">
        <v>97</v>
      </c>
      <c r="C102" s="17">
        <v>10000</v>
      </c>
      <c r="D102" s="17">
        <v>30000</v>
      </c>
      <c r="E102" s="17">
        <v>400</v>
      </c>
      <c r="F102" s="17">
        <v>5</v>
      </c>
      <c r="G102" s="18">
        <v>0</v>
      </c>
      <c r="H102" s="2" t="str">
        <f t="shared" si="1"/>
        <v>N</v>
      </c>
    </row>
    <row r="103" spans="2:8" s="1" customFormat="1">
      <c r="B103" s="2">
        <v>98</v>
      </c>
      <c r="C103" s="17">
        <v>10000</v>
      </c>
      <c r="D103" s="17">
        <v>30000</v>
      </c>
      <c r="E103" s="17">
        <v>400</v>
      </c>
      <c r="F103" s="17">
        <v>10</v>
      </c>
      <c r="G103" s="18">
        <v>0</v>
      </c>
      <c r="H103" s="2" t="str">
        <f t="shared" si="1"/>
        <v>N</v>
      </c>
    </row>
    <row r="104" spans="2:8" s="1" customFormat="1">
      <c r="B104" s="2">
        <v>99</v>
      </c>
      <c r="C104" s="17">
        <v>10000</v>
      </c>
      <c r="D104" s="17">
        <v>30000</v>
      </c>
      <c r="E104" s="17">
        <v>400</v>
      </c>
      <c r="F104" s="17">
        <v>15</v>
      </c>
      <c r="G104" s="18">
        <v>0</v>
      </c>
      <c r="H104" s="2" t="str">
        <f t="shared" si="1"/>
        <v>N</v>
      </c>
    </row>
    <row r="105" spans="2:8" s="1" customFormat="1" ht="17.25" thickBot="1">
      <c r="B105" s="23">
        <v>100</v>
      </c>
      <c r="C105" s="24">
        <v>10000</v>
      </c>
      <c r="D105" s="24">
        <v>30000</v>
      </c>
      <c r="E105" s="24">
        <v>400</v>
      </c>
      <c r="F105" s="24">
        <v>20</v>
      </c>
      <c r="G105" s="25">
        <v>0</v>
      </c>
      <c r="H105" s="23" t="str">
        <f t="shared" si="1"/>
        <v>N</v>
      </c>
    </row>
    <row r="106" spans="2:8" s="1" customFormat="1" ht="17.25" thickTop="1">
      <c r="B106" s="20">
        <v>101</v>
      </c>
      <c r="C106" s="21">
        <v>30000</v>
      </c>
      <c r="D106" s="21">
        <v>0</v>
      </c>
      <c r="E106" s="21">
        <v>50</v>
      </c>
      <c r="F106" s="21">
        <v>3</v>
      </c>
      <c r="G106" s="22">
        <v>5.5178339999999997</v>
      </c>
      <c r="H106" s="20" t="str">
        <f t="shared" si="1"/>
        <v>N</v>
      </c>
    </row>
    <row r="107" spans="2:8" s="1" customFormat="1">
      <c r="B107" s="2">
        <v>102</v>
      </c>
      <c r="C107" s="17">
        <v>30000</v>
      </c>
      <c r="D107" s="17">
        <v>0</v>
      </c>
      <c r="E107" s="17">
        <v>50</v>
      </c>
      <c r="F107" s="17">
        <v>5</v>
      </c>
      <c r="G107" s="18">
        <v>1.3177700000000001</v>
      </c>
      <c r="H107" s="2" t="str">
        <f t="shared" si="1"/>
        <v>N</v>
      </c>
    </row>
    <row r="108" spans="2:8" s="1" customFormat="1">
      <c r="B108" s="2">
        <v>103</v>
      </c>
      <c r="C108" s="17">
        <v>30000</v>
      </c>
      <c r="D108" s="17">
        <v>0</v>
      </c>
      <c r="E108" s="17">
        <v>50</v>
      </c>
      <c r="F108" s="17">
        <v>10</v>
      </c>
      <c r="G108" s="18">
        <v>0.33223200000000008</v>
      </c>
      <c r="H108" s="2" t="str">
        <f t="shared" si="1"/>
        <v>N</v>
      </c>
    </row>
    <row r="109" spans="2:8" s="1" customFormat="1">
      <c r="B109" s="2">
        <v>104</v>
      </c>
      <c r="C109" s="17">
        <v>30000</v>
      </c>
      <c r="D109" s="17">
        <v>0</v>
      </c>
      <c r="E109" s="17">
        <v>50</v>
      </c>
      <c r="F109" s="17">
        <v>15</v>
      </c>
      <c r="G109" s="18">
        <v>0.15603600000000001</v>
      </c>
      <c r="H109" s="2" t="str">
        <f t="shared" si="1"/>
        <v>Y</v>
      </c>
    </row>
    <row r="110" spans="2:8" s="1" customFormat="1">
      <c r="B110" s="2">
        <v>105</v>
      </c>
      <c r="C110" s="17">
        <v>30000</v>
      </c>
      <c r="D110" s="17">
        <v>0</v>
      </c>
      <c r="E110" s="17">
        <v>50</v>
      </c>
      <c r="F110" s="17">
        <v>20</v>
      </c>
      <c r="G110" s="18">
        <v>8.7954000000000004E-2</v>
      </c>
      <c r="H110" s="2" t="str">
        <f t="shared" si="1"/>
        <v>Y</v>
      </c>
    </row>
    <row r="111" spans="2:8" s="1" customFormat="1">
      <c r="B111" s="2">
        <v>106</v>
      </c>
      <c r="C111" s="17">
        <v>30000</v>
      </c>
      <c r="D111" s="17">
        <v>0</v>
      </c>
      <c r="E111" s="17">
        <v>100</v>
      </c>
      <c r="F111" s="17">
        <v>3</v>
      </c>
      <c r="G111" s="18">
        <v>3.4244289999999999</v>
      </c>
      <c r="H111" s="2" t="str">
        <f t="shared" si="1"/>
        <v>N</v>
      </c>
    </row>
    <row r="112" spans="2:8" s="1" customFormat="1">
      <c r="B112" s="2">
        <v>107</v>
      </c>
      <c r="C112" s="17">
        <v>30000</v>
      </c>
      <c r="D112" s="17">
        <v>0</v>
      </c>
      <c r="E112" s="17">
        <v>100</v>
      </c>
      <c r="F112" s="17">
        <v>5</v>
      </c>
      <c r="G112" s="18">
        <v>0</v>
      </c>
      <c r="H112" s="2" t="str">
        <f t="shared" si="1"/>
        <v>N</v>
      </c>
    </row>
    <row r="113" spans="2:8" s="1" customFormat="1">
      <c r="B113" s="2">
        <v>108</v>
      </c>
      <c r="C113" s="17">
        <v>30000</v>
      </c>
      <c r="D113" s="17">
        <v>0</v>
      </c>
      <c r="E113" s="17">
        <v>100</v>
      </c>
      <c r="F113" s="17">
        <v>10</v>
      </c>
      <c r="G113" s="18">
        <v>0.19237499999999999</v>
      </c>
      <c r="H113" s="2" t="str">
        <f t="shared" si="1"/>
        <v>Y</v>
      </c>
    </row>
    <row r="114" spans="2:8" s="1" customFormat="1">
      <c r="B114" s="2">
        <v>109</v>
      </c>
      <c r="C114" s="17">
        <v>30000</v>
      </c>
      <c r="D114" s="17">
        <v>0</v>
      </c>
      <c r="E114" s="17">
        <v>100</v>
      </c>
      <c r="F114" s="17">
        <v>15</v>
      </c>
      <c r="G114" s="18">
        <v>6.9331000000000004E-2</v>
      </c>
      <c r="H114" s="2" t="str">
        <f t="shared" si="1"/>
        <v>Y</v>
      </c>
    </row>
    <row r="115" spans="2:8" s="1" customFormat="1">
      <c r="B115" s="2">
        <v>110</v>
      </c>
      <c r="C115" s="17">
        <v>30000</v>
      </c>
      <c r="D115" s="17">
        <v>0</v>
      </c>
      <c r="E115" s="17">
        <v>100</v>
      </c>
      <c r="F115" s="17">
        <v>20</v>
      </c>
      <c r="G115" s="18">
        <v>2.2853999999999999E-2</v>
      </c>
      <c r="H115" s="2" t="str">
        <f t="shared" si="1"/>
        <v>Y</v>
      </c>
    </row>
    <row r="116" spans="2:8" s="1" customFormat="1">
      <c r="B116" s="2">
        <v>111</v>
      </c>
      <c r="C116" s="17">
        <v>30000</v>
      </c>
      <c r="D116" s="17">
        <v>0</v>
      </c>
      <c r="E116" s="17">
        <v>200</v>
      </c>
      <c r="F116" s="17">
        <v>3</v>
      </c>
      <c r="G116" s="18">
        <v>1.927827</v>
      </c>
      <c r="H116" s="2" t="str">
        <f t="shared" si="1"/>
        <v>N</v>
      </c>
    </row>
    <row r="117" spans="2:8" s="1" customFormat="1">
      <c r="B117" s="2">
        <v>112</v>
      </c>
      <c r="C117" s="17">
        <v>30000</v>
      </c>
      <c r="D117" s="17">
        <v>0</v>
      </c>
      <c r="E117" s="17">
        <v>200</v>
      </c>
      <c r="F117" s="17">
        <v>5</v>
      </c>
      <c r="G117" s="18">
        <v>0</v>
      </c>
      <c r="H117" s="2" t="str">
        <f t="shared" si="1"/>
        <v>N</v>
      </c>
    </row>
    <row r="118" spans="2:8" s="1" customFormat="1">
      <c r="B118" s="2">
        <v>113</v>
      </c>
      <c r="C118" s="17">
        <v>30000</v>
      </c>
      <c r="D118" s="17">
        <v>0</v>
      </c>
      <c r="E118" s="17">
        <v>200</v>
      </c>
      <c r="F118" s="17">
        <v>10</v>
      </c>
      <c r="G118" s="18">
        <v>4.8668999999999997E-2</v>
      </c>
      <c r="H118" s="2" t="str">
        <f t="shared" si="1"/>
        <v>Y</v>
      </c>
    </row>
    <row r="119" spans="2:8" s="1" customFormat="1">
      <c r="B119" s="2">
        <v>114</v>
      </c>
      <c r="C119" s="17">
        <v>30000</v>
      </c>
      <c r="D119" s="17">
        <v>0</v>
      </c>
      <c r="E119" s="17">
        <v>200</v>
      </c>
      <c r="F119" s="17">
        <v>15</v>
      </c>
      <c r="G119" s="18">
        <v>0</v>
      </c>
      <c r="H119" s="2" t="str">
        <f t="shared" si="1"/>
        <v>N</v>
      </c>
    </row>
    <row r="120" spans="2:8" s="1" customFormat="1">
      <c r="B120" s="2">
        <v>115</v>
      </c>
      <c r="C120" s="17">
        <v>30000</v>
      </c>
      <c r="D120" s="17">
        <v>0</v>
      </c>
      <c r="E120" s="17">
        <v>200</v>
      </c>
      <c r="F120" s="17">
        <v>20</v>
      </c>
      <c r="G120" s="18">
        <v>0</v>
      </c>
      <c r="H120" s="2" t="str">
        <f t="shared" si="1"/>
        <v>N</v>
      </c>
    </row>
    <row r="121" spans="2:8" s="1" customFormat="1">
      <c r="B121" s="2">
        <v>116</v>
      </c>
      <c r="C121" s="17">
        <v>30000</v>
      </c>
      <c r="D121" s="17">
        <v>0</v>
      </c>
      <c r="E121" s="17">
        <v>400</v>
      </c>
      <c r="F121" s="17">
        <v>3</v>
      </c>
      <c r="G121" s="18">
        <v>0.84520799999999996</v>
      </c>
      <c r="H121" s="2" t="str">
        <f t="shared" si="1"/>
        <v>N</v>
      </c>
    </row>
    <row r="122" spans="2:8" s="1" customFormat="1">
      <c r="B122" s="2">
        <v>117</v>
      </c>
      <c r="C122" s="17">
        <v>30000</v>
      </c>
      <c r="D122" s="17">
        <v>0</v>
      </c>
      <c r="E122" s="17">
        <v>400</v>
      </c>
      <c r="F122" s="17">
        <v>5</v>
      </c>
      <c r="G122" s="18">
        <v>0</v>
      </c>
      <c r="H122" s="2" t="str">
        <f t="shared" si="1"/>
        <v>N</v>
      </c>
    </row>
    <row r="123" spans="2:8" s="1" customFormat="1">
      <c r="B123" s="2">
        <v>118</v>
      </c>
      <c r="C123" s="17">
        <v>30000</v>
      </c>
      <c r="D123" s="17">
        <v>0</v>
      </c>
      <c r="E123" s="17">
        <v>400</v>
      </c>
      <c r="F123" s="17">
        <v>10</v>
      </c>
      <c r="G123" s="18">
        <v>0</v>
      </c>
      <c r="H123" s="2" t="str">
        <f t="shared" si="1"/>
        <v>N</v>
      </c>
    </row>
    <row r="124" spans="2:8" s="1" customFormat="1">
      <c r="B124" s="2">
        <v>119</v>
      </c>
      <c r="C124" s="17">
        <v>30000</v>
      </c>
      <c r="D124" s="17">
        <v>0</v>
      </c>
      <c r="E124" s="17">
        <v>400</v>
      </c>
      <c r="F124" s="17">
        <v>15</v>
      </c>
      <c r="G124" s="18">
        <v>0</v>
      </c>
      <c r="H124" s="2" t="str">
        <f t="shared" si="1"/>
        <v>N</v>
      </c>
    </row>
    <row r="125" spans="2:8" s="1" customFormat="1">
      <c r="B125" s="2">
        <v>120</v>
      </c>
      <c r="C125" s="17">
        <v>30000</v>
      </c>
      <c r="D125" s="17">
        <v>0</v>
      </c>
      <c r="E125" s="17">
        <v>400</v>
      </c>
      <c r="F125" s="17">
        <v>20</v>
      </c>
      <c r="G125" s="18">
        <v>0</v>
      </c>
      <c r="H125" s="2" t="str">
        <f t="shared" si="1"/>
        <v>N</v>
      </c>
    </row>
    <row r="126" spans="2:8" s="1" customFormat="1">
      <c r="B126" s="2">
        <v>121</v>
      </c>
      <c r="C126" s="17">
        <v>30000</v>
      </c>
      <c r="D126" s="17">
        <v>1000</v>
      </c>
      <c r="E126" s="17">
        <v>50</v>
      </c>
      <c r="F126" s="17">
        <v>3</v>
      </c>
      <c r="G126" s="18">
        <v>1.838238</v>
      </c>
      <c r="H126" s="2" t="str">
        <f t="shared" si="1"/>
        <v>N</v>
      </c>
    </row>
    <row r="127" spans="2:8" s="1" customFormat="1">
      <c r="B127" s="2">
        <v>122</v>
      </c>
      <c r="C127" s="17">
        <v>30000</v>
      </c>
      <c r="D127" s="17">
        <v>1000</v>
      </c>
      <c r="E127" s="17">
        <v>50</v>
      </c>
      <c r="F127" s="17">
        <v>5</v>
      </c>
      <c r="G127" s="18">
        <v>0.76815100000000003</v>
      </c>
      <c r="H127" s="2" t="str">
        <f t="shared" si="1"/>
        <v>N</v>
      </c>
    </row>
    <row r="128" spans="2:8" s="1" customFormat="1">
      <c r="B128" s="2">
        <v>123</v>
      </c>
      <c r="C128" s="17">
        <v>30000</v>
      </c>
      <c r="D128" s="17">
        <v>1000</v>
      </c>
      <c r="E128" s="17">
        <v>50</v>
      </c>
      <c r="F128" s="17">
        <v>10</v>
      </c>
      <c r="G128" s="18">
        <v>0.25418400000000002</v>
      </c>
      <c r="H128" s="2" t="str">
        <f t="shared" si="1"/>
        <v>Y</v>
      </c>
    </row>
    <row r="129" spans="2:8" s="1" customFormat="1">
      <c r="B129" s="2">
        <v>124</v>
      </c>
      <c r="C129" s="17">
        <v>30000</v>
      </c>
      <c r="D129" s="17">
        <v>1000</v>
      </c>
      <c r="E129" s="17">
        <v>50</v>
      </c>
      <c r="F129" s="17">
        <v>15</v>
      </c>
      <c r="G129" s="18">
        <v>0.12817899999999999</v>
      </c>
      <c r="H129" s="2" t="str">
        <f t="shared" si="1"/>
        <v>Y</v>
      </c>
    </row>
    <row r="130" spans="2:8" s="1" customFormat="1">
      <c r="B130" s="2">
        <v>125</v>
      </c>
      <c r="C130" s="17">
        <v>30000</v>
      </c>
      <c r="D130" s="17">
        <v>1000</v>
      </c>
      <c r="E130" s="17">
        <v>50</v>
      </c>
      <c r="F130" s="17">
        <v>20</v>
      </c>
      <c r="G130" s="18">
        <v>7.4365000000000001E-2</v>
      </c>
      <c r="H130" s="2" t="str">
        <f t="shared" si="1"/>
        <v>Y</v>
      </c>
    </row>
    <row r="131" spans="2:8" s="1" customFormat="1">
      <c r="B131" s="2">
        <v>126</v>
      </c>
      <c r="C131" s="17">
        <v>30000</v>
      </c>
      <c r="D131" s="17">
        <v>1000</v>
      </c>
      <c r="E131" s="17">
        <v>100</v>
      </c>
      <c r="F131" s="17">
        <v>3</v>
      </c>
      <c r="G131" s="18">
        <v>1.5997110000000001</v>
      </c>
      <c r="H131" s="2" t="str">
        <f t="shared" si="1"/>
        <v>N</v>
      </c>
    </row>
    <row r="132" spans="2:8" s="1" customFormat="1">
      <c r="B132" s="2">
        <v>127</v>
      </c>
      <c r="C132" s="17">
        <v>30000</v>
      </c>
      <c r="D132" s="17">
        <v>1000</v>
      </c>
      <c r="E132" s="17">
        <v>100</v>
      </c>
      <c r="F132" s="17">
        <v>5</v>
      </c>
      <c r="G132" s="18">
        <v>0.60807299999999997</v>
      </c>
      <c r="H132" s="2" t="str">
        <f t="shared" si="1"/>
        <v>N</v>
      </c>
    </row>
    <row r="133" spans="2:8" s="1" customFormat="1">
      <c r="B133" s="2">
        <v>128</v>
      </c>
      <c r="C133" s="17">
        <v>30000</v>
      </c>
      <c r="D133" s="17">
        <v>1000</v>
      </c>
      <c r="E133" s="17">
        <v>100</v>
      </c>
      <c r="F133" s="17">
        <v>10</v>
      </c>
      <c r="G133" s="18">
        <v>0.16001699999999999</v>
      </c>
      <c r="H133" s="2" t="str">
        <f t="shared" si="1"/>
        <v>Y</v>
      </c>
    </row>
    <row r="134" spans="2:8" s="1" customFormat="1">
      <c r="B134" s="2">
        <v>129</v>
      </c>
      <c r="C134" s="17">
        <v>30000</v>
      </c>
      <c r="D134" s="17">
        <v>1000</v>
      </c>
      <c r="E134" s="17">
        <v>100</v>
      </c>
      <c r="F134" s="17">
        <v>15</v>
      </c>
      <c r="G134" s="18">
        <v>5.8663E-2</v>
      </c>
      <c r="H134" s="2" t="str">
        <f t="shared" ref="H134:H197" si="2">IF(G134&lt;=30%, IF(G134&gt;0, "Y", "N"), "N")</f>
        <v>Y</v>
      </c>
    </row>
    <row r="135" spans="2:8" s="1" customFormat="1">
      <c r="B135" s="2">
        <v>130</v>
      </c>
      <c r="C135" s="17">
        <v>30000</v>
      </c>
      <c r="D135" s="17">
        <v>1000</v>
      </c>
      <c r="E135" s="17">
        <v>100</v>
      </c>
      <c r="F135" s="17">
        <v>20</v>
      </c>
      <c r="G135" s="18">
        <v>1.7961999999999999E-2</v>
      </c>
      <c r="H135" s="2" t="str">
        <f t="shared" si="2"/>
        <v>Y</v>
      </c>
    </row>
    <row r="136" spans="2:8" s="1" customFormat="1">
      <c r="B136" s="2">
        <v>131</v>
      </c>
      <c r="C136" s="17">
        <v>30000</v>
      </c>
      <c r="D136" s="17">
        <v>1000</v>
      </c>
      <c r="E136" s="17">
        <v>200</v>
      </c>
      <c r="F136" s="17">
        <v>3</v>
      </c>
      <c r="G136" s="18">
        <v>1.2020360000000001</v>
      </c>
      <c r="H136" s="2" t="str">
        <f t="shared" si="2"/>
        <v>N</v>
      </c>
    </row>
    <row r="137" spans="2:8" s="1" customFormat="1">
      <c r="B137" s="2">
        <v>132</v>
      </c>
      <c r="C137" s="17">
        <v>30000</v>
      </c>
      <c r="D137" s="17">
        <v>1000</v>
      </c>
      <c r="E137" s="17">
        <v>200</v>
      </c>
      <c r="F137" s="17">
        <v>5</v>
      </c>
      <c r="G137" s="18">
        <v>0.37545600000000001</v>
      </c>
      <c r="H137" s="2" t="str">
        <f t="shared" si="2"/>
        <v>N</v>
      </c>
    </row>
    <row r="138" spans="2:8" s="1" customFormat="1">
      <c r="B138" s="2">
        <v>133</v>
      </c>
      <c r="C138" s="17">
        <v>30000</v>
      </c>
      <c r="D138" s="17">
        <v>1000</v>
      </c>
      <c r="E138" s="17">
        <v>200</v>
      </c>
      <c r="F138" s="17">
        <v>10</v>
      </c>
      <c r="G138" s="18">
        <v>3.7994E-2</v>
      </c>
      <c r="H138" s="2" t="str">
        <f t="shared" si="2"/>
        <v>Y</v>
      </c>
    </row>
    <row r="139" spans="2:8" s="1" customFormat="1">
      <c r="B139" s="2">
        <v>134</v>
      </c>
      <c r="C139" s="17">
        <v>30000</v>
      </c>
      <c r="D139" s="17">
        <v>1000</v>
      </c>
      <c r="E139" s="17">
        <v>200</v>
      </c>
      <c r="F139" s="17">
        <v>15</v>
      </c>
      <c r="G139" s="18">
        <v>0</v>
      </c>
      <c r="H139" s="2" t="str">
        <f t="shared" si="2"/>
        <v>N</v>
      </c>
    </row>
    <row r="140" spans="2:8" s="1" customFormat="1">
      <c r="B140" s="2">
        <v>135</v>
      </c>
      <c r="C140" s="17">
        <v>30000</v>
      </c>
      <c r="D140" s="17">
        <v>1000</v>
      </c>
      <c r="E140" s="17">
        <v>200</v>
      </c>
      <c r="F140" s="17">
        <v>20</v>
      </c>
      <c r="G140" s="18">
        <v>0</v>
      </c>
      <c r="H140" s="2" t="str">
        <f t="shared" si="2"/>
        <v>N</v>
      </c>
    </row>
    <row r="141" spans="2:8" s="1" customFormat="1">
      <c r="B141" s="2">
        <v>136</v>
      </c>
      <c r="C141" s="17">
        <v>30000</v>
      </c>
      <c r="D141" s="17">
        <v>1000</v>
      </c>
      <c r="E141" s="17">
        <v>400</v>
      </c>
      <c r="F141" s="17">
        <v>3</v>
      </c>
      <c r="G141" s="18">
        <v>0.64024400000000004</v>
      </c>
      <c r="H141" s="2" t="str">
        <f t="shared" si="2"/>
        <v>N</v>
      </c>
    </row>
    <row r="142" spans="2:8" s="1" customFormat="1">
      <c r="B142" s="2">
        <v>137</v>
      </c>
      <c r="C142" s="17">
        <v>30000</v>
      </c>
      <c r="D142" s="17">
        <v>1000</v>
      </c>
      <c r="E142" s="17">
        <v>400</v>
      </c>
      <c r="F142" s="17">
        <v>5</v>
      </c>
      <c r="G142" s="18">
        <v>8.5857000000000017E-2</v>
      </c>
      <c r="H142" s="2" t="str">
        <f t="shared" si="2"/>
        <v>Y</v>
      </c>
    </row>
    <row r="143" spans="2:8" s="1" customFormat="1">
      <c r="B143" s="2">
        <v>138</v>
      </c>
      <c r="C143" s="17">
        <v>30000</v>
      </c>
      <c r="D143" s="17">
        <v>1000</v>
      </c>
      <c r="E143" s="17">
        <v>400</v>
      </c>
      <c r="F143" s="17">
        <v>10</v>
      </c>
      <c r="G143" s="18">
        <v>0</v>
      </c>
      <c r="H143" s="2" t="str">
        <f t="shared" si="2"/>
        <v>N</v>
      </c>
    </row>
    <row r="144" spans="2:8" s="1" customFormat="1">
      <c r="B144" s="2">
        <v>139</v>
      </c>
      <c r="C144" s="17">
        <v>30000</v>
      </c>
      <c r="D144" s="17">
        <v>1000</v>
      </c>
      <c r="E144" s="17">
        <v>400</v>
      </c>
      <c r="F144" s="17">
        <v>15</v>
      </c>
      <c r="G144" s="18">
        <v>0</v>
      </c>
      <c r="H144" s="2" t="str">
        <f t="shared" si="2"/>
        <v>N</v>
      </c>
    </row>
    <row r="145" spans="2:8" s="1" customFormat="1">
      <c r="B145" s="2">
        <v>140</v>
      </c>
      <c r="C145" s="17">
        <v>30000</v>
      </c>
      <c r="D145" s="17">
        <v>1000</v>
      </c>
      <c r="E145" s="17">
        <v>400</v>
      </c>
      <c r="F145" s="17">
        <v>20</v>
      </c>
      <c r="G145" s="18">
        <v>0</v>
      </c>
      <c r="H145" s="2" t="str">
        <f t="shared" si="2"/>
        <v>N</v>
      </c>
    </row>
    <row r="146" spans="2:8" s="1" customFormat="1">
      <c r="B146" s="2">
        <v>141</v>
      </c>
      <c r="C146" s="17">
        <v>30000</v>
      </c>
      <c r="D146" s="17">
        <v>5000</v>
      </c>
      <c r="E146" s="17">
        <v>50</v>
      </c>
      <c r="F146" s="17">
        <v>3</v>
      </c>
      <c r="G146" s="18">
        <v>0.74413399999999996</v>
      </c>
      <c r="H146" s="2" t="str">
        <f t="shared" si="2"/>
        <v>N</v>
      </c>
    </row>
    <row r="147" spans="2:8" s="1" customFormat="1">
      <c r="B147" s="2">
        <v>142</v>
      </c>
      <c r="C147" s="17">
        <v>30000</v>
      </c>
      <c r="D147" s="17">
        <v>5000</v>
      </c>
      <c r="E147" s="17">
        <v>50</v>
      </c>
      <c r="F147" s="17">
        <v>5</v>
      </c>
      <c r="G147" s="18">
        <v>0.36662499999999992</v>
      </c>
      <c r="H147" s="2" t="str">
        <f t="shared" si="2"/>
        <v>N</v>
      </c>
    </row>
    <row r="148" spans="2:8" s="1" customFormat="1">
      <c r="B148" s="2">
        <v>143</v>
      </c>
      <c r="C148" s="17">
        <v>30000</v>
      </c>
      <c r="D148" s="17">
        <v>5000</v>
      </c>
      <c r="E148" s="17">
        <v>50</v>
      </c>
      <c r="F148" s="17">
        <v>10</v>
      </c>
      <c r="G148" s="18">
        <v>0.13936599999999999</v>
      </c>
      <c r="H148" s="2" t="str">
        <f t="shared" si="2"/>
        <v>Y</v>
      </c>
    </row>
    <row r="149" spans="2:8" s="1" customFormat="1">
      <c r="B149" s="2">
        <v>144</v>
      </c>
      <c r="C149" s="17">
        <v>30000</v>
      </c>
      <c r="D149" s="17">
        <v>5000</v>
      </c>
      <c r="E149" s="17">
        <v>50</v>
      </c>
      <c r="F149" s="17">
        <v>15</v>
      </c>
      <c r="G149" s="18">
        <v>7.3567999999999995E-2</v>
      </c>
      <c r="H149" s="2" t="str">
        <f t="shared" si="2"/>
        <v>Y</v>
      </c>
    </row>
    <row r="150" spans="2:8" s="1" customFormat="1">
      <c r="B150" s="2">
        <v>145</v>
      </c>
      <c r="C150" s="17">
        <v>30000</v>
      </c>
      <c r="D150" s="17">
        <v>5000</v>
      </c>
      <c r="E150" s="17">
        <v>50</v>
      </c>
      <c r="F150" s="17">
        <v>20</v>
      </c>
      <c r="G150" s="18">
        <v>4.2907000000000001E-2</v>
      </c>
      <c r="H150" s="2" t="str">
        <f t="shared" si="2"/>
        <v>Y</v>
      </c>
    </row>
    <row r="151" spans="2:8" s="1" customFormat="1">
      <c r="B151" s="2">
        <v>146</v>
      </c>
      <c r="C151" s="17">
        <v>30000</v>
      </c>
      <c r="D151" s="17">
        <v>5000</v>
      </c>
      <c r="E151" s="17">
        <v>100</v>
      </c>
      <c r="F151" s="17">
        <v>3</v>
      </c>
      <c r="G151" s="18">
        <v>0.67343699999999995</v>
      </c>
      <c r="H151" s="2" t="str">
        <f t="shared" si="2"/>
        <v>N</v>
      </c>
    </row>
    <row r="152" spans="2:8" s="1" customFormat="1">
      <c r="B152" s="2">
        <v>147</v>
      </c>
      <c r="C152" s="17">
        <v>30000</v>
      </c>
      <c r="D152" s="17">
        <v>5000</v>
      </c>
      <c r="E152" s="17">
        <v>100</v>
      </c>
      <c r="F152" s="17">
        <v>5</v>
      </c>
      <c r="G152" s="18">
        <v>0.30626500000000001</v>
      </c>
      <c r="H152" s="2" t="str">
        <f t="shared" si="2"/>
        <v>N</v>
      </c>
    </row>
    <row r="153" spans="2:8" s="1" customFormat="1">
      <c r="B153" s="2">
        <v>148</v>
      </c>
      <c r="C153" s="17">
        <v>30000</v>
      </c>
      <c r="D153" s="17">
        <v>5000</v>
      </c>
      <c r="E153" s="17">
        <v>100</v>
      </c>
      <c r="F153" s="17">
        <v>10</v>
      </c>
      <c r="G153" s="18">
        <v>8.9649999999999994E-2</v>
      </c>
      <c r="H153" s="2" t="str">
        <f t="shared" si="2"/>
        <v>Y</v>
      </c>
    </row>
    <row r="154" spans="2:8" s="1" customFormat="1">
      <c r="B154" s="2">
        <v>149</v>
      </c>
      <c r="C154" s="17">
        <v>30000</v>
      </c>
      <c r="D154" s="17">
        <v>5000</v>
      </c>
      <c r="E154" s="17">
        <v>100</v>
      </c>
      <c r="F154" s="17">
        <v>15</v>
      </c>
      <c r="G154" s="18">
        <v>2.9607000000000001E-2</v>
      </c>
      <c r="H154" s="2" t="str">
        <f t="shared" si="2"/>
        <v>Y</v>
      </c>
    </row>
    <row r="155" spans="2:8" s="1" customFormat="1">
      <c r="B155" s="2">
        <v>150</v>
      </c>
      <c r="C155" s="17">
        <v>30000</v>
      </c>
      <c r="D155" s="17">
        <v>5000</v>
      </c>
      <c r="E155" s="17">
        <v>100</v>
      </c>
      <c r="F155" s="17">
        <v>20</v>
      </c>
      <c r="G155" s="18">
        <v>2.9849999999999998E-3</v>
      </c>
      <c r="H155" s="2" t="str">
        <f t="shared" si="2"/>
        <v>Y</v>
      </c>
    </row>
    <row r="156" spans="2:8" s="1" customFormat="1">
      <c r="B156" s="2">
        <v>151</v>
      </c>
      <c r="C156" s="17">
        <v>30000</v>
      </c>
      <c r="D156" s="17">
        <v>5000</v>
      </c>
      <c r="E156" s="17">
        <v>200</v>
      </c>
      <c r="F156" s="17">
        <v>3</v>
      </c>
      <c r="G156" s="18">
        <v>0.53891599999999995</v>
      </c>
      <c r="H156" s="2" t="str">
        <f t="shared" si="2"/>
        <v>N</v>
      </c>
    </row>
    <row r="157" spans="2:8" s="1" customFormat="1">
      <c r="B157" s="2">
        <v>152</v>
      </c>
      <c r="C157" s="17">
        <v>30000</v>
      </c>
      <c r="D157" s="17">
        <v>5000</v>
      </c>
      <c r="E157" s="17">
        <v>200</v>
      </c>
      <c r="F157" s="17">
        <v>5</v>
      </c>
      <c r="G157" s="18">
        <v>0.196517</v>
      </c>
      <c r="H157" s="2" t="str">
        <f t="shared" si="2"/>
        <v>Y</v>
      </c>
    </row>
    <row r="158" spans="2:8" s="1" customFormat="1">
      <c r="B158" s="2">
        <v>153</v>
      </c>
      <c r="C158" s="17">
        <v>30000</v>
      </c>
      <c r="D158" s="17">
        <v>5000</v>
      </c>
      <c r="E158" s="17">
        <v>200</v>
      </c>
      <c r="F158" s="17">
        <v>10</v>
      </c>
      <c r="G158" s="18">
        <v>6.203000000000001E-3</v>
      </c>
      <c r="H158" s="2" t="str">
        <f t="shared" si="2"/>
        <v>Y</v>
      </c>
    </row>
    <row r="159" spans="2:8" s="1" customFormat="1">
      <c r="B159" s="2">
        <v>154</v>
      </c>
      <c r="C159" s="17">
        <v>30000</v>
      </c>
      <c r="D159" s="17">
        <v>5000</v>
      </c>
      <c r="E159" s="17">
        <v>200</v>
      </c>
      <c r="F159" s="17">
        <v>15</v>
      </c>
      <c r="G159" s="18">
        <v>0</v>
      </c>
      <c r="H159" s="2" t="str">
        <f t="shared" si="2"/>
        <v>N</v>
      </c>
    </row>
    <row r="160" spans="2:8" s="1" customFormat="1">
      <c r="B160" s="2">
        <v>155</v>
      </c>
      <c r="C160" s="17">
        <v>30000</v>
      </c>
      <c r="D160" s="17">
        <v>5000</v>
      </c>
      <c r="E160" s="17">
        <v>200</v>
      </c>
      <c r="F160" s="17">
        <v>20</v>
      </c>
      <c r="G160" s="18">
        <v>0</v>
      </c>
      <c r="H160" s="2" t="str">
        <f t="shared" si="2"/>
        <v>N</v>
      </c>
    </row>
    <row r="161" spans="2:8" s="1" customFormat="1">
      <c r="B161" s="2">
        <v>156</v>
      </c>
      <c r="C161" s="17">
        <v>30000</v>
      </c>
      <c r="D161" s="17">
        <v>5000</v>
      </c>
      <c r="E161" s="17">
        <v>400</v>
      </c>
      <c r="F161" s="17">
        <v>3</v>
      </c>
      <c r="G161" s="18">
        <v>0.29677999999999999</v>
      </c>
      <c r="H161" s="2" t="str">
        <f t="shared" si="2"/>
        <v>Y</v>
      </c>
    </row>
    <row r="162" spans="2:8" s="1" customFormat="1">
      <c r="B162" s="2">
        <v>157</v>
      </c>
      <c r="C162" s="17">
        <v>30000</v>
      </c>
      <c r="D162" s="17">
        <v>5000</v>
      </c>
      <c r="E162" s="17">
        <v>400</v>
      </c>
      <c r="F162" s="17">
        <v>5</v>
      </c>
      <c r="G162" s="18">
        <v>1.3453E-2</v>
      </c>
      <c r="H162" s="2" t="str">
        <f t="shared" si="2"/>
        <v>Y</v>
      </c>
    </row>
    <row r="163" spans="2:8" s="1" customFormat="1">
      <c r="B163" s="2">
        <v>158</v>
      </c>
      <c r="C163" s="17">
        <v>30000</v>
      </c>
      <c r="D163" s="17">
        <v>5000</v>
      </c>
      <c r="E163" s="17">
        <v>400</v>
      </c>
      <c r="F163" s="17">
        <v>10</v>
      </c>
      <c r="G163" s="18">
        <v>0</v>
      </c>
      <c r="H163" s="2" t="str">
        <f t="shared" si="2"/>
        <v>N</v>
      </c>
    </row>
    <row r="164" spans="2:8" s="1" customFormat="1">
      <c r="B164" s="2">
        <v>159</v>
      </c>
      <c r="C164" s="17">
        <v>30000</v>
      </c>
      <c r="D164" s="17">
        <v>5000</v>
      </c>
      <c r="E164" s="17">
        <v>400</v>
      </c>
      <c r="F164" s="17">
        <v>15</v>
      </c>
      <c r="G164" s="18">
        <v>0</v>
      </c>
      <c r="H164" s="2" t="str">
        <f t="shared" si="2"/>
        <v>N</v>
      </c>
    </row>
    <row r="165" spans="2:8" s="1" customFormat="1">
      <c r="B165" s="2">
        <v>160</v>
      </c>
      <c r="C165" s="17">
        <v>30000</v>
      </c>
      <c r="D165" s="17">
        <v>5000</v>
      </c>
      <c r="E165" s="17">
        <v>400</v>
      </c>
      <c r="F165" s="17">
        <v>20</v>
      </c>
      <c r="G165" s="18">
        <v>0</v>
      </c>
      <c r="H165" s="2" t="str">
        <f t="shared" si="2"/>
        <v>N</v>
      </c>
    </row>
    <row r="166" spans="2:8" s="1" customFormat="1">
      <c r="B166" s="2">
        <v>161</v>
      </c>
      <c r="C166" s="17">
        <v>30000</v>
      </c>
      <c r="D166" s="17">
        <v>10000</v>
      </c>
      <c r="E166" s="17">
        <v>50</v>
      </c>
      <c r="F166" s="17">
        <v>3</v>
      </c>
      <c r="G166" s="18">
        <v>0.39908300000000008</v>
      </c>
      <c r="H166" s="2" t="str">
        <f t="shared" si="2"/>
        <v>N</v>
      </c>
    </row>
    <row r="167" spans="2:8" s="1" customFormat="1">
      <c r="B167" s="2">
        <v>162</v>
      </c>
      <c r="C167" s="17">
        <v>30000</v>
      </c>
      <c r="D167" s="17">
        <v>10000</v>
      </c>
      <c r="E167" s="17">
        <v>50</v>
      </c>
      <c r="F167" s="17">
        <v>5</v>
      </c>
      <c r="G167" s="18">
        <v>0.20574300000000001</v>
      </c>
      <c r="H167" s="2" t="str">
        <f t="shared" si="2"/>
        <v>Y</v>
      </c>
    </row>
    <row r="168" spans="2:8" s="1" customFormat="1">
      <c r="B168" s="2">
        <v>163</v>
      </c>
      <c r="C168" s="17">
        <v>30000</v>
      </c>
      <c r="D168" s="17">
        <v>10000</v>
      </c>
      <c r="E168" s="17">
        <v>50</v>
      </c>
      <c r="F168" s="17">
        <v>10</v>
      </c>
      <c r="G168" s="18">
        <v>7.8828999999999996E-2</v>
      </c>
      <c r="H168" s="2" t="str">
        <f t="shared" si="2"/>
        <v>Y</v>
      </c>
    </row>
    <row r="169" spans="2:8" s="1" customFormat="1">
      <c r="B169" s="2">
        <v>164</v>
      </c>
      <c r="C169" s="17">
        <v>30000</v>
      </c>
      <c r="D169" s="17">
        <v>10000</v>
      </c>
      <c r="E169" s="17">
        <v>50</v>
      </c>
      <c r="F169" s="17">
        <v>15</v>
      </c>
      <c r="G169" s="18">
        <v>3.9932000000000002E-2</v>
      </c>
      <c r="H169" s="2" t="str">
        <f t="shared" si="2"/>
        <v>Y</v>
      </c>
    </row>
    <row r="170" spans="2:8" s="1" customFormat="1">
      <c r="B170" s="2">
        <v>165</v>
      </c>
      <c r="C170" s="17">
        <v>30000</v>
      </c>
      <c r="D170" s="17">
        <v>10000</v>
      </c>
      <c r="E170" s="17">
        <v>50</v>
      </c>
      <c r="F170" s="17">
        <v>20</v>
      </c>
      <c r="G170" s="18">
        <v>2.1274000000000001E-2</v>
      </c>
      <c r="H170" s="2" t="str">
        <f t="shared" si="2"/>
        <v>Y</v>
      </c>
    </row>
    <row r="171" spans="2:8" s="1" customFormat="1">
      <c r="B171" s="2">
        <v>166</v>
      </c>
      <c r="C171" s="17">
        <v>30000</v>
      </c>
      <c r="D171" s="17">
        <v>10000</v>
      </c>
      <c r="E171" s="17">
        <v>100</v>
      </c>
      <c r="F171" s="17">
        <v>3</v>
      </c>
      <c r="G171" s="18">
        <v>0.35655399999999998</v>
      </c>
      <c r="H171" s="2" t="str">
        <f t="shared" si="2"/>
        <v>N</v>
      </c>
    </row>
    <row r="172" spans="2:8" s="1" customFormat="1">
      <c r="B172" s="2">
        <v>167</v>
      </c>
      <c r="C172" s="17">
        <v>30000</v>
      </c>
      <c r="D172" s="17">
        <v>10000</v>
      </c>
      <c r="E172" s="17">
        <v>100</v>
      </c>
      <c r="F172" s="17">
        <v>5</v>
      </c>
      <c r="G172" s="18">
        <v>0.16688700000000001</v>
      </c>
      <c r="H172" s="2" t="str">
        <f t="shared" si="2"/>
        <v>Y</v>
      </c>
    </row>
    <row r="173" spans="2:8" s="1" customFormat="1">
      <c r="B173" s="2">
        <v>168</v>
      </c>
      <c r="C173" s="17">
        <v>30000</v>
      </c>
      <c r="D173" s="17">
        <v>10000</v>
      </c>
      <c r="E173" s="17">
        <v>100</v>
      </c>
      <c r="F173" s="17">
        <v>10</v>
      </c>
      <c r="G173" s="18">
        <v>4.3725E-2</v>
      </c>
      <c r="H173" s="2" t="str">
        <f t="shared" si="2"/>
        <v>Y</v>
      </c>
    </row>
    <row r="174" spans="2:8" s="1" customFormat="1">
      <c r="B174" s="2">
        <v>169</v>
      </c>
      <c r="C174" s="17">
        <v>30000</v>
      </c>
      <c r="D174" s="17">
        <v>10000</v>
      </c>
      <c r="E174" s="17">
        <v>100</v>
      </c>
      <c r="F174" s="17">
        <v>15</v>
      </c>
      <c r="G174" s="18">
        <v>6.9589999999999999E-3</v>
      </c>
      <c r="H174" s="2" t="str">
        <f t="shared" si="2"/>
        <v>Y</v>
      </c>
    </row>
    <row r="175" spans="2:8" s="1" customFormat="1">
      <c r="B175" s="2">
        <v>170</v>
      </c>
      <c r="C175" s="17">
        <v>30000</v>
      </c>
      <c r="D175" s="17">
        <v>10000</v>
      </c>
      <c r="E175" s="17">
        <v>100</v>
      </c>
      <c r="F175" s="17">
        <v>20</v>
      </c>
      <c r="G175" s="18">
        <v>0</v>
      </c>
      <c r="H175" s="2" t="str">
        <f t="shared" si="2"/>
        <v>N</v>
      </c>
    </row>
    <row r="176" spans="2:8" s="1" customFormat="1">
      <c r="B176" s="2">
        <v>171</v>
      </c>
      <c r="C176" s="17">
        <v>30000</v>
      </c>
      <c r="D176" s="17">
        <v>10000</v>
      </c>
      <c r="E176" s="17">
        <v>200</v>
      </c>
      <c r="F176" s="17">
        <v>3</v>
      </c>
      <c r="G176" s="18">
        <v>0.27345799999999998</v>
      </c>
      <c r="H176" s="2" t="str">
        <f t="shared" si="2"/>
        <v>Y</v>
      </c>
    </row>
    <row r="177" spans="2:8" s="1" customFormat="1">
      <c r="B177" s="2">
        <v>172</v>
      </c>
      <c r="C177" s="17">
        <v>30000</v>
      </c>
      <c r="D177" s="17">
        <v>10000</v>
      </c>
      <c r="E177" s="17">
        <v>200</v>
      </c>
      <c r="F177" s="17">
        <v>5</v>
      </c>
      <c r="G177" s="18">
        <v>9.2515E-2</v>
      </c>
      <c r="H177" s="2" t="str">
        <f t="shared" si="2"/>
        <v>Y</v>
      </c>
    </row>
    <row r="178" spans="2:8" s="1" customFormat="1">
      <c r="B178" s="2">
        <v>173</v>
      </c>
      <c r="C178" s="17">
        <v>30000</v>
      </c>
      <c r="D178" s="17">
        <v>10000</v>
      </c>
      <c r="E178" s="17">
        <v>200</v>
      </c>
      <c r="F178" s="17">
        <v>10</v>
      </c>
      <c r="G178" s="18">
        <v>0</v>
      </c>
      <c r="H178" s="2" t="str">
        <f t="shared" si="2"/>
        <v>N</v>
      </c>
    </row>
    <row r="179" spans="2:8" s="1" customFormat="1">
      <c r="B179" s="2">
        <v>174</v>
      </c>
      <c r="C179" s="17">
        <v>30000</v>
      </c>
      <c r="D179" s="17">
        <v>10000</v>
      </c>
      <c r="E179" s="17">
        <v>200</v>
      </c>
      <c r="F179" s="17">
        <v>15</v>
      </c>
      <c r="G179" s="18">
        <v>0</v>
      </c>
      <c r="H179" s="2" t="str">
        <f t="shared" si="2"/>
        <v>N</v>
      </c>
    </row>
    <row r="180" spans="2:8" s="1" customFormat="1">
      <c r="B180" s="2">
        <v>175</v>
      </c>
      <c r="C180" s="17">
        <v>30000</v>
      </c>
      <c r="D180" s="17">
        <v>10000</v>
      </c>
      <c r="E180" s="17">
        <v>200</v>
      </c>
      <c r="F180" s="17">
        <v>20</v>
      </c>
      <c r="G180" s="18">
        <v>0</v>
      </c>
      <c r="H180" s="2" t="str">
        <f t="shared" si="2"/>
        <v>N</v>
      </c>
    </row>
    <row r="181" spans="2:8" s="1" customFormat="1">
      <c r="B181" s="2">
        <v>176</v>
      </c>
      <c r="C181" s="17">
        <v>30000</v>
      </c>
      <c r="D181" s="17">
        <v>10000</v>
      </c>
      <c r="E181" s="17">
        <v>400</v>
      </c>
      <c r="F181" s="17">
        <v>3</v>
      </c>
      <c r="G181" s="18">
        <v>0.115351</v>
      </c>
      <c r="H181" s="2" t="str">
        <f t="shared" si="2"/>
        <v>Y</v>
      </c>
    </row>
    <row r="182" spans="2:8" s="1" customFormat="1">
      <c r="B182" s="2">
        <v>177</v>
      </c>
      <c r="C182" s="17">
        <v>30000</v>
      </c>
      <c r="D182" s="17">
        <v>10000</v>
      </c>
      <c r="E182" s="17">
        <v>400</v>
      </c>
      <c r="F182" s="17">
        <v>5</v>
      </c>
      <c r="G182" s="18">
        <v>0</v>
      </c>
      <c r="H182" s="2" t="str">
        <f t="shared" si="2"/>
        <v>N</v>
      </c>
    </row>
    <row r="183" spans="2:8" s="1" customFormat="1">
      <c r="B183" s="2">
        <v>178</v>
      </c>
      <c r="C183" s="17">
        <v>30000</v>
      </c>
      <c r="D183" s="17">
        <v>10000</v>
      </c>
      <c r="E183" s="17">
        <v>400</v>
      </c>
      <c r="F183" s="17">
        <v>10</v>
      </c>
      <c r="G183" s="18">
        <v>0</v>
      </c>
      <c r="H183" s="2" t="str">
        <f t="shared" si="2"/>
        <v>N</v>
      </c>
    </row>
    <row r="184" spans="2:8" s="1" customFormat="1">
      <c r="B184" s="2">
        <v>179</v>
      </c>
      <c r="C184" s="17">
        <v>30000</v>
      </c>
      <c r="D184" s="17">
        <v>10000</v>
      </c>
      <c r="E184" s="17">
        <v>400</v>
      </c>
      <c r="F184" s="17">
        <v>15</v>
      </c>
      <c r="G184" s="18">
        <v>0</v>
      </c>
      <c r="H184" s="2" t="str">
        <f t="shared" si="2"/>
        <v>N</v>
      </c>
    </row>
    <row r="185" spans="2:8" s="1" customFormat="1">
      <c r="B185" s="2">
        <v>180</v>
      </c>
      <c r="C185" s="17">
        <v>30000</v>
      </c>
      <c r="D185" s="17">
        <v>10000</v>
      </c>
      <c r="E185" s="17">
        <v>400</v>
      </c>
      <c r="F185" s="17">
        <v>20</v>
      </c>
      <c r="G185" s="18">
        <v>0</v>
      </c>
      <c r="H185" s="2" t="str">
        <f t="shared" si="2"/>
        <v>N</v>
      </c>
    </row>
    <row r="186" spans="2:8" s="1" customFormat="1">
      <c r="B186" s="2">
        <v>181</v>
      </c>
      <c r="C186" s="17">
        <v>30000</v>
      </c>
      <c r="D186" s="17">
        <v>30000</v>
      </c>
      <c r="E186" s="17">
        <v>50</v>
      </c>
      <c r="F186" s="17">
        <v>3</v>
      </c>
      <c r="G186" s="18">
        <v>0</v>
      </c>
      <c r="H186" s="2" t="str">
        <f t="shared" si="2"/>
        <v>N</v>
      </c>
    </row>
    <row r="187" spans="2:8" s="1" customFormat="1">
      <c r="B187" s="2">
        <v>182</v>
      </c>
      <c r="C187" s="17">
        <v>30000</v>
      </c>
      <c r="D187" s="17">
        <v>30000</v>
      </c>
      <c r="E187" s="17">
        <v>50</v>
      </c>
      <c r="F187" s="17">
        <v>5</v>
      </c>
      <c r="G187" s="18">
        <v>0</v>
      </c>
      <c r="H187" s="2" t="str">
        <f t="shared" si="2"/>
        <v>N</v>
      </c>
    </row>
    <row r="188" spans="2:8" s="1" customFormat="1">
      <c r="B188" s="2">
        <v>183</v>
      </c>
      <c r="C188" s="17">
        <v>30000</v>
      </c>
      <c r="D188" s="17">
        <v>30000</v>
      </c>
      <c r="E188" s="17">
        <v>50</v>
      </c>
      <c r="F188" s="17">
        <v>10</v>
      </c>
      <c r="G188" s="18">
        <v>0</v>
      </c>
      <c r="H188" s="2" t="str">
        <f t="shared" si="2"/>
        <v>N</v>
      </c>
    </row>
    <row r="189" spans="2:8" s="1" customFormat="1">
      <c r="B189" s="2">
        <v>184</v>
      </c>
      <c r="C189" s="17">
        <v>30000</v>
      </c>
      <c r="D189" s="17">
        <v>30000</v>
      </c>
      <c r="E189" s="17">
        <v>50</v>
      </c>
      <c r="F189" s="17">
        <v>15</v>
      </c>
      <c r="G189" s="18">
        <v>0</v>
      </c>
      <c r="H189" s="2" t="str">
        <f t="shared" si="2"/>
        <v>N</v>
      </c>
    </row>
    <row r="190" spans="2:8" s="1" customFormat="1">
      <c r="B190" s="2">
        <v>185</v>
      </c>
      <c r="C190" s="17">
        <v>30000</v>
      </c>
      <c r="D190" s="17">
        <v>30000</v>
      </c>
      <c r="E190" s="17">
        <v>50</v>
      </c>
      <c r="F190" s="17">
        <v>20</v>
      </c>
      <c r="G190" s="18">
        <v>0</v>
      </c>
      <c r="H190" s="2" t="str">
        <f t="shared" si="2"/>
        <v>N</v>
      </c>
    </row>
    <row r="191" spans="2:8" s="1" customFormat="1">
      <c r="B191" s="2">
        <v>186</v>
      </c>
      <c r="C191" s="17">
        <v>30000</v>
      </c>
      <c r="D191" s="17">
        <v>30000</v>
      </c>
      <c r="E191" s="17">
        <v>100</v>
      </c>
      <c r="F191" s="17">
        <v>3</v>
      </c>
      <c r="G191" s="18">
        <v>0</v>
      </c>
      <c r="H191" s="2" t="str">
        <f t="shared" si="2"/>
        <v>N</v>
      </c>
    </row>
    <row r="192" spans="2:8" s="1" customFormat="1">
      <c r="B192" s="2">
        <v>187</v>
      </c>
      <c r="C192" s="17">
        <v>30000</v>
      </c>
      <c r="D192" s="17">
        <v>30000</v>
      </c>
      <c r="E192" s="17">
        <v>100</v>
      </c>
      <c r="F192" s="17">
        <v>5</v>
      </c>
      <c r="G192" s="18">
        <v>0</v>
      </c>
      <c r="H192" s="2" t="str">
        <f t="shared" si="2"/>
        <v>N</v>
      </c>
    </row>
    <row r="193" spans="2:8" s="1" customFormat="1">
      <c r="B193" s="2">
        <v>188</v>
      </c>
      <c r="C193" s="17">
        <v>30000</v>
      </c>
      <c r="D193" s="17">
        <v>30000</v>
      </c>
      <c r="E193" s="17">
        <v>100</v>
      </c>
      <c r="F193" s="17">
        <v>10</v>
      </c>
      <c r="G193" s="18">
        <v>0</v>
      </c>
      <c r="H193" s="2" t="str">
        <f t="shared" si="2"/>
        <v>N</v>
      </c>
    </row>
    <row r="194" spans="2:8" s="1" customFormat="1">
      <c r="B194" s="2">
        <v>189</v>
      </c>
      <c r="C194" s="17">
        <v>30000</v>
      </c>
      <c r="D194" s="17">
        <v>30000</v>
      </c>
      <c r="E194" s="17">
        <v>100</v>
      </c>
      <c r="F194" s="17">
        <v>15</v>
      </c>
      <c r="G194" s="18">
        <v>0</v>
      </c>
      <c r="H194" s="2" t="str">
        <f t="shared" si="2"/>
        <v>N</v>
      </c>
    </row>
    <row r="195" spans="2:8" s="1" customFormat="1">
      <c r="B195" s="2">
        <v>190</v>
      </c>
      <c r="C195" s="17">
        <v>30000</v>
      </c>
      <c r="D195" s="17">
        <v>30000</v>
      </c>
      <c r="E195" s="17">
        <v>100</v>
      </c>
      <c r="F195" s="17">
        <v>20</v>
      </c>
      <c r="G195" s="18">
        <v>0</v>
      </c>
      <c r="H195" s="2" t="str">
        <f t="shared" si="2"/>
        <v>N</v>
      </c>
    </row>
    <row r="196" spans="2:8" s="1" customFormat="1">
      <c r="B196" s="2">
        <v>191</v>
      </c>
      <c r="C196" s="17">
        <v>30000</v>
      </c>
      <c r="D196" s="17">
        <v>30000</v>
      </c>
      <c r="E196" s="17">
        <v>200</v>
      </c>
      <c r="F196" s="17">
        <v>3</v>
      </c>
      <c r="G196" s="18">
        <v>0</v>
      </c>
      <c r="H196" s="2" t="str">
        <f t="shared" si="2"/>
        <v>N</v>
      </c>
    </row>
    <row r="197" spans="2:8" s="1" customFormat="1">
      <c r="B197" s="2">
        <v>192</v>
      </c>
      <c r="C197" s="17">
        <v>30000</v>
      </c>
      <c r="D197" s="17">
        <v>30000</v>
      </c>
      <c r="E197" s="17">
        <v>200</v>
      </c>
      <c r="F197" s="17">
        <v>5</v>
      </c>
      <c r="G197" s="18">
        <v>0</v>
      </c>
      <c r="H197" s="2" t="str">
        <f t="shared" si="2"/>
        <v>N</v>
      </c>
    </row>
    <row r="198" spans="2:8" s="1" customFormat="1">
      <c r="B198" s="2">
        <v>193</v>
      </c>
      <c r="C198" s="17">
        <v>30000</v>
      </c>
      <c r="D198" s="17">
        <v>30000</v>
      </c>
      <c r="E198" s="17">
        <v>200</v>
      </c>
      <c r="F198" s="17">
        <v>10</v>
      </c>
      <c r="G198" s="18">
        <v>0</v>
      </c>
      <c r="H198" s="2" t="str">
        <f t="shared" ref="H198:H261" si="3">IF(G198&lt;=30%, IF(G198&gt;0, "Y", "N"), "N")</f>
        <v>N</v>
      </c>
    </row>
    <row r="199" spans="2:8" s="1" customFormat="1">
      <c r="B199" s="2">
        <v>194</v>
      </c>
      <c r="C199" s="17">
        <v>30000</v>
      </c>
      <c r="D199" s="17">
        <v>30000</v>
      </c>
      <c r="E199" s="17">
        <v>200</v>
      </c>
      <c r="F199" s="17">
        <v>15</v>
      </c>
      <c r="G199" s="18">
        <v>0</v>
      </c>
      <c r="H199" s="2" t="str">
        <f t="shared" si="3"/>
        <v>N</v>
      </c>
    </row>
    <row r="200" spans="2:8" s="1" customFormat="1">
      <c r="B200" s="2">
        <v>195</v>
      </c>
      <c r="C200" s="17">
        <v>30000</v>
      </c>
      <c r="D200" s="17">
        <v>30000</v>
      </c>
      <c r="E200" s="17">
        <v>200</v>
      </c>
      <c r="F200" s="17">
        <v>20</v>
      </c>
      <c r="G200" s="18">
        <v>0</v>
      </c>
      <c r="H200" s="2" t="str">
        <f t="shared" si="3"/>
        <v>N</v>
      </c>
    </row>
    <row r="201" spans="2:8" s="1" customFormat="1">
      <c r="B201" s="2">
        <v>196</v>
      </c>
      <c r="C201" s="17">
        <v>30000</v>
      </c>
      <c r="D201" s="17">
        <v>30000</v>
      </c>
      <c r="E201" s="17">
        <v>400</v>
      </c>
      <c r="F201" s="17">
        <v>3</v>
      </c>
      <c r="G201" s="18">
        <v>0</v>
      </c>
      <c r="H201" s="2" t="str">
        <f t="shared" si="3"/>
        <v>N</v>
      </c>
    </row>
    <row r="202" spans="2:8" s="1" customFormat="1">
      <c r="B202" s="2">
        <v>197</v>
      </c>
      <c r="C202" s="17">
        <v>30000</v>
      </c>
      <c r="D202" s="17">
        <v>30000</v>
      </c>
      <c r="E202" s="17">
        <v>400</v>
      </c>
      <c r="F202" s="17">
        <v>5</v>
      </c>
      <c r="G202" s="18">
        <v>0</v>
      </c>
      <c r="H202" s="2" t="str">
        <f t="shared" si="3"/>
        <v>N</v>
      </c>
    </row>
    <row r="203" spans="2:8" s="1" customFormat="1">
      <c r="B203" s="2">
        <v>198</v>
      </c>
      <c r="C203" s="17">
        <v>30000</v>
      </c>
      <c r="D203" s="17">
        <v>30000</v>
      </c>
      <c r="E203" s="17">
        <v>400</v>
      </c>
      <c r="F203" s="17">
        <v>10</v>
      </c>
      <c r="G203" s="18">
        <v>0</v>
      </c>
      <c r="H203" s="2" t="str">
        <f t="shared" si="3"/>
        <v>N</v>
      </c>
    </row>
    <row r="204" spans="2:8" s="1" customFormat="1">
      <c r="B204" s="2">
        <v>199</v>
      </c>
      <c r="C204" s="17">
        <v>30000</v>
      </c>
      <c r="D204" s="17">
        <v>30000</v>
      </c>
      <c r="E204" s="17">
        <v>400</v>
      </c>
      <c r="F204" s="17">
        <v>15</v>
      </c>
      <c r="G204" s="18">
        <v>0</v>
      </c>
      <c r="H204" s="2" t="str">
        <f t="shared" si="3"/>
        <v>N</v>
      </c>
    </row>
    <row r="205" spans="2:8" s="1" customFormat="1" ht="17.25" thickBot="1">
      <c r="B205" s="23">
        <v>200</v>
      </c>
      <c r="C205" s="24">
        <v>30000</v>
      </c>
      <c r="D205" s="24">
        <v>30000</v>
      </c>
      <c r="E205" s="24">
        <v>400</v>
      </c>
      <c r="F205" s="24">
        <v>20</v>
      </c>
      <c r="G205" s="25">
        <v>0</v>
      </c>
      <c r="H205" s="23" t="str">
        <f t="shared" si="3"/>
        <v>N</v>
      </c>
    </row>
    <row r="206" spans="2:8" s="1" customFormat="1" ht="17.25" thickTop="1">
      <c r="B206" s="20">
        <v>201</v>
      </c>
      <c r="C206" s="21">
        <v>50000</v>
      </c>
      <c r="D206" s="21">
        <v>0</v>
      </c>
      <c r="E206" s="21">
        <v>50</v>
      </c>
      <c r="F206" s="21">
        <v>3</v>
      </c>
      <c r="G206" s="22">
        <v>7.5875370000000002</v>
      </c>
      <c r="H206" s="20" t="str">
        <f t="shared" si="3"/>
        <v>N</v>
      </c>
    </row>
    <row r="207" spans="2:8" s="1" customFormat="1">
      <c r="B207" s="2">
        <v>202</v>
      </c>
      <c r="C207" s="17">
        <v>50000</v>
      </c>
      <c r="D207" s="17">
        <v>0</v>
      </c>
      <c r="E207" s="17">
        <v>50</v>
      </c>
      <c r="F207" s="17">
        <v>5</v>
      </c>
      <c r="G207" s="18">
        <v>1.6954689999999999</v>
      </c>
      <c r="H207" s="2" t="str">
        <f t="shared" si="3"/>
        <v>N</v>
      </c>
    </row>
    <row r="208" spans="2:8" s="1" customFormat="1">
      <c r="B208" s="2">
        <v>203</v>
      </c>
      <c r="C208" s="17">
        <v>50000</v>
      </c>
      <c r="D208" s="17">
        <v>0</v>
      </c>
      <c r="E208" s="17">
        <v>50</v>
      </c>
      <c r="F208" s="17">
        <v>10</v>
      </c>
      <c r="G208" s="18">
        <v>0.43626900000000002</v>
      </c>
      <c r="H208" s="2" t="str">
        <f t="shared" si="3"/>
        <v>N</v>
      </c>
    </row>
    <row r="209" spans="2:8" s="1" customFormat="1">
      <c r="B209" s="2">
        <v>204</v>
      </c>
      <c r="C209" s="17">
        <v>50000</v>
      </c>
      <c r="D209" s="17">
        <v>0</v>
      </c>
      <c r="E209" s="17">
        <v>50</v>
      </c>
      <c r="F209" s="17">
        <v>15</v>
      </c>
      <c r="G209" s="18">
        <v>0.21737500000000001</v>
      </c>
      <c r="H209" s="2" t="str">
        <f t="shared" si="3"/>
        <v>Y</v>
      </c>
    </row>
    <row r="210" spans="2:8" s="1" customFormat="1">
      <c r="B210" s="2">
        <v>205</v>
      </c>
      <c r="C210" s="17">
        <v>50000</v>
      </c>
      <c r="D210" s="17">
        <v>0</v>
      </c>
      <c r="E210" s="17">
        <v>50</v>
      </c>
      <c r="F210" s="17">
        <v>20</v>
      </c>
      <c r="G210" s="18">
        <v>0.13248299999999999</v>
      </c>
      <c r="H210" s="2" t="str">
        <f t="shared" si="3"/>
        <v>Y</v>
      </c>
    </row>
    <row r="211" spans="2:8" s="1" customFormat="1">
      <c r="B211" s="2">
        <v>206</v>
      </c>
      <c r="C211" s="17">
        <v>50000</v>
      </c>
      <c r="D211" s="17">
        <v>0</v>
      </c>
      <c r="E211" s="17">
        <v>100</v>
      </c>
      <c r="F211" s="17">
        <v>3</v>
      </c>
      <c r="G211" s="18">
        <v>4.8966139999999996</v>
      </c>
      <c r="H211" s="2" t="str">
        <f t="shared" si="3"/>
        <v>N</v>
      </c>
    </row>
    <row r="212" spans="2:8" s="1" customFormat="1">
      <c r="B212" s="2">
        <v>207</v>
      </c>
      <c r="C212" s="17">
        <v>50000</v>
      </c>
      <c r="D212" s="17">
        <v>0</v>
      </c>
      <c r="E212" s="17">
        <v>100</v>
      </c>
      <c r="F212" s="17">
        <v>5</v>
      </c>
      <c r="G212" s="18">
        <v>1.19282</v>
      </c>
      <c r="H212" s="2" t="str">
        <f t="shared" si="3"/>
        <v>N</v>
      </c>
    </row>
    <row r="213" spans="2:8" s="1" customFormat="1">
      <c r="B213" s="2">
        <v>208</v>
      </c>
      <c r="C213" s="17">
        <v>50000</v>
      </c>
      <c r="D213" s="17">
        <v>0</v>
      </c>
      <c r="E213" s="17">
        <v>100</v>
      </c>
      <c r="F213" s="17">
        <v>10</v>
      </c>
      <c r="G213" s="18">
        <v>0.29544300000000001</v>
      </c>
      <c r="H213" s="2" t="str">
        <f t="shared" si="3"/>
        <v>Y</v>
      </c>
    </row>
    <row r="214" spans="2:8" s="1" customFormat="1">
      <c r="B214" s="2">
        <v>209</v>
      </c>
      <c r="C214" s="17">
        <v>50000</v>
      </c>
      <c r="D214" s="17">
        <v>0</v>
      </c>
      <c r="E214" s="17">
        <v>100</v>
      </c>
      <c r="F214" s="17">
        <v>15</v>
      </c>
      <c r="G214" s="18">
        <v>0.13375000000000001</v>
      </c>
      <c r="H214" s="2" t="str">
        <f t="shared" si="3"/>
        <v>Y</v>
      </c>
    </row>
    <row r="215" spans="2:8" s="1" customFormat="1">
      <c r="B215" s="2">
        <v>210</v>
      </c>
      <c r="C215" s="17">
        <v>50000</v>
      </c>
      <c r="D215" s="17">
        <v>0</v>
      </c>
      <c r="E215" s="17">
        <v>100</v>
      </c>
      <c r="F215" s="17">
        <v>20</v>
      </c>
      <c r="G215" s="18">
        <v>7.1485999999999994E-2</v>
      </c>
      <c r="H215" s="2" t="str">
        <f t="shared" si="3"/>
        <v>Y</v>
      </c>
    </row>
    <row r="216" spans="2:8" s="1" customFormat="1">
      <c r="B216" s="2">
        <v>211</v>
      </c>
      <c r="C216" s="17">
        <v>50000</v>
      </c>
      <c r="D216" s="17">
        <v>0</v>
      </c>
      <c r="E216" s="17">
        <v>200</v>
      </c>
      <c r="F216" s="17">
        <v>3</v>
      </c>
      <c r="G216" s="18">
        <v>2.9814430000000001</v>
      </c>
      <c r="H216" s="2" t="str">
        <f t="shared" si="3"/>
        <v>N</v>
      </c>
    </row>
    <row r="217" spans="2:8" s="1" customFormat="1">
      <c r="B217" s="2">
        <v>212</v>
      </c>
      <c r="C217" s="17">
        <v>50000</v>
      </c>
      <c r="D217" s="17">
        <v>0</v>
      </c>
      <c r="E217" s="17">
        <v>200</v>
      </c>
      <c r="F217" s="17">
        <v>5</v>
      </c>
      <c r="G217" s="18">
        <v>0.75799899999999998</v>
      </c>
      <c r="H217" s="2" t="str">
        <f t="shared" si="3"/>
        <v>N</v>
      </c>
    </row>
    <row r="218" spans="2:8" s="1" customFormat="1">
      <c r="B218" s="2">
        <v>213</v>
      </c>
      <c r="C218" s="17">
        <v>50000</v>
      </c>
      <c r="D218" s="17">
        <v>0</v>
      </c>
      <c r="E218" s="17">
        <v>200</v>
      </c>
      <c r="F218" s="17">
        <v>10</v>
      </c>
      <c r="G218" s="18">
        <v>0.15526799999999999</v>
      </c>
      <c r="H218" s="2" t="str">
        <f t="shared" si="3"/>
        <v>Y</v>
      </c>
    </row>
    <row r="219" spans="2:8" s="1" customFormat="1">
      <c r="B219" s="2">
        <v>214</v>
      </c>
      <c r="C219" s="17">
        <v>50000</v>
      </c>
      <c r="D219" s="17">
        <v>0</v>
      </c>
      <c r="E219" s="17">
        <v>200</v>
      </c>
      <c r="F219" s="17">
        <v>15</v>
      </c>
      <c r="G219" s="18">
        <v>4.531700000000001E-2</v>
      </c>
      <c r="H219" s="2" t="str">
        <f t="shared" si="3"/>
        <v>Y</v>
      </c>
    </row>
    <row r="220" spans="2:8" s="1" customFormat="1">
      <c r="B220" s="2">
        <v>215</v>
      </c>
      <c r="C220" s="17">
        <v>50000</v>
      </c>
      <c r="D220" s="17">
        <v>0</v>
      </c>
      <c r="E220" s="17">
        <v>200</v>
      </c>
      <c r="F220" s="17">
        <v>20</v>
      </c>
      <c r="G220" s="18">
        <v>4.274E-3</v>
      </c>
      <c r="H220" s="2" t="str">
        <f t="shared" si="3"/>
        <v>Y</v>
      </c>
    </row>
    <row r="221" spans="2:8" s="1" customFormat="1">
      <c r="B221" s="2">
        <v>216</v>
      </c>
      <c r="C221" s="17">
        <v>50000</v>
      </c>
      <c r="D221" s="17">
        <v>0</v>
      </c>
      <c r="E221" s="17">
        <v>400</v>
      </c>
      <c r="F221" s="17">
        <v>3</v>
      </c>
      <c r="G221" s="18">
        <v>1.6091260000000001</v>
      </c>
      <c r="H221" s="2" t="str">
        <f t="shared" si="3"/>
        <v>N</v>
      </c>
    </row>
    <row r="222" spans="2:8" s="1" customFormat="1">
      <c r="B222" s="2">
        <v>217</v>
      </c>
      <c r="C222" s="17">
        <v>50000</v>
      </c>
      <c r="D222" s="17">
        <v>0</v>
      </c>
      <c r="E222" s="17">
        <v>400</v>
      </c>
      <c r="F222" s="17">
        <v>5</v>
      </c>
      <c r="G222" s="18">
        <v>0.37383699999999997</v>
      </c>
      <c r="H222" s="2" t="str">
        <f t="shared" si="3"/>
        <v>N</v>
      </c>
    </row>
    <row r="223" spans="2:8" s="1" customFormat="1">
      <c r="B223" s="2">
        <v>218</v>
      </c>
      <c r="C223" s="17">
        <v>50000</v>
      </c>
      <c r="D223" s="17">
        <v>0</v>
      </c>
      <c r="E223" s="17">
        <v>400</v>
      </c>
      <c r="F223" s="17">
        <v>10</v>
      </c>
      <c r="G223" s="18">
        <v>9.0379999999999992E-3</v>
      </c>
      <c r="H223" s="2" t="str">
        <f t="shared" si="3"/>
        <v>Y</v>
      </c>
    </row>
    <row r="224" spans="2:8" s="1" customFormat="1">
      <c r="B224" s="2">
        <v>219</v>
      </c>
      <c r="C224" s="17">
        <v>50000</v>
      </c>
      <c r="D224" s="17">
        <v>0</v>
      </c>
      <c r="E224" s="17">
        <v>400</v>
      </c>
      <c r="F224" s="17">
        <v>15</v>
      </c>
      <c r="G224" s="18">
        <v>0</v>
      </c>
      <c r="H224" s="2" t="str">
        <f t="shared" si="3"/>
        <v>N</v>
      </c>
    </row>
    <row r="225" spans="2:8" s="1" customFormat="1">
      <c r="B225" s="2">
        <v>220</v>
      </c>
      <c r="C225" s="17">
        <v>50000</v>
      </c>
      <c r="D225" s="17">
        <v>0</v>
      </c>
      <c r="E225" s="17">
        <v>400</v>
      </c>
      <c r="F225" s="17">
        <v>20</v>
      </c>
      <c r="G225" s="18">
        <v>0</v>
      </c>
      <c r="H225" s="2" t="str">
        <f t="shared" si="3"/>
        <v>N</v>
      </c>
    </row>
    <row r="226" spans="2:8" s="1" customFormat="1">
      <c r="B226" s="2">
        <v>221</v>
      </c>
      <c r="C226" s="17">
        <v>50000</v>
      </c>
      <c r="D226" s="17">
        <v>1000</v>
      </c>
      <c r="E226" s="17">
        <v>50</v>
      </c>
      <c r="F226" s="17">
        <v>3</v>
      </c>
      <c r="G226" s="18">
        <v>2.4282360000000001</v>
      </c>
      <c r="H226" s="2" t="str">
        <f t="shared" si="3"/>
        <v>N</v>
      </c>
    </row>
    <row r="227" spans="2:8" s="1" customFormat="1">
      <c r="B227" s="2">
        <v>222</v>
      </c>
      <c r="C227" s="17">
        <v>50000</v>
      </c>
      <c r="D227" s="17">
        <v>1000</v>
      </c>
      <c r="E227" s="17">
        <v>50</v>
      </c>
      <c r="F227" s="17">
        <v>5</v>
      </c>
      <c r="G227" s="18">
        <v>0.99448800000000004</v>
      </c>
      <c r="H227" s="2" t="str">
        <f t="shared" si="3"/>
        <v>N</v>
      </c>
    </row>
    <row r="228" spans="2:8" s="1" customFormat="1">
      <c r="B228" s="2">
        <v>223</v>
      </c>
      <c r="C228" s="17">
        <v>50000</v>
      </c>
      <c r="D228" s="17">
        <v>1000</v>
      </c>
      <c r="E228" s="17">
        <v>50</v>
      </c>
      <c r="F228" s="17">
        <v>10</v>
      </c>
      <c r="G228" s="18">
        <v>0.34054099999999998</v>
      </c>
      <c r="H228" s="2" t="str">
        <f t="shared" si="3"/>
        <v>N</v>
      </c>
    </row>
    <row r="229" spans="2:8" s="1" customFormat="1">
      <c r="B229" s="2">
        <v>224</v>
      </c>
      <c r="C229" s="17">
        <v>50000</v>
      </c>
      <c r="D229" s="17">
        <v>1000</v>
      </c>
      <c r="E229" s="17">
        <v>50</v>
      </c>
      <c r="F229" s="17">
        <v>15</v>
      </c>
      <c r="G229" s="18">
        <v>0.18312300000000001</v>
      </c>
      <c r="H229" s="2" t="str">
        <f t="shared" si="3"/>
        <v>Y</v>
      </c>
    </row>
    <row r="230" spans="2:8" s="1" customFormat="1">
      <c r="B230" s="2">
        <v>225</v>
      </c>
      <c r="C230" s="17">
        <v>50000</v>
      </c>
      <c r="D230" s="17">
        <v>1000</v>
      </c>
      <c r="E230" s="17">
        <v>50</v>
      </c>
      <c r="F230" s="17">
        <v>20</v>
      </c>
      <c r="G230" s="18">
        <v>0.115596</v>
      </c>
      <c r="H230" s="2" t="str">
        <f t="shared" si="3"/>
        <v>Y</v>
      </c>
    </row>
    <row r="231" spans="2:8" s="1" customFormat="1">
      <c r="B231" s="2">
        <v>226</v>
      </c>
      <c r="C231" s="17">
        <v>50000</v>
      </c>
      <c r="D231" s="17">
        <v>1000</v>
      </c>
      <c r="E231" s="17">
        <v>100</v>
      </c>
      <c r="F231" s="17">
        <v>3</v>
      </c>
      <c r="G231" s="18">
        <v>2.1975739999999999</v>
      </c>
      <c r="H231" s="2" t="str">
        <f t="shared" si="3"/>
        <v>N</v>
      </c>
    </row>
    <row r="232" spans="2:8" s="1" customFormat="1">
      <c r="B232" s="2">
        <v>227</v>
      </c>
      <c r="C232" s="17">
        <v>50000</v>
      </c>
      <c r="D232" s="17">
        <v>1000</v>
      </c>
      <c r="E232" s="17">
        <v>100</v>
      </c>
      <c r="F232" s="17">
        <v>5</v>
      </c>
      <c r="G232" s="18">
        <v>0.84198200000000001</v>
      </c>
      <c r="H232" s="2" t="str">
        <f t="shared" si="3"/>
        <v>N</v>
      </c>
    </row>
    <row r="233" spans="2:8" s="1" customFormat="1">
      <c r="B233" s="2">
        <v>228</v>
      </c>
      <c r="C233" s="17">
        <v>50000</v>
      </c>
      <c r="D233" s="17">
        <v>1000</v>
      </c>
      <c r="E233" s="17">
        <v>100</v>
      </c>
      <c r="F233" s="17">
        <v>10</v>
      </c>
      <c r="G233" s="18">
        <v>0.25285099999999999</v>
      </c>
      <c r="H233" s="2" t="str">
        <f t="shared" si="3"/>
        <v>Y</v>
      </c>
    </row>
    <row r="234" spans="2:8" s="1" customFormat="1">
      <c r="B234" s="2">
        <v>229</v>
      </c>
      <c r="C234" s="17">
        <v>50000</v>
      </c>
      <c r="D234" s="17">
        <v>1000</v>
      </c>
      <c r="E234" s="17">
        <v>100</v>
      </c>
      <c r="F234" s="17">
        <v>15</v>
      </c>
      <c r="G234" s="18">
        <v>0.119516</v>
      </c>
      <c r="H234" s="2" t="str">
        <f t="shared" si="3"/>
        <v>Y</v>
      </c>
    </row>
    <row r="235" spans="2:8" s="1" customFormat="1">
      <c r="B235" s="2">
        <v>230</v>
      </c>
      <c r="C235" s="17">
        <v>50000</v>
      </c>
      <c r="D235" s="17">
        <v>1000</v>
      </c>
      <c r="E235" s="17">
        <v>100</v>
      </c>
      <c r="F235" s="17">
        <v>20</v>
      </c>
      <c r="G235" s="18">
        <v>6.4799999999999996E-2</v>
      </c>
      <c r="H235" s="2" t="str">
        <f t="shared" si="3"/>
        <v>Y</v>
      </c>
    </row>
    <row r="236" spans="2:8" s="1" customFormat="1">
      <c r="B236" s="2">
        <v>231</v>
      </c>
      <c r="C236" s="17">
        <v>50000</v>
      </c>
      <c r="D236" s="17">
        <v>1000</v>
      </c>
      <c r="E236" s="17">
        <v>200</v>
      </c>
      <c r="F236" s="17">
        <v>3</v>
      </c>
      <c r="G236" s="18">
        <v>1.802843</v>
      </c>
      <c r="H236" s="2" t="str">
        <f t="shared" si="3"/>
        <v>N</v>
      </c>
    </row>
    <row r="237" spans="2:8" s="1" customFormat="1">
      <c r="B237" s="2">
        <v>232</v>
      </c>
      <c r="C237" s="17">
        <v>50000</v>
      </c>
      <c r="D237" s="17">
        <v>1000</v>
      </c>
      <c r="E237" s="17">
        <v>200</v>
      </c>
      <c r="F237" s="17">
        <v>5</v>
      </c>
      <c r="G237" s="18">
        <v>0.61539999999999995</v>
      </c>
      <c r="H237" s="2" t="str">
        <f t="shared" si="3"/>
        <v>N</v>
      </c>
    </row>
    <row r="238" spans="2:8" s="1" customFormat="1">
      <c r="B238" s="2">
        <v>233</v>
      </c>
      <c r="C238" s="17">
        <v>50000</v>
      </c>
      <c r="D238" s="17">
        <v>1000</v>
      </c>
      <c r="E238" s="17">
        <v>200</v>
      </c>
      <c r="F238" s="17">
        <v>10</v>
      </c>
      <c r="G238" s="18">
        <v>0.13954800000000001</v>
      </c>
      <c r="H238" s="2" t="str">
        <f t="shared" si="3"/>
        <v>Y</v>
      </c>
    </row>
    <row r="239" spans="2:8" s="1" customFormat="1">
      <c r="B239" s="2">
        <v>234</v>
      </c>
      <c r="C239" s="17">
        <v>50000</v>
      </c>
      <c r="D239" s="17">
        <v>1000</v>
      </c>
      <c r="E239" s="17">
        <v>200</v>
      </c>
      <c r="F239" s="17">
        <v>15</v>
      </c>
      <c r="G239" s="18">
        <v>4.0370999999999997E-2</v>
      </c>
      <c r="H239" s="2" t="str">
        <f t="shared" si="3"/>
        <v>Y</v>
      </c>
    </row>
    <row r="240" spans="2:8" s="1" customFormat="1">
      <c r="B240" s="2">
        <v>235</v>
      </c>
      <c r="C240" s="17">
        <v>50000</v>
      </c>
      <c r="D240" s="17">
        <v>1000</v>
      </c>
      <c r="E240" s="17">
        <v>200</v>
      </c>
      <c r="F240" s="17">
        <v>20</v>
      </c>
      <c r="G240" s="18">
        <v>2.0739999999999999E-3</v>
      </c>
      <c r="H240" s="2" t="str">
        <f t="shared" si="3"/>
        <v>Y</v>
      </c>
    </row>
    <row r="241" spans="2:8" s="1" customFormat="1">
      <c r="B241" s="2">
        <v>236</v>
      </c>
      <c r="C241" s="17">
        <v>50000</v>
      </c>
      <c r="D241" s="17">
        <v>1000</v>
      </c>
      <c r="E241" s="17">
        <v>400</v>
      </c>
      <c r="F241" s="17">
        <v>3</v>
      </c>
      <c r="G241" s="18">
        <v>1.2186950000000001</v>
      </c>
      <c r="H241" s="2" t="str">
        <f t="shared" si="3"/>
        <v>N</v>
      </c>
    </row>
    <row r="242" spans="2:8" s="1" customFormat="1">
      <c r="B242" s="2">
        <v>237</v>
      </c>
      <c r="C242" s="17">
        <v>50000</v>
      </c>
      <c r="D242" s="17">
        <v>1000</v>
      </c>
      <c r="E242" s="17">
        <v>400</v>
      </c>
      <c r="F242" s="17">
        <v>5</v>
      </c>
      <c r="G242" s="18">
        <v>0.32857100000000011</v>
      </c>
      <c r="H242" s="2" t="str">
        <f t="shared" si="3"/>
        <v>N</v>
      </c>
    </row>
    <row r="243" spans="2:8" s="1" customFormat="1">
      <c r="B243" s="2">
        <v>238</v>
      </c>
      <c r="C243" s="17">
        <v>50000</v>
      </c>
      <c r="D243" s="17">
        <v>1000</v>
      </c>
      <c r="E243" s="17">
        <v>400</v>
      </c>
      <c r="F243" s="17">
        <v>10</v>
      </c>
      <c r="G243" s="18">
        <v>4.372E-3</v>
      </c>
      <c r="H243" s="2" t="str">
        <f t="shared" si="3"/>
        <v>Y</v>
      </c>
    </row>
    <row r="244" spans="2:8" s="1" customFormat="1">
      <c r="B244" s="2">
        <v>239</v>
      </c>
      <c r="C244" s="17">
        <v>50000</v>
      </c>
      <c r="D244" s="17">
        <v>1000</v>
      </c>
      <c r="E244" s="17">
        <v>400</v>
      </c>
      <c r="F244" s="17">
        <v>15</v>
      </c>
      <c r="G244" s="18">
        <v>0</v>
      </c>
      <c r="H244" s="2" t="str">
        <f t="shared" si="3"/>
        <v>N</v>
      </c>
    </row>
    <row r="245" spans="2:8" s="1" customFormat="1">
      <c r="B245" s="2">
        <v>240</v>
      </c>
      <c r="C245" s="17">
        <v>50000</v>
      </c>
      <c r="D245" s="17">
        <v>1000</v>
      </c>
      <c r="E245" s="17">
        <v>400</v>
      </c>
      <c r="F245" s="17">
        <v>20</v>
      </c>
      <c r="G245" s="18">
        <v>0</v>
      </c>
      <c r="H245" s="2" t="str">
        <f t="shared" si="3"/>
        <v>N</v>
      </c>
    </row>
    <row r="246" spans="2:8" s="1" customFormat="1">
      <c r="B246" s="2">
        <v>241</v>
      </c>
      <c r="C246" s="17">
        <v>50000</v>
      </c>
      <c r="D246" s="17">
        <v>5000</v>
      </c>
      <c r="E246" s="17">
        <v>50</v>
      </c>
      <c r="F246" s="17">
        <v>3</v>
      </c>
      <c r="G246" s="18">
        <v>1.088228</v>
      </c>
      <c r="H246" s="2" t="str">
        <f t="shared" si="3"/>
        <v>N</v>
      </c>
    </row>
    <row r="247" spans="2:8" s="1" customFormat="1">
      <c r="B247" s="2">
        <v>242</v>
      </c>
      <c r="C247" s="17">
        <v>50000</v>
      </c>
      <c r="D247" s="17">
        <v>5000</v>
      </c>
      <c r="E247" s="17">
        <v>50</v>
      </c>
      <c r="F247" s="17">
        <v>5</v>
      </c>
      <c r="G247" s="18">
        <v>0.52815699999999999</v>
      </c>
      <c r="H247" s="2" t="str">
        <f t="shared" si="3"/>
        <v>N</v>
      </c>
    </row>
    <row r="248" spans="2:8" s="1" customFormat="1">
      <c r="B248" s="2">
        <v>243</v>
      </c>
      <c r="C248" s="17">
        <v>50000</v>
      </c>
      <c r="D248" s="17">
        <v>5000</v>
      </c>
      <c r="E248" s="17">
        <v>50</v>
      </c>
      <c r="F248" s="17">
        <v>10</v>
      </c>
      <c r="G248" s="18">
        <v>0.20999499999999999</v>
      </c>
      <c r="H248" s="2" t="str">
        <f t="shared" si="3"/>
        <v>Y</v>
      </c>
    </row>
    <row r="249" spans="2:8" s="1" customFormat="1">
      <c r="B249" s="2">
        <v>244</v>
      </c>
      <c r="C249" s="17">
        <v>50000</v>
      </c>
      <c r="D249" s="17">
        <v>5000</v>
      </c>
      <c r="E249" s="17">
        <v>50</v>
      </c>
      <c r="F249" s="17">
        <v>15</v>
      </c>
      <c r="G249" s="18">
        <v>0.12048200000000001</v>
      </c>
      <c r="H249" s="2" t="str">
        <f t="shared" si="3"/>
        <v>Y</v>
      </c>
    </row>
    <row r="250" spans="2:8" s="1" customFormat="1">
      <c r="B250" s="2">
        <v>245</v>
      </c>
      <c r="C250" s="17">
        <v>50000</v>
      </c>
      <c r="D250" s="17">
        <v>5000</v>
      </c>
      <c r="E250" s="17">
        <v>50</v>
      </c>
      <c r="F250" s="17">
        <v>20</v>
      </c>
      <c r="G250" s="18">
        <v>7.8955999999999998E-2</v>
      </c>
      <c r="H250" s="2" t="str">
        <f t="shared" si="3"/>
        <v>Y</v>
      </c>
    </row>
    <row r="251" spans="2:8" s="1" customFormat="1">
      <c r="B251" s="2">
        <v>246</v>
      </c>
      <c r="C251" s="17">
        <v>50000</v>
      </c>
      <c r="D251" s="17">
        <v>5000</v>
      </c>
      <c r="E251" s="17">
        <v>100</v>
      </c>
      <c r="F251" s="17">
        <v>3</v>
      </c>
      <c r="G251" s="18">
        <v>1.02397</v>
      </c>
      <c r="H251" s="2" t="str">
        <f t="shared" si="3"/>
        <v>N</v>
      </c>
    </row>
    <row r="252" spans="2:8" s="1" customFormat="1">
      <c r="B252" s="2">
        <v>247</v>
      </c>
      <c r="C252" s="17">
        <v>50000</v>
      </c>
      <c r="D252" s="17">
        <v>5000</v>
      </c>
      <c r="E252" s="17">
        <v>100</v>
      </c>
      <c r="F252" s="17">
        <v>5</v>
      </c>
      <c r="G252" s="18">
        <v>0.47486299999999998</v>
      </c>
      <c r="H252" s="2" t="str">
        <f t="shared" si="3"/>
        <v>N</v>
      </c>
    </row>
    <row r="253" spans="2:8" s="1" customFormat="1">
      <c r="B253" s="2">
        <v>248</v>
      </c>
      <c r="C253" s="17">
        <v>50000</v>
      </c>
      <c r="D253" s="17">
        <v>5000</v>
      </c>
      <c r="E253" s="17">
        <v>100</v>
      </c>
      <c r="F253" s="17">
        <v>10</v>
      </c>
      <c r="G253" s="18">
        <v>0.16728999999999999</v>
      </c>
      <c r="H253" s="2" t="str">
        <f t="shared" si="3"/>
        <v>Y</v>
      </c>
    </row>
    <row r="254" spans="2:8" s="1" customFormat="1">
      <c r="B254" s="2">
        <v>249</v>
      </c>
      <c r="C254" s="17">
        <v>50000</v>
      </c>
      <c r="D254" s="17">
        <v>5000</v>
      </c>
      <c r="E254" s="17">
        <v>100</v>
      </c>
      <c r="F254" s="17">
        <v>15</v>
      </c>
      <c r="G254" s="18">
        <v>8.3227999999999996E-2</v>
      </c>
      <c r="H254" s="2" t="str">
        <f t="shared" si="3"/>
        <v>Y</v>
      </c>
    </row>
    <row r="255" spans="2:8" s="1" customFormat="1">
      <c r="B255" s="2">
        <v>250</v>
      </c>
      <c r="C255" s="17">
        <v>50000</v>
      </c>
      <c r="D255" s="17">
        <v>5000</v>
      </c>
      <c r="E255" s="17">
        <v>100</v>
      </c>
      <c r="F255" s="17">
        <v>20</v>
      </c>
      <c r="G255" s="18">
        <v>4.5470999999999998E-2</v>
      </c>
      <c r="H255" s="2" t="str">
        <f t="shared" si="3"/>
        <v>Y</v>
      </c>
    </row>
    <row r="256" spans="2:8" s="1" customFormat="1">
      <c r="B256" s="2">
        <v>251</v>
      </c>
      <c r="C256" s="17">
        <v>50000</v>
      </c>
      <c r="D256" s="17">
        <v>5000</v>
      </c>
      <c r="E256" s="17">
        <v>200</v>
      </c>
      <c r="F256" s="17">
        <v>3</v>
      </c>
      <c r="G256" s="18">
        <v>0.90123300000000006</v>
      </c>
      <c r="H256" s="2" t="str">
        <f t="shared" si="3"/>
        <v>N</v>
      </c>
    </row>
    <row r="257" spans="2:8" s="1" customFormat="1">
      <c r="B257" s="2">
        <v>252</v>
      </c>
      <c r="C257" s="17">
        <v>50000</v>
      </c>
      <c r="D257" s="17">
        <v>5000</v>
      </c>
      <c r="E257" s="17">
        <v>200</v>
      </c>
      <c r="F257" s="17">
        <v>5</v>
      </c>
      <c r="G257" s="18">
        <v>0.377695</v>
      </c>
      <c r="H257" s="2" t="str">
        <f t="shared" si="3"/>
        <v>N</v>
      </c>
    </row>
    <row r="258" spans="2:8" s="1" customFormat="1">
      <c r="B258" s="2">
        <v>253</v>
      </c>
      <c r="C258" s="17">
        <v>50000</v>
      </c>
      <c r="D258" s="17">
        <v>5000</v>
      </c>
      <c r="E258" s="17">
        <v>200</v>
      </c>
      <c r="F258" s="17">
        <v>10</v>
      </c>
      <c r="G258" s="18">
        <v>9.5903000000000016E-2</v>
      </c>
      <c r="H258" s="2" t="str">
        <f t="shared" si="3"/>
        <v>Y</v>
      </c>
    </row>
    <row r="259" spans="2:8" s="1" customFormat="1">
      <c r="B259" s="2">
        <v>254</v>
      </c>
      <c r="C259" s="17">
        <v>50000</v>
      </c>
      <c r="D259" s="17">
        <v>5000</v>
      </c>
      <c r="E259" s="17">
        <v>200</v>
      </c>
      <c r="F259" s="17">
        <v>15</v>
      </c>
      <c r="G259" s="18">
        <v>2.4334000000000001E-2</v>
      </c>
      <c r="H259" s="2" t="str">
        <f t="shared" si="3"/>
        <v>Y</v>
      </c>
    </row>
    <row r="260" spans="2:8" s="1" customFormat="1">
      <c r="B260" s="2">
        <v>255</v>
      </c>
      <c r="C260" s="17">
        <v>50000</v>
      </c>
      <c r="D260" s="17">
        <v>5000</v>
      </c>
      <c r="E260" s="17">
        <v>200</v>
      </c>
      <c r="F260" s="17">
        <v>20</v>
      </c>
      <c r="G260" s="18">
        <v>0</v>
      </c>
      <c r="H260" s="2" t="str">
        <f t="shared" si="3"/>
        <v>N</v>
      </c>
    </row>
    <row r="261" spans="2:8" s="1" customFormat="1">
      <c r="B261" s="2">
        <v>256</v>
      </c>
      <c r="C261" s="17">
        <v>50000</v>
      </c>
      <c r="D261" s="17">
        <v>5000</v>
      </c>
      <c r="E261" s="17">
        <v>400</v>
      </c>
      <c r="F261" s="17">
        <v>3</v>
      </c>
      <c r="G261" s="18">
        <v>0.67810700000000002</v>
      </c>
      <c r="H261" s="2" t="str">
        <f t="shared" si="3"/>
        <v>N</v>
      </c>
    </row>
    <row r="262" spans="2:8" s="1" customFormat="1">
      <c r="B262" s="2">
        <v>257</v>
      </c>
      <c r="C262" s="17">
        <v>50000</v>
      </c>
      <c r="D262" s="17">
        <v>5000</v>
      </c>
      <c r="E262" s="17">
        <v>400</v>
      </c>
      <c r="F262" s="17">
        <v>5</v>
      </c>
      <c r="G262" s="18">
        <v>0.21479100000000001</v>
      </c>
      <c r="H262" s="2" t="str">
        <f t="shared" ref="H262:H325" si="4">IF(G262&lt;=30%, IF(G262&gt;0, "Y", "N"), "N")</f>
        <v>Y</v>
      </c>
    </row>
    <row r="263" spans="2:8" s="1" customFormat="1">
      <c r="B263" s="2">
        <v>258</v>
      </c>
      <c r="C263" s="17">
        <v>50000</v>
      </c>
      <c r="D263" s="17">
        <v>5000</v>
      </c>
      <c r="E263" s="17">
        <v>400</v>
      </c>
      <c r="F263" s="17">
        <v>10</v>
      </c>
      <c r="G263" s="18">
        <v>0</v>
      </c>
      <c r="H263" s="2" t="str">
        <f t="shared" si="4"/>
        <v>N</v>
      </c>
    </row>
    <row r="264" spans="2:8" s="1" customFormat="1">
      <c r="B264" s="2">
        <v>259</v>
      </c>
      <c r="C264" s="17">
        <v>50000</v>
      </c>
      <c r="D264" s="17">
        <v>5000</v>
      </c>
      <c r="E264" s="17">
        <v>400</v>
      </c>
      <c r="F264" s="17">
        <v>15</v>
      </c>
      <c r="G264" s="18">
        <v>0</v>
      </c>
      <c r="H264" s="2" t="str">
        <f t="shared" si="4"/>
        <v>N</v>
      </c>
    </row>
    <row r="265" spans="2:8" s="1" customFormat="1">
      <c r="B265" s="2">
        <v>260</v>
      </c>
      <c r="C265" s="17">
        <v>50000</v>
      </c>
      <c r="D265" s="17">
        <v>5000</v>
      </c>
      <c r="E265" s="17">
        <v>400</v>
      </c>
      <c r="F265" s="17">
        <v>20</v>
      </c>
      <c r="G265" s="18">
        <v>0</v>
      </c>
      <c r="H265" s="2" t="str">
        <f t="shared" si="4"/>
        <v>N</v>
      </c>
    </row>
    <row r="266" spans="2:8" s="1" customFormat="1">
      <c r="B266" s="2">
        <v>261</v>
      </c>
      <c r="C266" s="17">
        <v>50000</v>
      </c>
      <c r="D266" s="17">
        <v>10000</v>
      </c>
      <c r="E266" s="17">
        <v>50</v>
      </c>
      <c r="F266" s="17">
        <v>3</v>
      </c>
      <c r="G266" s="18">
        <v>0.67173700000000003</v>
      </c>
      <c r="H266" s="2" t="str">
        <f t="shared" si="4"/>
        <v>N</v>
      </c>
    </row>
    <row r="267" spans="2:8" s="1" customFormat="1">
      <c r="B267" s="2">
        <v>262</v>
      </c>
      <c r="C267" s="17">
        <v>50000</v>
      </c>
      <c r="D267" s="17">
        <v>10000</v>
      </c>
      <c r="E267" s="17">
        <v>50</v>
      </c>
      <c r="F267" s="17">
        <v>5</v>
      </c>
      <c r="G267" s="18">
        <v>0.345389</v>
      </c>
      <c r="H267" s="2" t="str">
        <f t="shared" si="4"/>
        <v>N</v>
      </c>
    </row>
    <row r="268" spans="2:8" s="1" customFormat="1">
      <c r="B268" s="2">
        <v>263</v>
      </c>
      <c r="C268" s="17">
        <v>50000</v>
      </c>
      <c r="D268" s="17">
        <v>10000</v>
      </c>
      <c r="E268" s="17">
        <v>50</v>
      </c>
      <c r="F268" s="17">
        <v>10</v>
      </c>
      <c r="G268" s="18">
        <v>0.143428</v>
      </c>
      <c r="H268" s="2" t="str">
        <f t="shared" si="4"/>
        <v>Y</v>
      </c>
    </row>
    <row r="269" spans="2:8" s="1" customFormat="1">
      <c r="B269" s="2">
        <v>264</v>
      </c>
      <c r="C269" s="17">
        <v>50000</v>
      </c>
      <c r="D269" s="17">
        <v>10000</v>
      </c>
      <c r="E269" s="17">
        <v>50</v>
      </c>
      <c r="F269" s="17">
        <v>15</v>
      </c>
      <c r="G269" s="18">
        <v>8.3430000000000004E-2</v>
      </c>
      <c r="H269" s="2" t="str">
        <f t="shared" si="4"/>
        <v>Y</v>
      </c>
    </row>
    <row r="270" spans="2:8" s="1" customFormat="1">
      <c r="B270" s="2">
        <v>265</v>
      </c>
      <c r="C270" s="17">
        <v>50000</v>
      </c>
      <c r="D270" s="17">
        <v>10000</v>
      </c>
      <c r="E270" s="17">
        <v>50</v>
      </c>
      <c r="F270" s="17">
        <v>20</v>
      </c>
      <c r="G270" s="18">
        <v>5.4872999999999998E-2</v>
      </c>
      <c r="H270" s="2" t="str">
        <f t="shared" si="4"/>
        <v>Y</v>
      </c>
    </row>
    <row r="271" spans="2:8" s="1" customFormat="1">
      <c r="B271" s="2">
        <v>266</v>
      </c>
      <c r="C271" s="17">
        <v>50000</v>
      </c>
      <c r="D271" s="17">
        <v>10000</v>
      </c>
      <c r="E271" s="17">
        <v>100</v>
      </c>
      <c r="F271" s="17">
        <v>3</v>
      </c>
      <c r="G271" s="18">
        <v>0.63409599999999999</v>
      </c>
      <c r="H271" s="2" t="str">
        <f t="shared" si="4"/>
        <v>N</v>
      </c>
    </row>
    <row r="272" spans="2:8" s="1" customFormat="1">
      <c r="B272" s="2">
        <v>267</v>
      </c>
      <c r="C272" s="17">
        <v>50000</v>
      </c>
      <c r="D272" s="17">
        <v>10000</v>
      </c>
      <c r="E272" s="17">
        <v>100</v>
      </c>
      <c r="F272" s="17">
        <v>5</v>
      </c>
      <c r="G272" s="18">
        <v>0.312114</v>
      </c>
      <c r="H272" s="2" t="str">
        <f t="shared" si="4"/>
        <v>N</v>
      </c>
    </row>
    <row r="273" spans="2:8" s="1" customFormat="1">
      <c r="B273" s="2">
        <v>268</v>
      </c>
      <c r="C273" s="17">
        <v>50000</v>
      </c>
      <c r="D273" s="17">
        <v>10000</v>
      </c>
      <c r="E273" s="17">
        <v>100</v>
      </c>
      <c r="F273" s="17">
        <v>10</v>
      </c>
      <c r="G273" s="18">
        <v>0.114299</v>
      </c>
      <c r="H273" s="2" t="str">
        <f t="shared" si="4"/>
        <v>Y</v>
      </c>
    </row>
    <row r="274" spans="2:8" s="1" customFormat="1">
      <c r="B274" s="2">
        <v>269</v>
      </c>
      <c r="C274" s="17">
        <v>50000</v>
      </c>
      <c r="D274" s="17">
        <v>10000</v>
      </c>
      <c r="E274" s="17">
        <v>100</v>
      </c>
      <c r="F274" s="17">
        <v>15</v>
      </c>
      <c r="G274" s="18">
        <v>5.6493000000000002E-2</v>
      </c>
      <c r="H274" s="2" t="str">
        <f t="shared" si="4"/>
        <v>Y</v>
      </c>
    </row>
    <row r="275" spans="2:8" s="1" customFormat="1">
      <c r="B275" s="2">
        <v>270</v>
      </c>
      <c r="C275" s="17">
        <v>50000</v>
      </c>
      <c r="D275" s="17">
        <v>10000</v>
      </c>
      <c r="E275" s="17">
        <v>100</v>
      </c>
      <c r="F275" s="17">
        <v>20</v>
      </c>
      <c r="G275" s="18">
        <v>2.9548000000000001E-2</v>
      </c>
      <c r="H275" s="2" t="str">
        <f t="shared" si="4"/>
        <v>Y</v>
      </c>
    </row>
    <row r="276" spans="2:8" s="1" customFormat="1">
      <c r="B276" s="2">
        <v>271</v>
      </c>
      <c r="C276" s="17">
        <v>50000</v>
      </c>
      <c r="D276" s="17">
        <v>10000</v>
      </c>
      <c r="E276" s="17">
        <v>200</v>
      </c>
      <c r="F276" s="17">
        <v>3</v>
      </c>
      <c r="G276" s="18">
        <v>0.56061700000000003</v>
      </c>
      <c r="H276" s="2" t="str">
        <f t="shared" si="4"/>
        <v>N</v>
      </c>
    </row>
    <row r="277" spans="2:8" s="1" customFormat="1">
      <c r="B277" s="2">
        <v>272</v>
      </c>
      <c r="C277" s="28">
        <v>50000</v>
      </c>
      <c r="D277" s="28">
        <v>10000</v>
      </c>
      <c r="E277" s="28">
        <v>200</v>
      </c>
      <c r="F277" s="28">
        <v>5</v>
      </c>
      <c r="G277" s="29">
        <v>0.24866099999999999</v>
      </c>
      <c r="H277" s="2" t="str">
        <f t="shared" si="4"/>
        <v>Y</v>
      </c>
    </row>
    <row r="278" spans="2:8" s="1" customFormat="1">
      <c r="B278" s="2">
        <v>273</v>
      </c>
      <c r="C278" s="12">
        <v>50000</v>
      </c>
      <c r="D278" s="12">
        <v>10000</v>
      </c>
      <c r="E278" s="12">
        <v>200</v>
      </c>
      <c r="F278" s="12">
        <v>10</v>
      </c>
      <c r="G278" s="13">
        <v>6.1434000000000009E-2</v>
      </c>
      <c r="H278" s="2" t="str">
        <f t="shared" si="4"/>
        <v>Y</v>
      </c>
    </row>
    <row r="279" spans="2:8" s="1" customFormat="1">
      <c r="B279" s="2">
        <v>274</v>
      </c>
      <c r="C279" s="17">
        <v>50000</v>
      </c>
      <c r="D279" s="17">
        <v>10000</v>
      </c>
      <c r="E279" s="17">
        <v>200</v>
      </c>
      <c r="F279" s="17">
        <v>15</v>
      </c>
      <c r="G279" s="18">
        <v>9.4570000000000001E-3</v>
      </c>
      <c r="H279" s="2" t="str">
        <f t="shared" si="4"/>
        <v>Y</v>
      </c>
    </row>
    <row r="280" spans="2:8" s="1" customFormat="1">
      <c r="B280" s="2">
        <v>275</v>
      </c>
      <c r="C280" s="17">
        <v>50000</v>
      </c>
      <c r="D280" s="17">
        <v>10000</v>
      </c>
      <c r="E280" s="17">
        <v>200</v>
      </c>
      <c r="F280" s="17">
        <v>20</v>
      </c>
      <c r="G280" s="18">
        <v>0</v>
      </c>
      <c r="H280" s="2" t="str">
        <f t="shared" si="4"/>
        <v>N</v>
      </c>
    </row>
    <row r="281" spans="2:8" s="1" customFormat="1">
      <c r="B281" s="2">
        <v>276</v>
      </c>
      <c r="C281" s="17">
        <v>50000</v>
      </c>
      <c r="D281" s="17">
        <v>10000</v>
      </c>
      <c r="E281" s="17">
        <v>400</v>
      </c>
      <c r="F281" s="17">
        <v>3</v>
      </c>
      <c r="G281" s="18">
        <v>0.42091699999999999</v>
      </c>
      <c r="H281" s="2" t="str">
        <f t="shared" si="4"/>
        <v>N</v>
      </c>
    </row>
    <row r="282" spans="2:8" s="1" customFormat="1">
      <c r="B282" s="2">
        <v>277</v>
      </c>
      <c r="C282" s="17">
        <v>50000</v>
      </c>
      <c r="D282" s="17">
        <v>10000</v>
      </c>
      <c r="E282" s="17">
        <v>400</v>
      </c>
      <c r="F282" s="17">
        <v>5</v>
      </c>
      <c r="G282" s="18">
        <v>0.133268</v>
      </c>
      <c r="H282" s="2" t="str">
        <f t="shared" si="4"/>
        <v>Y</v>
      </c>
    </row>
    <row r="283" spans="2:8" s="1" customFormat="1">
      <c r="B283" s="2">
        <v>278</v>
      </c>
      <c r="C283" s="17">
        <v>50000</v>
      </c>
      <c r="D283" s="17">
        <v>10000</v>
      </c>
      <c r="E283" s="17">
        <v>400</v>
      </c>
      <c r="F283" s="17">
        <v>10</v>
      </c>
      <c r="G283" s="18">
        <v>0</v>
      </c>
      <c r="H283" s="2" t="str">
        <f t="shared" si="4"/>
        <v>N</v>
      </c>
    </row>
    <row r="284" spans="2:8" s="1" customFormat="1">
      <c r="B284" s="2">
        <v>279</v>
      </c>
      <c r="C284" s="17">
        <v>50000</v>
      </c>
      <c r="D284" s="17">
        <v>10000</v>
      </c>
      <c r="E284" s="17">
        <v>400</v>
      </c>
      <c r="F284" s="17">
        <v>15</v>
      </c>
      <c r="G284" s="18">
        <v>0</v>
      </c>
      <c r="H284" s="2" t="str">
        <f t="shared" si="4"/>
        <v>N</v>
      </c>
    </row>
    <row r="285" spans="2:8" s="1" customFormat="1">
      <c r="B285" s="2">
        <v>280</v>
      </c>
      <c r="C285" s="17">
        <v>50000</v>
      </c>
      <c r="D285" s="17">
        <v>10000</v>
      </c>
      <c r="E285" s="17">
        <v>400</v>
      </c>
      <c r="F285" s="17">
        <v>20</v>
      </c>
      <c r="G285" s="18">
        <v>0</v>
      </c>
      <c r="H285" s="2" t="str">
        <f t="shared" si="4"/>
        <v>N</v>
      </c>
    </row>
    <row r="286" spans="2:8" s="1" customFormat="1">
      <c r="B286" s="2">
        <v>281</v>
      </c>
      <c r="C286" s="17">
        <v>50000</v>
      </c>
      <c r="D286" s="17">
        <v>30000</v>
      </c>
      <c r="E286" s="17">
        <v>50</v>
      </c>
      <c r="F286" s="17">
        <v>3</v>
      </c>
      <c r="G286" s="18">
        <v>0.168627</v>
      </c>
      <c r="H286" s="2" t="str">
        <f t="shared" si="4"/>
        <v>Y</v>
      </c>
    </row>
    <row r="287" spans="2:8" s="1" customFormat="1">
      <c r="B287" s="2">
        <v>282</v>
      </c>
      <c r="C287" s="17">
        <v>50000</v>
      </c>
      <c r="D287" s="17">
        <v>30000</v>
      </c>
      <c r="E287" s="17">
        <v>50</v>
      </c>
      <c r="F287" s="17">
        <v>5</v>
      </c>
      <c r="G287" s="18">
        <v>9.1142000000000001E-2</v>
      </c>
      <c r="H287" s="2" t="str">
        <f t="shared" si="4"/>
        <v>Y</v>
      </c>
    </row>
    <row r="288" spans="2:8" s="1" customFormat="1">
      <c r="B288" s="2">
        <v>283</v>
      </c>
      <c r="C288" s="17">
        <v>50000</v>
      </c>
      <c r="D288" s="17">
        <v>30000</v>
      </c>
      <c r="E288" s="17">
        <v>50</v>
      </c>
      <c r="F288" s="17">
        <v>10</v>
      </c>
      <c r="G288" s="18">
        <v>3.6448000000000001E-2</v>
      </c>
      <c r="H288" s="2" t="str">
        <f t="shared" si="4"/>
        <v>Y</v>
      </c>
    </row>
    <row r="289" spans="2:8" s="1" customFormat="1">
      <c r="B289" s="2">
        <v>284</v>
      </c>
      <c r="C289" s="17">
        <v>50000</v>
      </c>
      <c r="D289" s="17">
        <v>30000</v>
      </c>
      <c r="E289" s="17">
        <v>50</v>
      </c>
      <c r="F289" s="17">
        <v>15</v>
      </c>
      <c r="G289" s="18">
        <v>1.8866999999999998E-2</v>
      </c>
      <c r="H289" s="2" t="str">
        <f t="shared" si="4"/>
        <v>Y</v>
      </c>
    </row>
    <row r="290" spans="2:8" s="1" customFormat="1">
      <c r="B290" s="2">
        <v>285</v>
      </c>
      <c r="C290" s="17">
        <v>50000</v>
      </c>
      <c r="D290" s="17">
        <v>30000</v>
      </c>
      <c r="E290" s="17">
        <v>50</v>
      </c>
      <c r="F290" s="17">
        <v>20</v>
      </c>
      <c r="G290" s="18">
        <v>1.0214000000000001E-2</v>
      </c>
      <c r="H290" s="2" t="str">
        <f t="shared" si="4"/>
        <v>Y</v>
      </c>
    </row>
    <row r="291" spans="2:8" s="1" customFormat="1">
      <c r="B291" s="2">
        <v>286</v>
      </c>
      <c r="C291" s="17">
        <v>50000</v>
      </c>
      <c r="D291" s="17">
        <v>30000</v>
      </c>
      <c r="E291" s="17">
        <v>100</v>
      </c>
      <c r="F291" s="17">
        <v>3</v>
      </c>
      <c r="G291" s="18">
        <v>0.15167900000000001</v>
      </c>
      <c r="H291" s="2" t="str">
        <f t="shared" si="4"/>
        <v>Y</v>
      </c>
    </row>
    <row r="292" spans="2:8" s="1" customFormat="1">
      <c r="B292" s="2">
        <v>287</v>
      </c>
      <c r="C292" s="17">
        <v>50000</v>
      </c>
      <c r="D292" s="17">
        <v>30000</v>
      </c>
      <c r="E292" s="17">
        <v>100</v>
      </c>
      <c r="F292" s="17">
        <v>5</v>
      </c>
      <c r="G292" s="18">
        <v>7.4817999999999996E-2</v>
      </c>
      <c r="H292" s="2" t="str">
        <f t="shared" si="4"/>
        <v>Y</v>
      </c>
    </row>
    <row r="293" spans="2:8" s="1" customFormat="1">
      <c r="B293" s="2">
        <v>288</v>
      </c>
      <c r="C293" s="17">
        <v>50000</v>
      </c>
      <c r="D293" s="17">
        <v>30000</v>
      </c>
      <c r="E293" s="17">
        <v>100</v>
      </c>
      <c r="F293" s="17">
        <v>10</v>
      </c>
      <c r="G293" s="18">
        <v>2.0691999999999999E-2</v>
      </c>
      <c r="H293" s="2" t="str">
        <f t="shared" si="4"/>
        <v>Y</v>
      </c>
    </row>
    <row r="294" spans="2:8" s="1" customFormat="1">
      <c r="B294" s="2">
        <v>289</v>
      </c>
      <c r="C294" s="17">
        <v>50000</v>
      </c>
      <c r="D294" s="17">
        <v>30000</v>
      </c>
      <c r="E294" s="17">
        <v>100</v>
      </c>
      <c r="F294" s="17">
        <v>15</v>
      </c>
      <c r="G294" s="18">
        <v>3.3969999999999998E-3</v>
      </c>
      <c r="H294" s="2" t="str">
        <f t="shared" si="4"/>
        <v>Y</v>
      </c>
    </row>
    <row r="295" spans="2:8" s="1" customFormat="1">
      <c r="B295" s="2">
        <v>290</v>
      </c>
      <c r="C295" s="17">
        <v>50000</v>
      </c>
      <c r="D295" s="17">
        <v>30000</v>
      </c>
      <c r="E295" s="17">
        <v>100</v>
      </c>
      <c r="F295" s="17">
        <v>20</v>
      </c>
      <c r="G295" s="18">
        <v>0</v>
      </c>
      <c r="H295" s="2" t="str">
        <f t="shared" si="4"/>
        <v>N</v>
      </c>
    </row>
    <row r="296" spans="2:8" s="1" customFormat="1">
      <c r="B296" s="2">
        <v>291</v>
      </c>
      <c r="C296" s="17">
        <v>50000</v>
      </c>
      <c r="D296" s="17">
        <v>30000</v>
      </c>
      <c r="E296" s="17">
        <v>200</v>
      </c>
      <c r="F296" s="17">
        <v>3</v>
      </c>
      <c r="G296" s="18">
        <v>0.117955</v>
      </c>
      <c r="H296" s="2" t="str">
        <f t="shared" si="4"/>
        <v>Y</v>
      </c>
    </row>
    <row r="297" spans="2:8" s="1" customFormat="1">
      <c r="B297" s="2">
        <v>292</v>
      </c>
      <c r="C297" s="17">
        <v>50000</v>
      </c>
      <c r="D297" s="17">
        <v>30000</v>
      </c>
      <c r="E297" s="17">
        <v>200</v>
      </c>
      <c r="F297" s="17">
        <v>5</v>
      </c>
      <c r="G297" s="18">
        <v>4.2477000000000001E-2</v>
      </c>
      <c r="H297" s="2" t="str">
        <f t="shared" si="4"/>
        <v>Y</v>
      </c>
    </row>
    <row r="298" spans="2:8" s="1" customFormat="1">
      <c r="B298" s="2">
        <v>293</v>
      </c>
      <c r="C298" s="17">
        <v>50000</v>
      </c>
      <c r="D298" s="17">
        <v>30000</v>
      </c>
      <c r="E298" s="17">
        <v>200</v>
      </c>
      <c r="F298" s="17">
        <v>10</v>
      </c>
      <c r="G298" s="18">
        <v>0</v>
      </c>
      <c r="H298" s="2" t="str">
        <f t="shared" si="4"/>
        <v>N</v>
      </c>
    </row>
    <row r="299" spans="2:8" s="1" customFormat="1">
      <c r="B299" s="2">
        <v>294</v>
      </c>
      <c r="C299" s="17">
        <v>50000</v>
      </c>
      <c r="D299" s="17">
        <v>30000</v>
      </c>
      <c r="E299" s="17">
        <v>200</v>
      </c>
      <c r="F299" s="17">
        <v>15</v>
      </c>
      <c r="G299" s="18">
        <v>0</v>
      </c>
      <c r="H299" s="2" t="str">
        <f t="shared" si="4"/>
        <v>N</v>
      </c>
    </row>
    <row r="300" spans="2:8" s="1" customFormat="1">
      <c r="B300" s="2">
        <v>295</v>
      </c>
      <c r="C300" s="17">
        <v>50000</v>
      </c>
      <c r="D300" s="17">
        <v>30000</v>
      </c>
      <c r="E300" s="17">
        <v>200</v>
      </c>
      <c r="F300" s="17">
        <v>20</v>
      </c>
      <c r="G300" s="18">
        <v>0</v>
      </c>
      <c r="H300" s="2" t="str">
        <f t="shared" si="4"/>
        <v>N</v>
      </c>
    </row>
    <row r="301" spans="2:8" s="1" customFormat="1">
      <c r="B301" s="2">
        <v>296</v>
      </c>
      <c r="C301" s="17">
        <v>50000</v>
      </c>
      <c r="D301" s="17">
        <v>30000</v>
      </c>
      <c r="E301" s="17">
        <v>400</v>
      </c>
      <c r="F301" s="17">
        <v>3</v>
      </c>
      <c r="G301" s="18">
        <v>5.1219000000000001E-2</v>
      </c>
      <c r="H301" s="2" t="str">
        <f t="shared" si="4"/>
        <v>Y</v>
      </c>
    </row>
    <row r="302" spans="2:8" s="1" customFormat="1">
      <c r="B302" s="2">
        <v>297</v>
      </c>
      <c r="C302" s="17">
        <v>50000</v>
      </c>
      <c r="D302" s="17">
        <v>30000</v>
      </c>
      <c r="E302" s="17">
        <v>400</v>
      </c>
      <c r="F302" s="17">
        <v>5</v>
      </c>
      <c r="G302" s="18">
        <v>0</v>
      </c>
      <c r="H302" s="2" t="str">
        <f t="shared" si="4"/>
        <v>N</v>
      </c>
    </row>
    <row r="303" spans="2:8" s="1" customFormat="1">
      <c r="B303" s="2">
        <v>298</v>
      </c>
      <c r="C303" s="17">
        <v>50000</v>
      </c>
      <c r="D303" s="17">
        <v>30000</v>
      </c>
      <c r="E303" s="17">
        <v>400</v>
      </c>
      <c r="F303" s="17">
        <v>10</v>
      </c>
      <c r="G303" s="18">
        <v>0</v>
      </c>
      <c r="H303" s="2" t="str">
        <f t="shared" si="4"/>
        <v>N</v>
      </c>
    </row>
    <row r="304" spans="2:8" s="1" customFormat="1">
      <c r="B304" s="2">
        <v>299</v>
      </c>
      <c r="C304" s="17">
        <v>50000</v>
      </c>
      <c r="D304" s="17">
        <v>30000</v>
      </c>
      <c r="E304" s="17">
        <v>400</v>
      </c>
      <c r="F304" s="17">
        <v>15</v>
      </c>
      <c r="G304" s="18">
        <v>0</v>
      </c>
      <c r="H304" s="2" t="str">
        <f t="shared" si="4"/>
        <v>N</v>
      </c>
    </row>
    <row r="305" spans="2:8" s="1" customFormat="1" ht="17.25" thickBot="1">
      <c r="B305" s="23">
        <v>300</v>
      </c>
      <c r="C305" s="24">
        <v>50000</v>
      </c>
      <c r="D305" s="24">
        <v>30000</v>
      </c>
      <c r="E305" s="24">
        <v>400</v>
      </c>
      <c r="F305" s="24">
        <v>20</v>
      </c>
      <c r="G305" s="25">
        <v>0</v>
      </c>
      <c r="H305" s="23" t="str">
        <f t="shared" si="4"/>
        <v>N</v>
      </c>
    </row>
    <row r="306" spans="2:8" s="1" customFormat="1" ht="17.25" thickTop="1">
      <c r="B306" s="20">
        <v>301</v>
      </c>
      <c r="C306" s="21">
        <v>100000</v>
      </c>
      <c r="D306" s="21">
        <v>0</v>
      </c>
      <c r="E306" s="21">
        <v>50</v>
      </c>
      <c r="F306" s="21">
        <v>3</v>
      </c>
      <c r="G306" s="22">
        <v>11.380864000000001</v>
      </c>
      <c r="H306" s="20" t="str">
        <f t="shared" si="4"/>
        <v>N</v>
      </c>
    </row>
    <row r="307" spans="2:8" s="1" customFormat="1">
      <c r="B307" s="2">
        <v>302</v>
      </c>
      <c r="C307" s="17">
        <v>100000</v>
      </c>
      <c r="D307" s="17">
        <v>0</v>
      </c>
      <c r="E307" s="17">
        <v>50</v>
      </c>
      <c r="F307" s="17">
        <v>5</v>
      </c>
      <c r="G307" s="18">
        <v>2.2832970000000001</v>
      </c>
      <c r="H307" s="2" t="str">
        <f t="shared" si="4"/>
        <v>N</v>
      </c>
    </row>
    <row r="308" spans="2:8" s="1" customFormat="1">
      <c r="B308" s="2">
        <v>303</v>
      </c>
      <c r="C308" s="17">
        <v>100000</v>
      </c>
      <c r="D308" s="17">
        <v>0</v>
      </c>
      <c r="E308" s="17">
        <v>50</v>
      </c>
      <c r="F308" s="17">
        <v>10</v>
      </c>
      <c r="G308" s="18">
        <v>0.58158200000000004</v>
      </c>
      <c r="H308" s="2" t="str">
        <f t="shared" si="4"/>
        <v>N</v>
      </c>
    </row>
    <row r="309" spans="2:8" s="1" customFormat="1">
      <c r="B309" s="2">
        <v>304</v>
      </c>
      <c r="C309" s="17">
        <v>100000</v>
      </c>
      <c r="D309" s="17">
        <v>0</v>
      </c>
      <c r="E309" s="17">
        <v>50</v>
      </c>
      <c r="F309" s="17">
        <v>15</v>
      </c>
      <c r="G309" s="18">
        <v>0.29955999999999999</v>
      </c>
      <c r="H309" s="2" t="str">
        <f t="shared" si="4"/>
        <v>Y</v>
      </c>
    </row>
    <row r="310" spans="2:8" s="1" customFormat="1">
      <c r="B310" s="2">
        <v>305</v>
      </c>
      <c r="C310" s="17">
        <v>100000</v>
      </c>
      <c r="D310" s="17">
        <v>0</v>
      </c>
      <c r="E310" s="17">
        <v>50</v>
      </c>
      <c r="F310" s="17">
        <v>20</v>
      </c>
      <c r="G310" s="18">
        <v>0.19062299999999999</v>
      </c>
      <c r="H310" s="2" t="str">
        <f t="shared" si="4"/>
        <v>Y</v>
      </c>
    </row>
    <row r="311" spans="2:8" s="1" customFormat="1">
      <c r="B311" s="2">
        <v>306</v>
      </c>
      <c r="C311" s="17">
        <v>100000</v>
      </c>
      <c r="D311" s="17">
        <v>0</v>
      </c>
      <c r="E311" s="17">
        <v>100</v>
      </c>
      <c r="F311" s="17">
        <v>3</v>
      </c>
      <c r="G311" s="18">
        <v>7.5875370000000002</v>
      </c>
      <c r="H311" s="2" t="str">
        <f t="shared" si="4"/>
        <v>N</v>
      </c>
    </row>
    <row r="312" spans="2:8" s="1" customFormat="1">
      <c r="B312" s="2">
        <v>307</v>
      </c>
      <c r="C312" s="17">
        <v>100000</v>
      </c>
      <c r="D312" s="17">
        <v>0</v>
      </c>
      <c r="E312" s="17">
        <v>100</v>
      </c>
      <c r="F312" s="17">
        <v>5</v>
      </c>
      <c r="G312" s="18">
        <v>1.6954689999999999</v>
      </c>
      <c r="H312" s="2" t="str">
        <f t="shared" si="4"/>
        <v>N</v>
      </c>
    </row>
    <row r="313" spans="2:8" s="1" customFormat="1">
      <c r="B313" s="2">
        <v>308</v>
      </c>
      <c r="C313" s="17">
        <v>100000</v>
      </c>
      <c r="D313" s="17">
        <v>0</v>
      </c>
      <c r="E313" s="17">
        <v>100</v>
      </c>
      <c r="F313" s="17">
        <v>10</v>
      </c>
      <c r="G313" s="18">
        <v>0.43626900000000002</v>
      </c>
      <c r="H313" s="2" t="str">
        <f t="shared" si="4"/>
        <v>N</v>
      </c>
    </row>
    <row r="314" spans="2:8" s="1" customFormat="1">
      <c r="B314" s="2">
        <v>309</v>
      </c>
      <c r="C314" s="17">
        <v>100000</v>
      </c>
      <c r="D314" s="17">
        <v>0</v>
      </c>
      <c r="E314" s="17">
        <v>100</v>
      </c>
      <c r="F314" s="17">
        <v>15</v>
      </c>
      <c r="G314" s="18">
        <v>0.21737500000000001</v>
      </c>
      <c r="H314" s="2" t="str">
        <f t="shared" si="4"/>
        <v>Y</v>
      </c>
    </row>
    <row r="315" spans="2:8" s="1" customFormat="1">
      <c r="B315" s="2">
        <v>310</v>
      </c>
      <c r="C315" s="17">
        <v>100000</v>
      </c>
      <c r="D315" s="17">
        <v>0</v>
      </c>
      <c r="E315" s="17">
        <v>100</v>
      </c>
      <c r="F315" s="17">
        <v>20</v>
      </c>
      <c r="G315" s="18">
        <v>0.13248299999999999</v>
      </c>
      <c r="H315" s="2" t="str">
        <f t="shared" si="4"/>
        <v>Y</v>
      </c>
    </row>
    <row r="316" spans="2:8" s="1" customFormat="1">
      <c r="B316" s="2">
        <v>311</v>
      </c>
      <c r="C316" s="17">
        <v>100000</v>
      </c>
      <c r="D316" s="17">
        <v>0</v>
      </c>
      <c r="E316" s="17">
        <v>200</v>
      </c>
      <c r="F316" s="17">
        <v>3</v>
      </c>
      <c r="G316" s="18">
        <v>4.8966139999999996</v>
      </c>
      <c r="H316" s="2" t="str">
        <f t="shared" si="4"/>
        <v>N</v>
      </c>
    </row>
    <row r="317" spans="2:8" s="1" customFormat="1">
      <c r="B317" s="2">
        <v>312</v>
      </c>
      <c r="C317" s="17">
        <v>100000</v>
      </c>
      <c r="D317" s="17">
        <v>0</v>
      </c>
      <c r="E317" s="17">
        <v>200</v>
      </c>
      <c r="F317" s="17">
        <v>5</v>
      </c>
      <c r="G317" s="18">
        <v>1.19282</v>
      </c>
      <c r="H317" s="2" t="str">
        <f t="shared" si="4"/>
        <v>N</v>
      </c>
    </row>
    <row r="318" spans="2:8" s="1" customFormat="1">
      <c r="B318" s="2">
        <v>313</v>
      </c>
      <c r="C318" s="17">
        <v>100000</v>
      </c>
      <c r="D318" s="17">
        <v>0</v>
      </c>
      <c r="E318" s="17">
        <v>200</v>
      </c>
      <c r="F318" s="17">
        <v>10</v>
      </c>
      <c r="G318" s="18">
        <v>0.29544300000000001</v>
      </c>
      <c r="H318" s="2" t="str">
        <f t="shared" si="4"/>
        <v>Y</v>
      </c>
    </row>
    <row r="319" spans="2:8" s="1" customFormat="1">
      <c r="B319" s="2">
        <v>314</v>
      </c>
      <c r="C319" s="17">
        <v>100000</v>
      </c>
      <c r="D319" s="17">
        <v>0</v>
      </c>
      <c r="E319" s="17">
        <v>200</v>
      </c>
      <c r="F319" s="17">
        <v>15</v>
      </c>
      <c r="G319" s="18">
        <v>0.13375000000000001</v>
      </c>
      <c r="H319" s="2" t="str">
        <f t="shared" si="4"/>
        <v>Y</v>
      </c>
    </row>
    <row r="320" spans="2:8" s="1" customFormat="1">
      <c r="B320" s="2">
        <v>315</v>
      </c>
      <c r="C320" s="17">
        <v>100000</v>
      </c>
      <c r="D320" s="17">
        <v>0</v>
      </c>
      <c r="E320" s="17">
        <v>200</v>
      </c>
      <c r="F320" s="17">
        <v>20</v>
      </c>
      <c r="G320" s="18">
        <v>7.1485999999999994E-2</v>
      </c>
      <c r="H320" s="2" t="str">
        <f t="shared" si="4"/>
        <v>Y</v>
      </c>
    </row>
    <row r="321" spans="2:8" s="1" customFormat="1">
      <c r="B321" s="2">
        <v>316</v>
      </c>
      <c r="C321" s="17">
        <v>100000</v>
      </c>
      <c r="D321" s="17">
        <v>0</v>
      </c>
      <c r="E321" s="17">
        <v>400</v>
      </c>
      <c r="F321" s="17">
        <v>3</v>
      </c>
      <c r="G321" s="18">
        <v>2.9814430000000001</v>
      </c>
      <c r="H321" s="2" t="str">
        <f t="shared" si="4"/>
        <v>N</v>
      </c>
    </row>
    <row r="322" spans="2:8" s="1" customFormat="1">
      <c r="B322" s="2">
        <v>317</v>
      </c>
      <c r="C322" s="17">
        <v>100000</v>
      </c>
      <c r="D322" s="17">
        <v>0</v>
      </c>
      <c r="E322" s="17">
        <v>400</v>
      </c>
      <c r="F322" s="17">
        <v>5</v>
      </c>
      <c r="G322" s="18">
        <v>0.75799899999999998</v>
      </c>
      <c r="H322" s="2" t="str">
        <f t="shared" si="4"/>
        <v>N</v>
      </c>
    </row>
    <row r="323" spans="2:8" s="1" customFormat="1">
      <c r="B323" s="2">
        <v>318</v>
      </c>
      <c r="C323" s="17">
        <v>100000</v>
      </c>
      <c r="D323" s="17">
        <v>0</v>
      </c>
      <c r="E323" s="17">
        <v>400</v>
      </c>
      <c r="F323" s="17">
        <v>10</v>
      </c>
      <c r="G323" s="18">
        <v>0.15526799999999999</v>
      </c>
      <c r="H323" s="2" t="str">
        <f t="shared" si="4"/>
        <v>Y</v>
      </c>
    </row>
    <row r="324" spans="2:8" s="1" customFormat="1">
      <c r="B324" s="2">
        <v>319</v>
      </c>
      <c r="C324" s="17">
        <v>100000</v>
      </c>
      <c r="D324" s="17">
        <v>0</v>
      </c>
      <c r="E324" s="17">
        <v>400</v>
      </c>
      <c r="F324" s="17">
        <v>15</v>
      </c>
      <c r="G324" s="18">
        <v>4.531700000000001E-2</v>
      </c>
      <c r="H324" s="2" t="str">
        <f t="shared" si="4"/>
        <v>Y</v>
      </c>
    </row>
    <row r="325" spans="2:8" s="1" customFormat="1">
      <c r="B325" s="2">
        <v>320</v>
      </c>
      <c r="C325" s="17">
        <v>100000</v>
      </c>
      <c r="D325" s="17">
        <v>0</v>
      </c>
      <c r="E325" s="17">
        <v>400</v>
      </c>
      <c r="F325" s="17">
        <v>20</v>
      </c>
      <c r="G325" s="18">
        <v>4.274E-3</v>
      </c>
      <c r="H325" s="2" t="str">
        <f t="shared" si="4"/>
        <v>Y</v>
      </c>
    </row>
    <row r="326" spans="2:8" s="1" customFormat="1">
      <c r="B326" s="2">
        <v>321</v>
      </c>
      <c r="C326" s="17">
        <v>100000</v>
      </c>
      <c r="D326" s="17">
        <v>1000</v>
      </c>
      <c r="E326" s="17">
        <v>50</v>
      </c>
      <c r="F326" s="17">
        <v>3</v>
      </c>
      <c r="G326" s="18">
        <v>3.399375</v>
      </c>
      <c r="H326" s="2" t="str">
        <f t="shared" ref="H326:H389" si="5">IF(G326&lt;=30%, IF(G326&gt;0, "Y", "N"), "N")</f>
        <v>N</v>
      </c>
    </row>
    <row r="327" spans="2:8" s="1" customFormat="1">
      <c r="B327" s="2">
        <v>322</v>
      </c>
      <c r="C327" s="17">
        <v>100000</v>
      </c>
      <c r="D327" s="17">
        <v>1000</v>
      </c>
      <c r="E327" s="17">
        <v>50</v>
      </c>
      <c r="F327" s="17">
        <v>5</v>
      </c>
      <c r="G327" s="18">
        <v>1.3341730000000001</v>
      </c>
      <c r="H327" s="2" t="str">
        <f t="shared" si="5"/>
        <v>N</v>
      </c>
    </row>
    <row r="328" spans="2:8" s="1" customFormat="1">
      <c r="B328" s="2">
        <v>323</v>
      </c>
      <c r="C328" s="17">
        <v>100000</v>
      </c>
      <c r="D328" s="17">
        <v>1000</v>
      </c>
      <c r="E328" s="17">
        <v>50</v>
      </c>
      <c r="F328" s="17">
        <v>10</v>
      </c>
      <c r="G328" s="18">
        <v>0.45981699999999998</v>
      </c>
      <c r="H328" s="2" t="str">
        <f t="shared" si="5"/>
        <v>N</v>
      </c>
    </row>
    <row r="329" spans="2:8" s="1" customFormat="1">
      <c r="B329" s="2">
        <v>324</v>
      </c>
      <c r="C329" s="17">
        <v>100000</v>
      </c>
      <c r="D329" s="17">
        <v>1000</v>
      </c>
      <c r="E329" s="17">
        <v>50</v>
      </c>
      <c r="F329" s="17">
        <v>15</v>
      </c>
      <c r="G329" s="18">
        <v>0.25624400000000003</v>
      </c>
      <c r="H329" s="2" t="str">
        <f t="shared" si="5"/>
        <v>Y</v>
      </c>
    </row>
    <row r="330" spans="2:8" s="1" customFormat="1">
      <c r="B330" s="2">
        <v>325</v>
      </c>
      <c r="C330" s="17">
        <v>100000</v>
      </c>
      <c r="D330" s="17">
        <v>1000</v>
      </c>
      <c r="E330" s="17">
        <v>50</v>
      </c>
      <c r="F330" s="17">
        <v>20</v>
      </c>
      <c r="G330" s="18">
        <v>0.16914899999999999</v>
      </c>
      <c r="H330" s="2" t="str">
        <f t="shared" si="5"/>
        <v>Y</v>
      </c>
    </row>
    <row r="331" spans="2:8" s="1" customFormat="1">
      <c r="B331" s="2">
        <v>326</v>
      </c>
      <c r="C331" s="17">
        <v>100000</v>
      </c>
      <c r="D331" s="17">
        <v>1000</v>
      </c>
      <c r="E331" s="17">
        <v>100</v>
      </c>
      <c r="F331" s="17">
        <v>3</v>
      </c>
      <c r="G331" s="18">
        <v>3.17658</v>
      </c>
      <c r="H331" s="2" t="str">
        <f t="shared" si="5"/>
        <v>N</v>
      </c>
    </row>
    <row r="332" spans="2:8" s="1" customFormat="1">
      <c r="B332" s="2">
        <v>327</v>
      </c>
      <c r="C332" s="17">
        <v>100000</v>
      </c>
      <c r="D332" s="17">
        <v>1000</v>
      </c>
      <c r="E332" s="17">
        <v>100</v>
      </c>
      <c r="F332" s="17">
        <v>5</v>
      </c>
      <c r="G332" s="18">
        <v>1.1891210000000001</v>
      </c>
      <c r="H332" s="2" t="str">
        <f t="shared" si="5"/>
        <v>N</v>
      </c>
    </row>
    <row r="333" spans="2:8" s="1" customFormat="1">
      <c r="B333" s="2">
        <v>328</v>
      </c>
      <c r="C333" s="17">
        <v>100000</v>
      </c>
      <c r="D333" s="17">
        <v>1000</v>
      </c>
      <c r="E333" s="17">
        <v>100</v>
      </c>
      <c r="F333" s="17">
        <v>10</v>
      </c>
      <c r="G333" s="18">
        <v>0.37820100000000012</v>
      </c>
      <c r="H333" s="2" t="str">
        <f t="shared" si="5"/>
        <v>N</v>
      </c>
    </row>
    <row r="334" spans="2:8" s="1" customFormat="1">
      <c r="B334" s="2">
        <v>329</v>
      </c>
      <c r="C334" s="17">
        <v>100000</v>
      </c>
      <c r="D334" s="17">
        <v>1000</v>
      </c>
      <c r="E334" s="17">
        <v>100</v>
      </c>
      <c r="F334" s="17">
        <v>15</v>
      </c>
      <c r="G334" s="18">
        <v>0.197962</v>
      </c>
      <c r="H334" s="2" t="str">
        <f t="shared" si="5"/>
        <v>Y</v>
      </c>
    </row>
    <row r="335" spans="2:8" s="1" customFormat="1">
      <c r="B335" s="2">
        <v>330</v>
      </c>
      <c r="C335" s="17">
        <v>100000</v>
      </c>
      <c r="D335" s="17">
        <v>1000</v>
      </c>
      <c r="E335" s="17">
        <v>100</v>
      </c>
      <c r="F335" s="17">
        <v>20</v>
      </c>
      <c r="G335" s="18">
        <v>0.12324300000000001</v>
      </c>
      <c r="H335" s="2" t="str">
        <f t="shared" si="5"/>
        <v>Y</v>
      </c>
    </row>
    <row r="336" spans="2:8" s="1" customFormat="1">
      <c r="B336" s="2">
        <v>331</v>
      </c>
      <c r="C336" s="17">
        <v>100000</v>
      </c>
      <c r="D336" s="17">
        <v>1000</v>
      </c>
      <c r="E336" s="17">
        <v>200</v>
      </c>
      <c r="F336" s="17">
        <v>3</v>
      </c>
      <c r="G336" s="18">
        <v>2.7835559999999999</v>
      </c>
      <c r="H336" s="2" t="str">
        <f t="shared" si="5"/>
        <v>N</v>
      </c>
    </row>
    <row r="337" spans="2:8" s="1" customFormat="1">
      <c r="B337" s="2">
        <v>332</v>
      </c>
      <c r="C337" s="17">
        <v>100000</v>
      </c>
      <c r="D337" s="17">
        <v>1000</v>
      </c>
      <c r="E337" s="17">
        <v>200</v>
      </c>
      <c r="F337" s="17">
        <v>5</v>
      </c>
      <c r="G337" s="18">
        <v>0.96675900000000003</v>
      </c>
      <c r="H337" s="2" t="str">
        <f t="shared" si="5"/>
        <v>N</v>
      </c>
    </row>
    <row r="338" spans="2:8" s="1" customFormat="1">
      <c r="B338" s="2">
        <v>333</v>
      </c>
      <c r="C338" s="17">
        <v>100000</v>
      </c>
      <c r="D338" s="17">
        <v>1000</v>
      </c>
      <c r="E338" s="17">
        <v>200</v>
      </c>
      <c r="F338" s="17">
        <v>10</v>
      </c>
      <c r="G338" s="18">
        <v>0.27180300000000002</v>
      </c>
      <c r="H338" s="2" t="str">
        <f t="shared" si="5"/>
        <v>Y</v>
      </c>
    </row>
    <row r="339" spans="2:8" s="1" customFormat="1">
      <c r="B339" s="2">
        <v>334</v>
      </c>
      <c r="C339" s="17">
        <v>100000</v>
      </c>
      <c r="D339" s="17">
        <v>1000</v>
      </c>
      <c r="E339" s="17">
        <v>200</v>
      </c>
      <c r="F339" s="17">
        <v>15</v>
      </c>
      <c r="G339" s="18">
        <v>0.12619</v>
      </c>
      <c r="H339" s="2" t="str">
        <f t="shared" si="5"/>
        <v>Y</v>
      </c>
    </row>
    <row r="340" spans="2:8" s="1" customFormat="1">
      <c r="B340" s="2">
        <v>335</v>
      </c>
      <c r="C340" s="17">
        <v>100000</v>
      </c>
      <c r="D340" s="17">
        <v>1000</v>
      </c>
      <c r="E340" s="17">
        <v>200</v>
      </c>
      <c r="F340" s="17">
        <v>20</v>
      </c>
      <c r="G340" s="18">
        <v>6.8004999999999996E-2</v>
      </c>
      <c r="H340" s="2" t="str">
        <f t="shared" si="5"/>
        <v>Y</v>
      </c>
    </row>
    <row r="341" spans="2:8" s="1" customFormat="1">
      <c r="B341" s="2">
        <v>336</v>
      </c>
      <c r="C341" s="17">
        <v>100000</v>
      </c>
      <c r="D341" s="17">
        <v>1000</v>
      </c>
      <c r="E341" s="17">
        <v>400</v>
      </c>
      <c r="F341" s="17">
        <v>3</v>
      </c>
      <c r="G341" s="18">
        <v>2.1683819999999998</v>
      </c>
      <c r="H341" s="2" t="str">
        <f t="shared" si="5"/>
        <v>N</v>
      </c>
    </row>
    <row r="342" spans="2:8" s="1" customFormat="1">
      <c r="B342" s="2">
        <v>337</v>
      </c>
      <c r="C342" s="17">
        <v>100000</v>
      </c>
      <c r="D342" s="17">
        <v>1000</v>
      </c>
      <c r="E342" s="17">
        <v>400</v>
      </c>
      <c r="F342" s="17">
        <v>5</v>
      </c>
      <c r="G342" s="18">
        <v>0.67587799999999998</v>
      </c>
      <c r="H342" s="2" t="str">
        <f t="shared" si="5"/>
        <v>N</v>
      </c>
    </row>
    <row r="343" spans="2:8" s="1" customFormat="1">
      <c r="B343" s="2">
        <v>338</v>
      </c>
      <c r="C343" s="17">
        <v>100000</v>
      </c>
      <c r="D343" s="17">
        <v>1000</v>
      </c>
      <c r="E343" s="17">
        <v>400</v>
      </c>
      <c r="F343" s="17">
        <v>10</v>
      </c>
      <c r="G343" s="18">
        <v>0.147036</v>
      </c>
      <c r="H343" s="2" t="str">
        <f t="shared" si="5"/>
        <v>Y</v>
      </c>
    </row>
    <row r="344" spans="2:8" s="1" customFormat="1">
      <c r="B344" s="2">
        <v>339</v>
      </c>
      <c r="C344" s="17">
        <v>100000</v>
      </c>
      <c r="D344" s="17">
        <v>1000</v>
      </c>
      <c r="E344" s="17">
        <v>400</v>
      </c>
      <c r="F344" s="17">
        <v>15</v>
      </c>
      <c r="G344" s="18">
        <v>4.2783000000000002E-2</v>
      </c>
      <c r="H344" s="2" t="str">
        <f t="shared" si="5"/>
        <v>Y</v>
      </c>
    </row>
    <row r="345" spans="2:8" s="1" customFormat="1">
      <c r="B345" s="2">
        <v>340</v>
      </c>
      <c r="C345" s="17">
        <v>100000</v>
      </c>
      <c r="D345" s="17">
        <v>1000</v>
      </c>
      <c r="E345" s="17">
        <v>400</v>
      </c>
      <c r="F345" s="17">
        <v>20</v>
      </c>
      <c r="G345" s="18">
        <v>3.1570000000000001E-3</v>
      </c>
      <c r="H345" s="2" t="str">
        <f t="shared" si="5"/>
        <v>Y</v>
      </c>
    </row>
    <row r="346" spans="2:8" s="1" customFormat="1">
      <c r="B346" s="2">
        <v>341</v>
      </c>
      <c r="C346" s="17">
        <v>100000</v>
      </c>
      <c r="D346" s="17">
        <v>5000</v>
      </c>
      <c r="E346" s="17">
        <v>50</v>
      </c>
      <c r="F346" s="17">
        <v>3</v>
      </c>
      <c r="G346" s="18">
        <v>1.655016</v>
      </c>
      <c r="H346" s="2" t="str">
        <f t="shared" si="5"/>
        <v>N</v>
      </c>
    </row>
    <row r="347" spans="2:8" s="1" customFormat="1">
      <c r="B347" s="2">
        <v>342</v>
      </c>
      <c r="C347" s="17">
        <v>100000</v>
      </c>
      <c r="D347" s="17">
        <v>5000</v>
      </c>
      <c r="E347" s="17">
        <v>50</v>
      </c>
      <c r="F347" s="17">
        <v>5</v>
      </c>
      <c r="G347" s="18">
        <v>0.77141599999999999</v>
      </c>
      <c r="H347" s="2" t="str">
        <f t="shared" si="5"/>
        <v>N</v>
      </c>
    </row>
    <row r="348" spans="2:8" s="1" customFormat="1">
      <c r="B348" s="2">
        <v>343</v>
      </c>
      <c r="C348" s="17">
        <v>100000</v>
      </c>
      <c r="D348" s="17">
        <v>5000</v>
      </c>
      <c r="E348" s="17">
        <v>50</v>
      </c>
      <c r="F348" s="17">
        <v>10</v>
      </c>
      <c r="G348" s="18">
        <v>0.30814900000000001</v>
      </c>
      <c r="H348" s="2" t="str">
        <f t="shared" si="5"/>
        <v>N</v>
      </c>
    </row>
    <row r="349" spans="2:8" s="1" customFormat="1">
      <c r="B349" s="2">
        <v>344</v>
      </c>
      <c r="C349" s="17">
        <v>100000</v>
      </c>
      <c r="D349" s="17">
        <v>5000</v>
      </c>
      <c r="E349" s="17">
        <v>50</v>
      </c>
      <c r="F349" s="17">
        <v>15</v>
      </c>
      <c r="G349" s="18">
        <v>0.18327499999999999</v>
      </c>
      <c r="H349" s="2" t="str">
        <f t="shared" si="5"/>
        <v>Y</v>
      </c>
    </row>
    <row r="350" spans="2:8" s="1" customFormat="1">
      <c r="B350" s="2">
        <v>345</v>
      </c>
      <c r="C350" s="17">
        <v>100000</v>
      </c>
      <c r="D350" s="17">
        <v>5000</v>
      </c>
      <c r="E350" s="17">
        <v>50</v>
      </c>
      <c r="F350" s="17">
        <v>20</v>
      </c>
      <c r="G350" s="18">
        <v>0.12598400000000001</v>
      </c>
      <c r="H350" s="2" t="str">
        <f t="shared" si="5"/>
        <v>Y</v>
      </c>
    </row>
    <row r="351" spans="2:8" s="1" customFormat="1">
      <c r="B351" s="2">
        <v>346</v>
      </c>
      <c r="C351" s="17">
        <v>100000</v>
      </c>
      <c r="D351" s="17">
        <v>5000</v>
      </c>
      <c r="E351" s="17">
        <v>100</v>
      </c>
      <c r="F351" s="17">
        <v>3</v>
      </c>
      <c r="G351" s="18">
        <v>1.5971299999999999</v>
      </c>
      <c r="H351" s="2" t="str">
        <f t="shared" si="5"/>
        <v>N</v>
      </c>
    </row>
    <row r="352" spans="2:8" s="1" customFormat="1">
      <c r="B352" s="2">
        <v>347</v>
      </c>
      <c r="C352" s="17">
        <v>100000</v>
      </c>
      <c r="D352" s="17">
        <v>5000</v>
      </c>
      <c r="E352" s="17">
        <v>100</v>
      </c>
      <c r="F352" s="17">
        <v>5</v>
      </c>
      <c r="G352" s="18">
        <v>0.72502200000000006</v>
      </c>
      <c r="H352" s="2" t="str">
        <f t="shared" si="5"/>
        <v>N</v>
      </c>
    </row>
    <row r="353" spans="2:8" s="1" customFormat="1">
      <c r="B353" s="2">
        <v>348</v>
      </c>
      <c r="C353" s="17">
        <v>100000</v>
      </c>
      <c r="D353" s="17">
        <v>5000</v>
      </c>
      <c r="E353" s="17">
        <v>100</v>
      </c>
      <c r="F353" s="17">
        <v>10</v>
      </c>
      <c r="G353" s="18">
        <v>0.27207599999999998</v>
      </c>
      <c r="H353" s="2" t="str">
        <f t="shared" si="5"/>
        <v>Y</v>
      </c>
    </row>
    <row r="354" spans="2:8" s="1" customFormat="1">
      <c r="B354" s="2">
        <v>349</v>
      </c>
      <c r="C354" s="17">
        <v>100000</v>
      </c>
      <c r="D354" s="17">
        <v>5000</v>
      </c>
      <c r="E354" s="17">
        <v>100</v>
      </c>
      <c r="F354" s="17">
        <v>15</v>
      </c>
      <c r="G354" s="18">
        <v>0.152195</v>
      </c>
      <c r="H354" s="2" t="str">
        <f t="shared" si="5"/>
        <v>Y</v>
      </c>
    </row>
    <row r="355" spans="2:8" s="1" customFormat="1">
      <c r="B355" s="2">
        <v>350</v>
      </c>
      <c r="C355" s="17">
        <v>100000</v>
      </c>
      <c r="D355" s="17">
        <v>5000</v>
      </c>
      <c r="E355" s="17">
        <v>100</v>
      </c>
      <c r="F355" s="17">
        <v>20</v>
      </c>
      <c r="G355" s="18">
        <v>9.8278000000000004E-2</v>
      </c>
      <c r="H355" s="2" t="str">
        <f t="shared" si="5"/>
        <v>Y</v>
      </c>
    </row>
    <row r="356" spans="2:8" s="1" customFormat="1">
      <c r="B356" s="2">
        <v>351</v>
      </c>
      <c r="C356" s="17">
        <v>100000</v>
      </c>
      <c r="D356" s="17">
        <v>5000</v>
      </c>
      <c r="E356" s="17">
        <v>200</v>
      </c>
      <c r="F356" s="17">
        <v>3</v>
      </c>
      <c r="G356" s="18">
        <v>1.485825</v>
      </c>
      <c r="H356" s="2" t="str">
        <f t="shared" si="5"/>
        <v>N</v>
      </c>
    </row>
    <row r="357" spans="2:8" s="1" customFormat="1">
      <c r="B357" s="2">
        <v>352</v>
      </c>
      <c r="C357" s="17">
        <v>100000</v>
      </c>
      <c r="D357" s="17">
        <v>5000</v>
      </c>
      <c r="E357" s="17">
        <v>200</v>
      </c>
      <c r="F357" s="17">
        <v>5</v>
      </c>
      <c r="G357" s="18">
        <v>0.63977399999999995</v>
      </c>
      <c r="H357" s="2" t="str">
        <f t="shared" si="5"/>
        <v>N</v>
      </c>
    </row>
    <row r="358" spans="2:8" s="1" customFormat="1">
      <c r="B358" s="2">
        <v>353</v>
      </c>
      <c r="C358" s="17">
        <v>100000</v>
      </c>
      <c r="D358" s="17">
        <v>5000</v>
      </c>
      <c r="E358" s="17">
        <v>200</v>
      </c>
      <c r="F358" s="17">
        <v>10</v>
      </c>
      <c r="G358" s="18">
        <v>0.21149799999999999</v>
      </c>
      <c r="H358" s="2" t="str">
        <f t="shared" si="5"/>
        <v>Y</v>
      </c>
    </row>
    <row r="359" spans="2:8" s="1" customFormat="1">
      <c r="B359" s="2">
        <v>354</v>
      </c>
      <c r="C359" s="17">
        <v>100000</v>
      </c>
      <c r="D359" s="17">
        <v>5000</v>
      </c>
      <c r="E359" s="17">
        <v>200</v>
      </c>
      <c r="F359" s="17">
        <v>15</v>
      </c>
      <c r="G359" s="18">
        <v>0.10316500000000001</v>
      </c>
      <c r="H359" s="2" t="str">
        <f t="shared" si="5"/>
        <v>Y</v>
      </c>
    </row>
    <row r="360" spans="2:8" s="1" customFormat="1">
      <c r="B360" s="2">
        <v>355</v>
      </c>
      <c r="C360" s="17">
        <v>100000</v>
      </c>
      <c r="D360" s="17">
        <v>5000</v>
      </c>
      <c r="E360" s="17">
        <v>200</v>
      </c>
      <c r="F360" s="17">
        <v>20</v>
      </c>
      <c r="G360" s="18">
        <v>5.6462999999999999E-2</v>
      </c>
      <c r="H360" s="2" t="str">
        <f t="shared" si="5"/>
        <v>Y</v>
      </c>
    </row>
    <row r="361" spans="2:8" s="1" customFormat="1">
      <c r="B361" s="2">
        <v>356</v>
      </c>
      <c r="C361" s="17">
        <v>100000</v>
      </c>
      <c r="D361" s="17">
        <v>5000</v>
      </c>
      <c r="E361" s="17">
        <v>400</v>
      </c>
      <c r="F361" s="17">
        <v>3</v>
      </c>
      <c r="G361" s="18">
        <v>1.2804</v>
      </c>
      <c r="H361" s="2" t="str">
        <f t="shared" si="5"/>
        <v>N</v>
      </c>
    </row>
    <row r="362" spans="2:8" s="1" customFormat="1">
      <c r="B362" s="2">
        <v>357</v>
      </c>
      <c r="C362" s="17">
        <v>100000</v>
      </c>
      <c r="D362" s="17">
        <v>5000</v>
      </c>
      <c r="E362" s="17">
        <v>400</v>
      </c>
      <c r="F362" s="17">
        <v>5</v>
      </c>
      <c r="G362" s="18">
        <v>0.49474899999999999</v>
      </c>
      <c r="H362" s="2" t="str">
        <f t="shared" si="5"/>
        <v>N</v>
      </c>
    </row>
    <row r="363" spans="2:8" s="1" customFormat="1">
      <c r="B363" s="2">
        <v>358</v>
      </c>
      <c r="C363" s="17">
        <v>100000</v>
      </c>
      <c r="D363" s="17">
        <v>5000</v>
      </c>
      <c r="E363" s="17">
        <v>400</v>
      </c>
      <c r="F363" s="17">
        <v>10</v>
      </c>
      <c r="G363" s="18">
        <v>0.120433</v>
      </c>
      <c r="H363" s="2" t="str">
        <f t="shared" si="5"/>
        <v>Y</v>
      </c>
    </row>
    <row r="364" spans="2:8" s="1" customFormat="1">
      <c r="B364" s="2">
        <v>359</v>
      </c>
      <c r="C364" s="17">
        <v>100000</v>
      </c>
      <c r="D364" s="17">
        <v>5000</v>
      </c>
      <c r="E364" s="17">
        <v>400</v>
      </c>
      <c r="F364" s="17">
        <v>15</v>
      </c>
      <c r="G364" s="18">
        <v>3.3755E-2</v>
      </c>
      <c r="H364" s="2" t="str">
        <f t="shared" si="5"/>
        <v>Y</v>
      </c>
    </row>
    <row r="365" spans="2:8" s="1" customFormat="1">
      <c r="B365" s="2">
        <v>360</v>
      </c>
      <c r="C365" s="17">
        <v>100000</v>
      </c>
      <c r="D365" s="17">
        <v>5000</v>
      </c>
      <c r="E365" s="17">
        <v>400</v>
      </c>
      <c r="F365" s="17">
        <v>20</v>
      </c>
      <c r="G365" s="18">
        <v>0</v>
      </c>
      <c r="H365" s="2" t="str">
        <f t="shared" si="5"/>
        <v>N</v>
      </c>
    </row>
    <row r="366" spans="2:8" s="1" customFormat="1">
      <c r="B366" s="2">
        <v>361</v>
      </c>
      <c r="C366" s="17">
        <v>100000</v>
      </c>
      <c r="D366" s="17">
        <v>10000</v>
      </c>
      <c r="E366" s="17">
        <v>50</v>
      </c>
      <c r="F366" s="17">
        <v>3</v>
      </c>
      <c r="G366" s="18">
        <v>1.1210869999999999</v>
      </c>
      <c r="H366" s="2" t="str">
        <f t="shared" si="5"/>
        <v>N</v>
      </c>
    </row>
    <row r="367" spans="2:8" s="1" customFormat="1">
      <c r="B367" s="2">
        <v>362</v>
      </c>
      <c r="C367" s="17">
        <v>100000</v>
      </c>
      <c r="D367" s="17">
        <v>10000</v>
      </c>
      <c r="E367" s="17">
        <v>50</v>
      </c>
      <c r="F367" s="17">
        <v>5</v>
      </c>
      <c r="G367" s="18">
        <v>0.55608100000000005</v>
      </c>
      <c r="H367" s="2" t="str">
        <f t="shared" si="5"/>
        <v>N</v>
      </c>
    </row>
    <row r="368" spans="2:8" s="1" customFormat="1">
      <c r="B368" s="2">
        <v>363</v>
      </c>
      <c r="C368" s="17">
        <v>100000</v>
      </c>
      <c r="D368" s="17">
        <v>10000</v>
      </c>
      <c r="E368" s="17">
        <v>50</v>
      </c>
      <c r="F368" s="17">
        <v>10</v>
      </c>
      <c r="G368" s="18">
        <v>0.233596</v>
      </c>
      <c r="H368" s="2" t="str">
        <f t="shared" si="5"/>
        <v>Y</v>
      </c>
    </row>
    <row r="369" spans="2:8" s="1" customFormat="1">
      <c r="B369" s="2">
        <v>364</v>
      </c>
      <c r="C369" s="17">
        <v>100000</v>
      </c>
      <c r="D369" s="17">
        <v>10000</v>
      </c>
      <c r="E369" s="17">
        <v>50</v>
      </c>
      <c r="F369" s="17">
        <v>15</v>
      </c>
      <c r="G369" s="18">
        <v>0.141983</v>
      </c>
      <c r="H369" s="2" t="str">
        <f t="shared" si="5"/>
        <v>Y</v>
      </c>
    </row>
    <row r="370" spans="2:8" s="1" customFormat="1">
      <c r="B370" s="2">
        <v>365</v>
      </c>
      <c r="C370" s="17">
        <v>100000</v>
      </c>
      <c r="D370" s="17">
        <v>10000</v>
      </c>
      <c r="E370" s="17">
        <v>50</v>
      </c>
      <c r="F370" s="17">
        <v>20</v>
      </c>
      <c r="G370" s="18">
        <v>9.8974999999999994E-2</v>
      </c>
      <c r="H370" s="2" t="str">
        <f t="shared" si="5"/>
        <v>Y</v>
      </c>
    </row>
    <row r="371" spans="2:8" s="1" customFormat="1">
      <c r="B371" s="2">
        <v>366</v>
      </c>
      <c r="C371" s="17">
        <v>100000</v>
      </c>
      <c r="D371" s="17">
        <v>10000</v>
      </c>
      <c r="E371" s="17">
        <v>100</v>
      </c>
      <c r="F371" s="17">
        <v>3</v>
      </c>
      <c r="G371" s="18">
        <v>1.088228</v>
      </c>
      <c r="H371" s="2" t="str">
        <f t="shared" si="5"/>
        <v>N</v>
      </c>
    </row>
    <row r="372" spans="2:8" s="1" customFormat="1">
      <c r="B372" s="2">
        <v>367</v>
      </c>
      <c r="C372" s="17">
        <v>100000</v>
      </c>
      <c r="D372" s="17">
        <v>10000</v>
      </c>
      <c r="E372" s="17">
        <v>100</v>
      </c>
      <c r="F372" s="17">
        <v>5</v>
      </c>
      <c r="G372" s="18">
        <v>0.52815699999999999</v>
      </c>
      <c r="H372" s="2" t="str">
        <f t="shared" si="5"/>
        <v>N</v>
      </c>
    </row>
    <row r="373" spans="2:8" s="1" customFormat="1">
      <c r="B373" s="2">
        <v>368</v>
      </c>
      <c r="C373" s="17">
        <v>100000</v>
      </c>
      <c r="D373" s="17">
        <v>10000</v>
      </c>
      <c r="E373" s="17">
        <v>100</v>
      </c>
      <c r="F373" s="17">
        <v>10</v>
      </c>
      <c r="G373" s="18">
        <v>0.20999499999999999</v>
      </c>
      <c r="H373" s="2" t="str">
        <f t="shared" si="5"/>
        <v>Y</v>
      </c>
    </row>
    <row r="374" spans="2:8" s="1" customFormat="1">
      <c r="B374" s="2">
        <v>369</v>
      </c>
      <c r="C374" s="17">
        <v>100000</v>
      </c>
      <c r="D374" s="17">
        <v>10000</v>
      </c>
      <c r="E374" s="17">
        <v>100</v>
      </c>
      <c r="F374" s="17">
        <v>15</v>
      </c>
      <c r="G374" s="18">
        <v>0.12048200000000001</v>
      </c>
      <c r="H374" s="2" t="str">
        <f t="shared" si="5"/>
        <v>Y</v>
      </c>
    </row>
    <row r="375" spans="2:8" s="1" customFormat="1">
      <c r="B375" s="2">
        <v>370</v>
      </c>
      <c r="C375" s="17">
        <v>100000</v>
      </c>
      <c r="D375" s="17">
        <v>10000</v>
      </c>
      <c r="E375" s="17">
        <v>100</v>
      </c>
      <c r="F375" s="17">
        <v>20</v>
      </c>
      <c r="G375" s="18">
        <v>7.8955999999999998E-2</v>
      </c>
      <c r="H375" s="2" t="str">
        <f t="shared" si="5"/>
        <v>Y</v>
      </c>
    </row>
    <row r="376" spans="2:8" s="1" customFormat="1">
      <c r="B376" s="2">
        <v>371</v>
      </c>
      <c r="C376" s="17">
        <v>100000</v>
      </c>
      <c r="D376" s="17">
        <v>10000</v>
      </c>
      <c r="E376" s="17">
        <v>200</v>
      </c>
      <c r="F376" s="17">
        <v>3</v>
      </c>
      <c r="G376" s="18">
        <v>1.02397</v>
      </c>
      <c r="H376" s="2" t="str">
        <f t="shared" si="5"/>
        <v>N</v>
      </c>
    </row>
    <row r="377" spans="2:8" s="1" customFormat="1">
      <c r="B377" s="2">
        <v>372</v>
      </c>
      <c r="C377" s="17">
        <v>100000</v>
      </c>
      <c r="D377" s="17">
        <v>10000</v>
      </c>
      <c r="E377" s="17">
        <v>200</v>
      </c>
      <c r="F377" s="17">
        <v>5</v>
      </c>
      <c r="G377" s="18">
        <v>0.47486299999999998</v>
      </c>
      <c r="H377" s="2" t="str">
        <f t="shared" si="5"/>
        <v>N</v>
      </c>
    </row>
    <row r="378" spans="2:8" s="1" customFormat="1">
      <c r="B378" s="2">
        <v>373</v>
      </c>
      <c r="C378" s="17">
        <v>100000</v>
      </c>
      <c r="D378" s="17">
        <v>10000</v>
      </c>
      <c r="E378" s="17">
        <v>200</v>
      </c>
      <c r="F378" s="17">
        <v>10</v>
      </c>
      <c r="G378" s="18">
        <v>0.16728999999999999</v>
      </c>
      <c r="H378" s="2" t="str">
        <f t="shared" si="5"/>
        <v>Y</v>
      </c>
    </row>
    <row r="379" spans="2:8" s="1" customFormat="1">
      <c r="B379" s="2">
        <v>374</v>
      </c>
      <c r="C379" s="17">
        <v>100000</v>
      </c>
      <c r="D379" s="17">
        <v>10000</v>
      </c>
      <c r="E379" s="17">
        <v>200</v>
      </c>
      <c r="F379" s="17">
        <v>15</v>
      </c>
      <c r="G379" s="18">
        <v>8.3227999999999996E-2</v>
      </c>
      <c r="H379" s="2" t="str">
        <f t="shared" si="5"/>
        <v>Y</v>
      </c>
    </row>
    <row r="380" spans="2:8" s="1" customFormat="1">
      <c r="B380" s="2">
        <v>375</v>
      </c>
      <c r="C380" s="17">
        <v>100000</v>
      </c>
      <c r="D380" s="17">
        <v>10000</v>
      </c>
      <c r="E380" s="17">
        <v>200</v>
      </c>
      <c r="F380" s="17">
        <v>20</v>
      </c>
      <c r="G380" s="18">
        <v>4.5470999999999998E-2</v>
      </c>
      <c r="H380" s="2" t="str">
        <f t="shared" si="5"/>
        <v>Y</v>
      </c>
    </row>
    <row r="381" spans="2:8" s="1" customFormat="1">
      <c r="B381" s="2">
        <v>376</v>
      </c>
      <c r="C381" s="17">
        <v>100000</v>
      </c>
      <c r="D381" s="17">
        <v>10000</v>
      </c>
      <c r="E381" s="17">
        <v>400</v>
      </c>
      <c r="F381" s="17">
        <v>3</v>
      </c>
      <c r="G381" s="18">
        <v>0.90123300000000006</v>
      </c>
      <c r="H381" s="2" t="str">
        <f t="shared" si="5"/>
        <v>N</v>
      </c>
    </row>
    <row r="382" spans="2:8" s="1" customFormat="1">
      <c r="B382" s="2">
        <v>377</v>
      </c>
      <c r="C382" s="17">
        <v>100000</v>
      </c>
      <c r="D382" s="17">
        <v>10000</v>
      </c>
      <c r="E382" s="17">
        <v>400</v>
      </c>
      <c r="F382" s="17">
        <v>5</v>
      </c>
      <c r="G382" s="18">
        <v>0.377695</v>
      </c>
      <c r="H382" s="2" t="str">
        <f t="shared" si="5"/>
        <v>N</v>
      </c>
    </row>
    <row r="383" spans="2:8" s="1" customFormat="1">
      <c r="B383" s="2">
        <v>378</v>
      </c>
      <c r="C383" s="17">
        <v>100000</v>
      </c>
      <c r="D383" s="17">
        <v>10000</v>
      </c>
      <c r="E383" s="17">
        <v>400</v>
      </c>
      <c r="F383" s="17">
        <v>10</v>
      </c>
      <c r="G383" s="18">
        <v>9.5903000000000016E-2</v>
      </c>
      <c r="H383" s="2" t="str">
        <f t="shared" si="5"/>
        <v>Y</v>
      </c>
    </row>
    <row r="384" spans="2:8" s="1" customFormat="1">
      <c r="B384" s="2">
        <v>379</v>
      </c>
      <c r="C384" s="17">
        <v>100000</v>
      </c>
      <c r="D384" s="17">
        <v>10000</v>
      </c>
      <c r="E384" s="17">
        <v>400</v>
      </c>
      <c r="F384" s="17">
        <v>15</v>
      </c>
      <c r="G384" s="18">
        <v>2.4334000000000001E-2</v>
      </c>
      <c r="H384" s="2" t="str">
        <f t="shared" si="5"/>
        <v>Y</v>
      </c>
    </row>
    <row r="385" spans="2:8" s="1" customFormat="1">
      <c r="B385" s="2">
        <v>380</v>
      </c>
      <c r="C385" s="17">
        <v>100000</v>
      </c>
      <c r="D385" s="17">
        <v>10000</v>
      </c>
      <c r="E385" s="17">
        <v>400</v>
      </c>
      <c r="F385" s="17">
        <v>20</v>
      </c>
      <c r="G385" s="18">
        <v>0</v>
      </c>
      <c r="H385" s="2" t="str">
        <f t="shared" si="5"/>
        <v>N</v>
      </c>
    </row>
    <row r="386" spans="2:8" s="1" customFormat="1">
      <c r="B386" s="2">
        <v>381</v>
      </c>
      <c r="C386" s="17">
        <v>100000</v>
      </c>
      <c r="D386" s="17">
        <v>30000</v>
      </c>
      <c r="E386" s="17">
        <v>50</v>
      </c>
      <c r="F386" s="17">
        <v>3</v>
      </c>
      <c r="G386" s="18">
        <v>0.47971900000000001</v>
      </c>
      <c r="H386" s="2" t="str">
        <f t="shared" si="5"/>
        <v>N</v>
      </c>
    </row>
    <row r="387" spans="2:8" s="1" customFormat="1">
      <c r="B387" s="2">
        <v>382</v>
      </c>
      <c r="C387" s="17">
        <v>100000</v>
      </c>
      <c r="D387" s="17">
        <v>30000</v>
      </c>
      <c r="E387" s="17">
        <v>50</v>
      </c>
      <c r="F387" s="17">
        <v>5</v>
      </c>
      <c r="G387" s="18">
        <v>0.259239</v>
      </c>
      <c r="H387" s="2" t="str">
        <f t="shared" si="5"/>
        <v>Y</v>
      </c>
    </row>
    <row r="388" spans="2:8" s="1" customFormat="1">
      <c r="B388" s="2">
        <v>383</v>
      </c>
      <c r="C388" s="17">
        <v>100000</v>
      </c>
      <c r="D388" s="17">
        <v>30000</v>
      </c>
      <c r="E388" s="17">
        <v>50</v>
      </c>
      <c r="F388" s="17">
        <v>10</v>
      </c>
      <c r="G388" s="18">
        <v>0.115733</v>
      </c>
      <c r="H388" s="2" t="str">
        <f t="shared" si="5"/>
        <v>Y</v>
      </c>
    </row>
    <row r="389" spans="2:8" s="1" customFormat="1">
      <c r="B389" s="2">
        <v>384</v>
      </c>
      <c r="C389" s="17">
        <v>100000</v>
      </c>
      <c r="D389" s="17">
        <v>30000</v>
      </c>
      <c r="E389" s="17">
        <v>50</v>
      </c>
      <c r="F389" s="17">
        <v>15</v>
      </c>
      <c r="G389" s="18">
        <v>7.1667999999999996E-2</v>
      </c>
      <c r="H389" s="2" t="str">
        <f t="shared" si="5"/>
        <v>Y</v>
      </c>
    </row>
    <row r="390" spans="2:8" s="1" customFormat="1">
      <c r="B390" s="2">
        <v>385</v>
      </c>
      <c r="C390" s="17">
        <v>100000</v>
      </c>
      <c r="D390" s="17">
        <v>30000</v>
      </c>
      <c r="E390" s="17">
        <v>50</v>
      </c>
      <c r="F390" s="17">
        <v>20</v>
      </c>
      <c r="G390" s="18">
        <v>5.0324000000000001E-2</v>
      </c>
      <c r="H390" s="2" t="str">
        <f t="shared" ref="H390:H453" si="6">IF(G390&lt;=30%, IF(G390&gt;0, "Y", "N"), "N")</f>
        <v>Y</v>
      </c>
    </row>
    <row r="391" spans="2:8" s="1" customFormat="1">
      <c r="B391" s="2">
        <v>386</v>
      </c>
      <c r="C391" s="17">
        <v>100000</v>
      </c>
      <c r="D391" s="17">
        <v>30000</v>
      </c>
      <c r="E391" s="17">
        <v>100</v>
      </c>
      <c r="F391" s="17">
        <v>3</v>
      </c>
      <c r="G391" s="18">
        <v>0.46570699999999998</v>
      </c>
      <c r="H391" s="2" t="str">
        <f t="shared" si="6"/>
        <v>N</v>
      </c>
    </row>
    <row r="392" spans="2:8" s="1" customFormat="1">
      <c r="B392" s="2">
        <v>387</v>
      </c>
      <c r="C392" s="17">
        <v>100000</v>
      </c>
      <c r="D392" s="17">
        <v>30000</v>
      </c>
      <c r="E392" s="17">
        <v>100</v>
      </c>
      <c r="F392" s="17">
        <v>5</v>
      </c>
      <c r="G392" s="18">
        <v>0.24634400000000001</v>
      </c>
      <c r="H392" s="2" t="str">
        <f t="shared" si="6"/>
        <v>Y</v>
      </c>
    </row>
    <row r="393" spans="2:8" s="1" customFormat="1">
      <c r="B393" s="2">
        <v>388</v>
      </c>
      <c r="C393" s="17">
        <v>100000</v>
      </c>
      <c r="D393" s="17">
        <v>30000</v>
      </c>
      <c r="E393" s="17">
        <v>100</v>
      </c>
      <c r="F393" s="17">
        <v>10</v>
      </c>
      <c r="G393" s="18">
        <v>0.10377599999999999</v>
      </c>
      <c r="H393" s="2" t="str">
        <f t="shared" si="6"/>
        <v>Y</v>
      </c>
    </row>
    <row r="394" spans="2:8" s="1" customFormat="1">
      <c r="B394" s="2">
        <v>389</v>
      </c>
      <c r="C394" s="17">
        <v>100000</v>
      </c>
      <c r="D394" s="17">
        <v>30000</v>
      </c>
      <c r="E394" s="17">
        <v>100</v>
      </c>
      <c r="F394" s="17">
        <v>15</v>
      </c>
      <c r="G394" s="18">
        <v>6.0140000000000013E-2</v>
      </c>
      <c r="H394" s="2" t="str">
        <f t="shared" si="6"/>
        <v>Y</v>
      </c>
    </row>
    <row r="395" spans="2:8" s="1" customFormat="1">
      <c r="B395" s="2">
        <v>390</v>
      </c>
      <c r="C395" s="17">
        <v>100000</v>
      </c>
      <c r="D395" s="17">
        <v>30000</v>
      </c>
      <c r="E395" s="17">
        <v>100</v>
      </c>
      <c r="F395" s="17">
        <v>20</v>
      </c>
      <c r="G395" s="18">
        <v>3.9095999999999999E-2</v>
      </c>
      <c r="H395" s="2" t="str">
        <f t="shared" si="6"/>
        <v>Y</v>
      </c>
    </row>
    <row r="396" spans="2:8" s="1" customFormat="1">
      <c r="B396" s="2">
        <v>391</v>
      </c>
      <c r="C396" s="17">
        <v>100000</v>
      </c>
      <c r="D396" s="17">
        <v>30000</v>
      </c>
      <c r="E396" s="17">
        <v>200</v>
      </c>
      <c r="F396" s="17">
        <v>3</v>
      </c>
      <c r="G396" s="18">
        <v>0.43789299999999998</v>
      </c>
      <c r="H396" s="2" t="str">
        <f t="shared" si="6"/>
        <v>N</v>
      </c>
    </row>
    <row r="397" spans="2:8" s="1" customFormat="1">
      <c r="B397" s="2">
        <v>392</v>
      </c>
      <c r="C397" s="28">
        <v>100000</v>
      </c>
      <c r="D397" s="28">
        <v>30000</v>
      </c>
      <c r="E397" s="28">
        <v>200</v>
      </c>
      <c r="F397" s="28">
        <v>5</v>
      </c>
      <c r="G397" s="29">
        <v>0.22093099999999999</v>
      </c>
      <c r="H397" s="2" t="str">
        <f t="shared" si="6"/>
        <v>Y</v>
      </c>
    </row>
    <row r="398" spans="2:8" s="1" customFormat="1">
      <c r="B398" s="2">
        <v>393</v>
      </c>
      <c r="C398" s="12">
        <v>100000</v>
      </c>
      <c r="D398" s="12">
        <v>30000</v>
      </c>
      <c r="E398" s="12">
        <v>200</v>
      </c>
      <c r="F398" s="12">
        <v>10</v>
      </c>
      <c r="G398" s="13">
        <v>8.0605999999999997E-2</v>
      </c>
      <c r="H398" s="2" t="str">
        <f t="shared" si="6"/>
        <v>Y</v>
      </c>
    </row>
    <row r="399" spans="2:8" s="1" customFormat="1">
      <c r="B399" s="2">
        <v>394</v>
      </c>
      <c r="C399" s="17">
        <v>100000</v>
      </c>
      <c r="D399" s="17">
        <v>30000</v>
      </c>
      <c r="E399" s="17">
        <v>200</v>
      </c>
      <c r="F399" s="17">
        <v>15</v>
      </c>
      <c r="G399" s="18">
        <v>3.8144999999999998E-2</v>
      </c>
      <c r="H399" s="2" t="str">
        <f t="shared" si="6"/>
        <v>Y</v>
      </c>
    </row>
    <row r="400" spans="2:8" s="1" customFormat="1">
      <c r="B400" s="2">
        <v>395</v>
      </c>
      <c r="C400" s="17">
        <v>100000</v>
      </c>
      <c r="D400" s="17">
        <v>30000</v>
      </c>
      <c r="E400" s="17">
        <v>200</v>
      </c>
      <c r="F400" s="17">
        <v>20</v>
      </c>
      <c r="G400" s="18">
        <v>1.7979999999999999E-2</v>
      </c>
      <c r="H400" s="2" t="str">
        <f t="shared" si="6"/>
        <v>Y</v>
      </c>
    </row>
    <row r="401" spans="2:8" s="1" customFormat="1">
      <c r="B401" s="2">
        <v>396</v>
      </c>
      <c r="C401" s="17">
        <v>100000</v>
      </c>
      <c r="D401" s="17">
        <v>30000</v>
      </c>
      <c r="E401" s="17">
        <v>400</v>
      </c>
      <c r="F401" s="17">
        <v>3</v>
      </c>
      <c r="G401" s="18">
        <v>0.38312200000000007</v>
      </c>
      <c r="H401" s="2" t="str">
        <f t="shared" si="6"/>
        <v>N</v>
      </c>
    </row>
    <row r="402" spans="2:8" s="1" customFormat="1">
      <c r="B402" s="2">
        <v>397</v>
      </c>
      <c r="C402" s="28">
        <v>100000</v>
      </c>
      <c r="D402" s="28">
        <v>30000</v>
      </c>
      <c r="E402" s="28">
        <v>400</v>
      </c>
      <c r="F402" s="28">
        <v>5</v>
      </c>
      <c r="G402" s="29">
        <v>0.1716</v>
      </c>
      <c r="H402" s="2" t="str">
        <f t="shared" si="6"/>
        <v>Y</v>
      </c>
    </row>
    <row r="403" spans="2:8" s="1" customFormat="1">
      <c r="B403" s="2">
        <v>398</v>
      </c>
      <c r="C403" s="17">
        <v>100000</v>
      </c>
      <c r="D403" s="17">
        <v>30000</v>
      </c>
      <c r="E403" s="17">
        <v>400</v>
      </c>
      <c r="F403" s="17">
        <v>10</v>
      </c>
      <c r="G403" s="18">
        <v>3.7033999999999997E-2</v>
      </c>
      <c r="H403" s="2" t="str">
        <f t="shared" si="6"/>
        <v>Y</v>
      </c>
    </row>
    <row r="404" spans="2:8" s="1" customFormat="1">
      <c r="B404" s="2">
        <v>399</v>
      </c>
      <c r="C404" s="17">
        <v>100000</v>
      </c>
      <c r="D404" s="17">
        <v>30000</v>
      </c>
      <c r="E404" s="17">
        <v>400</v>
      </c>
      <c r="F404" s="17">
        <v>15</v>
      </c>
      <c r="G404" s="18">
        <v>0</v>
      </c>
      <c r="H404" s="2" t="str">
        <f t="shared" si="6"/>
        <v>N</v>
      </c>
    </row>
    <row r="405" spans="2:8" s="1" customFormat="1" ht="17.25" thickBot="1">
      <c r="B405" s="23">
        <v>400</v>
      </c>
      <c r="C405" s="24">
        <v>100000</v>
      </c>
      <c r="D405" s="24">
        <v>30000</v>
      </c>
      <c r="E405" s="24">
        <v>400</v>
      </c>
      <c r="F405" s="24">
        <v>20</v>
      </c>
      <c r="G405" s="25">
        <v>0</v>
      </c>
      <c r="H405" s="23" t="str">
        <f t="shared" si="6"/>
        <v>N</v>
      </c>
    </row>
    <row r="406" spans="2:8" s="1" customFormat="1" ht="17.25" thickTop="1">
      <c r="B406" s="20">
        <v>401</v>
      </c>
      <c r="C406" s="21">
        <v>200000</v>
      </c>
      <c r="D406" s="21">
        <v>0</v>
      </c>
      <c r="E406" s="21">
        <v>50</v>
      </c>
      <c r="F406" s="21">
        <v>3</v>
      </c>
      <c r="G406" s="22">
        <v>16.736867</v>
      </c>
      <c r="H406" s="20" t="str">
        <f t="shared" si="6"/>
        <v>N</v>
      </c>
    </row>
    <row r="407" spans="2:8" s="1" customFormat="1">
      <c r="B407" s="2">
        <v>402</v>
      </c>
      <c r="C407" s="17">
        <v>200000</v>
      </c>
      <c r="D407" s="17">
        <v>0</v>
      </c>
      <c r="E407" s="17">
        <v>50</v>
      </c>
      <c r="F407" s="17">
        <v>5</v>
      </c>
      <c r="G407" s="18">
        <v>2.9752939999999999</v>
      </c>
      <c r="H407" s="2" t="str">
        <f t="shared" si="6"/>
        <v>N</v>
      </c>
    </row>
    <row r="408" spans="2:8" s="1" customFormat="1">
      <c r="B408" s="2">
        <v>403</v>
      </c>
      <c r="C408" s="17">
        <v>200000</v>
      </c>
      <c r="D408" s="17">
        <v>0</v>
      </c>
      <c r="E408" s="17">
        <v>50</v>
      </c>
      <c r="F408" s="17">
        <v>10</v>
      </c>
      <c r="G408" s="18">
        <v>0.73392400000000013</v>
      </c>
      <c r="H408" s="2" t="str">
        <f t="shared" si="6"/>
        <v>N</v>
      </c>
    </row>
    <row r="409" spans="2:8" s="1" customFormat="1">
      <c r="B409" s="2">
        <v>404</v>
      </c>
      <c r="C409" s="17">
        <v>200000</v>
      </c>
      <c r="D409" s="17">
        <v>0</v>
      </c>
      <c r="E409" s="17">
        <v>50</v>
      </c>
      <c r="F409" s="17">
        <v>15</v>
      </c>
      <c r="G409" s="18">
        <v>0.38219999999999998</v>
      </c>
      <c r="H409" s="2" t="str">
        <f t="shared" si="6"/>
        <v>N</v>
      </c>
    </row>
    <row r="410" spans="2:8" s="1" customFormat="1">
      <c r="B410" s="2">
        <v>405</v>
      </c>
      <c r="C410" s="17">
        <v>200000</v>
      </c>
      <c r="D410" s="17">
        <v>0</v>
      </c>
      <c r="E410" s="17">
        <v>50</v>
      </c>
      <c r="F410" s="17">
        <v>20</v>
      </c>
      <c r="G410" s="18">
        <v>0.247667</v>
      </c>
      <c r="H410" s="2" t="str">
        <f t="shared" si="6"/>
        <v>Y</v>
      </c>
    </row>
    <row r="411" spans="2:8" s="1" customFormat="1">
      <c r="B411" s="2">
        <v>406</v>
      </c>
      <c r="C411" s="17">
        <v>200000</v>
      </c>
      <c r="D411" s="17">
        <v>0</v>
      </c>
      <c r="E411" s="17">
        <v>100</v>
      </c>
      <c r="F411" s="17">
        <v>3</v>
      </c>
      <c r="G411" s="18">
        <v>11.380864000000001</v>
      </c>
      <c r="H411" s="2" t="str">
        <f t="shared" si="6"/>
        <v>N</v>
      </c>
    </row>
    <row r="412" spans="2:8" s="1" customFormat="1">
      <c r="B412" s="2">
        <v>407</v>
      </c>
      <c r="C412" s="17">
        <v>200000</v>
      </c>
      <c r="D412" s="17">
        <v>0</v>
      </c>
      <c r="E412" s="17">
        <v>100</v>
      </c>
      <c r="F412" s="17">
        <v>5</v>
      </c>
      <c r="G412" s="18">
        <v>2.2832970000000001</v>
      </c>
      <c r="H412" s="2" t="str">
        <f t="shared" si="6"/>
        <v>N</v>
      </c>
    </row>
    <row r="413" spans="2:8" s="1" customFormat="1">
      <c r="B413" s="2">
        <v>408</v>
      </c>
      <c r="C413" s="17">
        <v>200000</v>
      </c>
      <c r="D413" s="17">
        <v>0</v>
      </c>
      <c r="E413" s="17">
        <v>100</v>
      </c>
      <c r="F413" s="17">
        <v>10</v>
      </c>
      <c r="G413" s="18">
        <v>0.58158200000000004</v>
      </c>
      <c r="H413" s="2" t="str">
        <f t="shared" si="6"/>
        <v>N</v>
      </c>
    </row>
    <row r="414" spans="2:8" s="1" customFormat="1">
      <c r="B414" s="2">
        <v>409</v>
      </c>
      <c r="C414" s="17">
        <v>200000</v>
      </c>
      <c r="D414" s="17">
        <v>0</v>
      </c>
      <c r="E414" s="17">
        <v>100</v>
      </c>
      <c r="F414" s="17">
        <v>15</v>
      </c>
      <c r="G414" s="18">
        <v>0.29955999999999999</v>
      </c>
      <c r="H414" s="2" t="str">
        <f t="shared" si="6"/>
        <v>Y</v>
      </c>
    </row>
    <row r="415" spans="2:8" s="1" customFormat="1">
      <c r="B415" s="2">
        <v>410</v>
      </c>
      <c r="C415" s="17">
        <v>200000</v>
      </c>
      <c r="D415" s="17">
        <v>0</v>
      </c>
      <c r="E415" s="17">
        <v>100</v>
      </c>
      <c r="F415" s="17">
        <v>20</v>
      </c>
      <c r="G415" s="18">
        <v>0.19062299999999999</v>
      </c>
      <c r="H415" s="2" t="str">
        <f t="shared" si="6"/>
        <v>Y</v>
      </c>
    </row>
    <row r="416" spans="2:8" s="1" customFormat="1">
      <c r="B416" s="2">
        <v>411</v>
      </c>
      <c r="C416" s="17">
        <v>200000</v>
      </c>
      <c r="D416" s="17">
        <v>0</v>
      </c>
      <c r="E416" s="17">
        <v>200</v>
      </c>
      <c r="F416" s="17">
        <v>3</v>
      </c>
      <c r="G416" s="18">
        <v>7.5875370000000002</v>
      </c>
      <c r="H416" s="2" t="str">
        <f t="shared" si="6"/>
        <v>N</v>
      </c>
    </row>
    <row r="417" spans="2:8" s="1" customFormat="1">
      <c r="B417" s="2">
        <v>412</v>
      </c>
      <c r="C417" s="17">
        <v>200000</v>
      </c>
      <c r="D417" s="17">
        <v>0</v>
      </c>
      <c r="E417" s="17">
        <v>200</v>
      </c>
      <c r="F417" s="17">
        <v>5</v>
      </c>
      <c r="G417" s="18">
        <v>1.6954689999999999</v>
      </c>
      <c r="H417" s="2" t="str">
        <f t="shared" si="6"/>
        <v>N</v>
      </c>
    </row>
    <row r="418" spans="2:8" s="1" customFormat="1">
      <c r="B418" s="2">
        <v>413</v>
      </c>
      <c r="C418" s="17">
        <v>200000</v>
      </c>
      <c r="D418" s="17">
        <v>0</v>
      </c>
      <c r="E418" s="17">
        <v>200</v>
      </c>
      <c r="F418" s="17">
        <v>10</v>
      </c>
      <c r="G418" s="18">
        <v>0.43626900000000002</v>
      </c>
      <c r="H418" s="2" t="str">
        <f t="shared" si="6"/>
        <v>N</v>
      </c>
    </row>
    <row r="419" spans="2:8" s="1" customFormat="1">
      <c r="B419" s="2">
        <v>414</v>
      </c>
      <c r="C419" s="17">
        <v>200000</v>
      </c>
      <c r="D419" s="17">
        <v>0</v>
      </c>
      <c r="E419" s="17">
        <v>200</v>
      </c>
      <c r="F419" s="17">
        <v>15</v>
      </c>
      <c r="G419" s="18">
        <v>0.21737500000000001</v>
      </c>
      <c r="H419" s="2" t="str">
        <f t="shared" si="6"/>
        <v>Y</v>
      </c>
    </row>
    <row r="420" spans="2:8" s="1" customFormat="1">
      <c r="B420" s="2">
        <v>415</v>
      </c>
      <c r="C420" s="17">
        <v>200000</v>
      </c>
      <c r="D420" s="17">
        <v>0</v>
      </c>
      <c r="E420" s="17">
        <v>200</v>
      </c>
      <c r="F420" s="17">
        <v>20</v>
      </c>
      <c r="G420" s="18">
        <v>0.13248299999999999</v>
      </c>
      <c r="H420" s="2" t="str">
        <f t="shared" si="6"/>
        <v>Y</v>
      </c>
    </row>
    <row r="421" spans="2:8" s="1" customFormat="1">
      <c r="B421" s="2">
        <v>416</v>
      </c>
      <c r="C421" s="17">
        <v>200000</v>
      </c>
      <c r="D421" s="17">
        <v>0</v>
      </c>
      <c r="E421" s="17">
        <v>400</v>
      </c>
      <c r="F421" s="17">
        <v>3</v>
      </c>
      <c r="G421" s="18">
        <v>4.8966139999999996</v>
      </c>
      <c r="H421" s="2" t="str">
        <f t="shared" si="6"/>
        <v>N</v>
      </c>
    </row>
    <row r="422" spans="2:8" s="1" customFormat="1">
      <c r="B422" s="2">
        <v>417</v>
      </c>
      <c r="C422" s="17">
        <v>200000</v>
      </c>
      <c r="D422" s="17">
        <v>0</v>
      </c>
      <c r="E422" s="17">
        <v>400</v>
      </c>
      <c r="F422" s="17">
        <v>5</v>
      </c>
      <c r="G422" s="18">
        <v>1.19282</v>
      </c>
      <c r="H422" s="2" t="str">
        <f t="shared" si="6"/>
        <v>N</v>
      </c>
    </row>
    <row r="423" spans="2:8" s="1" customFormat="1">
      <c r="B423" s="2">
        <v>418</v>
      </c>
      <c r="C423" s="17">
        <v>200000</v>
      </c>
      <c r="D423" s="17">
        <v>0</v>
      </c>
      <c r="E423" s="17">
        <v>400</v>
      </c>
      <c r="F423" s="17">
        <v>10</v>
      </c>
      <c r="G423" s="18">
        <v>0.29544300000000001</v>
      </c>
      <c r="H423" s="2" t="str">
        <f t="shared" si="6"/>
        <v>Y</v>
      </c>
    </row>
    <row r="424" spans="2:8" s="1" customFormat="1">
      <c r="B424" s="2">
        <v>419</v>
      </c>
      <c r="C424" s="17">
        <v>200000</v>
      </c>
      <c r="D424" s="17">
        <v>0</v>
      </c>
      <c r="E424" s="17">
        <v>400</v>
      </c>
      <c r="F424" s="17">
        <v>15</v>
      </c>
      <c r="G424" s="18">
        <v>0.13375000000000001</v>
      </c>
      <c r="H424" s="2" t="str">
        <f t="shared" si="6"/>
        <v>Y</v>
      </c>
    </row>
    <row r="425" spans="2:8" s="1" customFormat="1">
      <c r="B425" s="2">
        <v>420</v>
      </c>
      <c r="C425" s="17">
        <v>200000</v>
      </c>
      <c r="D425" s="17">
        <v>0</v>
      </c>
      <c r="E425" s="17">
        <v>400</v>
      </c>
      <c r="F425" s="17">
        <v>20</v>
      </c>
      <c r="G425" s="18">
        <v>7.1485999999999994E-2</v>
      </c>
      <c r="H425" s="2" t="str">
        <f t="shared" si="6"/>
        <v>Y</v>
      </c>
    </row>
    <row r="426" spans="2:8" s="1" customFormat="1">
      <c r="B426" s="2">
        <v>421</v>
      </c>
      <c r="C426" s="17">
        <v>200000</v>
      </c>
      <c r="D426" s="17">
        <v>1000</v>
      </c>
      <c r="E426" s="17">
        <v>50</v>
      </c>
      <c r="F426" s="17">
        <v>3</v>
      </c>
      <c r="G426" s="18">
        <v>4.6158149999999996</v>
      </c>
      <c r="H426" s="2" t="str">
        <f t="shared" si="6"/>
        <v>N</v>
      </c>
    </row>
    <row r="427" spans="2:8" s="1" customFormat="1">
      <c r="B427" s="2">
        <v>422</v>
      </c>
      <c r="C427" s="17">
        <v>200000</v>
      </c>
      <c r="D427" s="17">
        <v>1000</v>
      </c>
      <c r="E427" s="17">
        <v>50</v>
      </c>
      <c r="F427" s="17">
        <v>5</v>
      </c>
      <c r="G427" s="18">
        <v>1.7186129999999999</v>
      </c>
      <c r="H427" s="2" t="str">
        <f t="shared" si="6"/>
        <v>N</v>
      </c>
    </row>
    <row r="428" spans="2:8" s="1" customFormat="1">
      <c r="B428" s="2">
        <v>423</v>
      </c>
      <c r="C428" s="17">
        <v>200000</v>
      </c>
      <c r="D428" s="17">
        <v>1000</v>
      </c>
      <c r="E428" s="17">
        <v>50</v>
      </c>
      <c r="F428" s="17">
        <v>10</v>
      </c>
      <c r="G428" s="18">
        <v>0.58347899999999997</v>
      </c>
      <c r="H428" s="2" t="str">
        <f t="shared" si="6"/>
        <v>N</v>
      </c>
    </row>
    <row r="429" spans="2:8" s="1" customFormat="1">
      <c r="B429" s="2">
        <v>424</v>
      </c>
      <c r="C429" s="17">
        <v>200000</v>
      </c>
      <c r="D429" s="17">
        <v>1000</v>
      </c>
      <c r="E429" s="17">
        <v>50</v>
      </c>
      <c r="F429" s="17">
        <v>15</v>
      </c>
      <c r="G429" s="18">
        <v>0.32931500000000002</v>
      </c>
      <c r="H429" s="2" t="str">
        <f t="shared" si="6"/>
        <v>N</v>
      </c>
    </row>
    <row r="430" spans="2:8" s="1" customFormat="1">
      <c r="B430" s="2">
        <v>425</v>
      </c>
      <c r="C430" s="17">
        <v>200000</v>
      </c>
      <c r="D430" s="17">
        <v>1000</v>
      </c>
      <c r="E430" s="17">
        <v>50</v>
      </c>
      <c r="F430" s="17">
        <v>20</v>
      </c>
      <c r="G430" s="18">
        <v>0.22145999999999999</v>
      </c>
      <c r="H430" s="2" t="str">
        <f t="shared" si="6"/>
        <v>Y</v>
      </c>
    </row>
    <row r="431" spans="2:8" s="1" customFormat="1">
      <c r="B431" s="2">
        <v>426</v>
      </c>
      <c r="C431" s="17">
        <v>200000</v>
      </c>
      <c r="D431" s="17">
        <v>1000</v>
      </c>
      <c r="E431" s="17">
        <v>100</v>
      </c>
      <c r="F431" s="17">
        <v>3</v>
      </c>
      <c r="G431" s="18">
        <v>4.3986619999999998</v>
      </c>
      <c r="H431" s="2" t="str">
        <f t="shared" si="6"/>
        <v>N</v>
      </c>
    </row>
    <row r="432" spans="2:8" s="1" customFormat="1">
      <c r="B432" s="2">
        <v>427</v>
      </c>
      <c r="C432" s="17">
        <v>200000</v>
      </c>
      <c r="D432" s="17">
        <v>1000</v>
      </c>
      <c r="E432" s="17">
        <v>100</v>
      </c>
      <c r="F432" s="17">
        <v>5</v>
      </c>
      <c r="G432" s="18">
        <v>1.578881</v>
      </c>
      <c r="H432" s="2" t="str">
        <f t="shared" si="6"/>
        <v>N</v>
      </c>
    </row>
    <row r="433" spans="2:8" s="1" customFormat="1">
      <c r="B433" s="2">
        <v>428</v>
      </c>
      <c r="C433" s="17">
        <v>200000</v>
      </c>
      <c r="D433" s="17">
        <v>1000</v>
      </c>
      <c r="E433" s="17">
        <v>100</v>
      </c>
      <c r="F433" s="17">
        <v>10</v>
      </c>
      <c r="G433" s="18">
        <v>0.50603100000000001</v>
      </c>
      <c r="H433" s="2" t="str">
        <f t="shared" si="6"/>
        <v>N</v>
      </c>
    </row>
    <row r="434" spans="2:8" s="1" customFormat="1">
      <c r="B434" s="2">
        <v>429</v>
      </c>
      <c r="C434" s="17">
        <v>200000</v>
      </c>
      <c r="D434" s="17">
        <v>1000</v>
      </c>
      <c r="E434" s="17">
        <v>100</v>
      </c>
      <c r="F434" s="17">
        <v>15</v>
      </c>
      <c r="G434" s="18">
        <v>0.274557</v>
      </c>
      <c r="H434" s="2" t="str">
        <f t="shared" si="6"/>
        <v>Y</v>
      </c>
    </row>
    <row r="435" spans="2:8" s="1" customFormat="1">
      <c r="B435" s="2">
        <v>430</v>
      </c>
      <c r="C435" s="17">
        <v>200000</v>
      </c>
      <c r="D435" s="17">
        <v>1000</v>
      </c>
      <c r="E435" s="17">
        <v>100</v>
      </c>
      <c r="F435" s="17">
        <v>20</v>
      </c>
      <c r="G435" s="18">
        <v>0.17869299999999999</v>
      </c>
      <c r="H435" s="2" t="str">
        <f t="shared" si="6"/>
        <v>Y</v>
      </c>
    </row>
    <row r="436" spans="2:8" s="1" customFormat="1">
      <c r="B436" s="2">
        <v>431</v>
      </c>
      <c r="C436" s="17">
        <v>200000</v>
      </c>
      <c r="D436" s="17">
        <v>1000</v>
      </c>
      <c r="E436" s="17">
        <v>200</v>
      </c>
      <c r="F436" s="17">
        <v>3</v>
      </c>
      <c r="G436" s="18">
        <v>4.0059110000000002</v>
      </c>
      <c r="H436" s="2" t="str">
        <f t="shared" si="6"/>
        <v>N</v>
      </c>
    </row>
    <row r="437" spans="2:8" s="1" customFormat="1">
      <c r="B437" s="2">
        <v>432</v>
      </c>
      <c r="C437" s="17">
        <v>200000</v>
      </c>
      <c r="D437" s="17">
        <v>1000</v>
      </c>
      <c r="E437" s="17">
        <v>200</v>
      </c>
      <c r="F437" s="17">
        <v>5</v>
      </c>
      <c r="G437" s="18">
        <v>1.358104</v>
      </c>
      <c r="H437" s="2" t="str">
        <f t="shared" si="6"/>
        <v>N</v>
      </c>
    </row>
    <row r="438" spans="2:8" s="1" customFormat="1">
      <c r="B438" s="2">
        <v>433</v>
      </c>
      <c r="C438" s="17">
        <v>200000</v>
      </c>
      <c r="D438" s="17">
        <v>1000</v>
      </c>
      <c r="E438" s="17">
        <v>200</v>
      </c>
      <c r="F438" s="17">
        <v>10</v>
      </c>
      <c r="G438" s="18">
        <v>0.40339900000000001</v>
      </c>
      <c r="H438" s="2" t="str">
        <f t="shared" si="6"/>
        <v>N</v>
      </c>
    </row>
    <row r="439" spans="2:8" s="1" customFormat="1">
      <c r="B439" s="2">
        <v>434</v>
      </c>
      <c r="C439" s="17">
        <v>200000</v>
      </c>
      <c r="D439" s="17">
        <v>1000</v>
      </c>
      <c r="E439" s="17">
        <v>200</v>
      </c>
      <c r="F439" s="17">
        <v>15</v>
      </c>
      <c r="G439" s="18">
        <v>0.206923</v>
      </c>
      <c r="H439" s="2" t="str">
        <f t="shared" si="6"/>
        <v>Y</v>
      </c>
    </row>
    <row r="440" spans="2:8" s="1" customFormat="1">
      <c r="B440" s="2">
        <v>435</v>
      </c>
      <c r="C440" s="17">
        <v>200000</v>
      </c>
      <c r="D440" s="17">
        <v>1000</v>
      </c>
      <c r="E440" s="17">
        <v>200</v>
      </c>
      <c r="F440" s="17">
        <v>20</v>
      </c>
      <c r="G440" s="18">
        <v>0.12762200000000001</v>
      </c>
      <c r="H440" s="2" t="str">
        <f t="shared" si="6"/>
        <v>Y</v>
      </c>
    </row>
    <row r="441" spans="2:8" s="1" customFormat="1">
      <c r="B441" s="2">
        <v>436</v>
      </c>
      <c r="C441" s="17">
        <v>200000</v>
      </c>
      <c r="D441" s="17">
        <v>1000</v>
      </c>
      <c r="E441" s="17">
        <v>400</v>
      </c>
      <c r="F441" s="17">
        <v>3</v>
      </c>
      <c r="G441" s="18">
        <v>3.361389</v>
      </c>
      <c r="H441" s="2" t="str">
        <f t="shared" si="6"/>
        <v>N</v>
      </c>
    </row>
    <row r="442" spans="2:8" s="1" customFormat="1">
      <c r="B442" s="2">
        <v>437</v>
      </c>
      <c r="C442" s="17">
        <v>200000</v>
      </c>
      <c r="D442" s="17">
        <v>1000</v>
      </c>
      <c r="E442" s="17">
        <v>400</v>
      </c>
      <c r="F442" s="17">
        <v>5</v>
      </c>
      <c r="G442" s="18">
        <v>1.058386</v>
      </c>
      <c r="H442" s="2" t="str">
        <f t="shared" si="6"/>
        <v>N</v>
      </c>
    </row>
    <row r="443" spans="2:8" s="1" customFormat="1">
      <c r="B443" s="2">
        <v>438</v>
      </c>
      <c r="C443" s="17">
        <v>200000</v>
      </c>
      <c r="D443" s="17">
        <v>1000</v>
      </c>
      <c r="E443" s="17">
        <v>400</v>
      </c>
      <c r="F443" s="17">
        <v>10</v>
      </c>
      <c r="G443" s="18">
        <v>0.28289399999999998</v>
      </c>
      <c r="H443" s="2" t="str">
        <f t="shared" si="6"/>
        <v>Y</v>
      </c>
    </row>
    <row r="444" spans="2:8" s="1" customFormat="1">
      <c r="B444" s="2">
        <v>439</v>
      </c>
      <c r="C444" s="17">
        <v>200000</v>
      </c>
      <c r="D444" s="17">
        <v>1000</v>
      </c>
      <c r="E444" s="17">
        <v>400</v>
      </c>
      <c r="F444" s="17">
        <v>15</v>
      </c>
      <c r="G444" s="18">
        <v>0.12984399999999999</v>
      </c>
      <c r="H444" s="2" t="str">
        <f t="shared" si="6"/>
        <v>Y</v>
      </c>
    </row>
    <row r="445" spans="2:8" s="1" customFormat="1">
      <c r="B445" s="2">
        <v>440</v>
      </c>
      <c r="C445" s="17">
        <v>200000</v>
      </c>
      <c r="D445" s="17">
        <v>1000</v>
      </c>
      <c r="E445" s="17">
        <v>400</v>
      </c>
      <c r="F445" s="17">
        <v>20</v>
      </c>
      <c r="G445" s="18">
        <v>6.9708000000000006E-2</v>
      </c>
      <c r="H445" s="2" t="str">
        <f t="shared" si="6"/>
        <v>Y</v>
      </c>
    </row>
    <row r="446" spans="2:8" s="1" customFormat="1">
      <c r="B446" s="2">
        <v>441</v>
      </c>
      <c r="C446" s="17">
        <v>200000</v>
      </c>
      <c r="D446" s="17">
        <v>5000</v>
      </c>
      <c r="E446" s="17">
        <v>50</v>
      </c>
      <c r="F446" s="17">
        <v>3</v>
      </c>
      <c r="G446" s="18">
        <v>2.3654229999999998</v>
      </c>
      <c r="H446" s="2" t="str">
        <f t="shared" si="6"/>
        <v>N</v>
      </c>
    </row>
    <row r="447" spans="2:8" s="1" customFormat="1">
      <c r="B447" s="2">
        <v>442</v>
      </c>
      <c r="C447" s="17">
        <v>200000</v>
      </c>
      <c r="D447" s="17">
        <v>5000</v>
      </c>
      <c r="E447" s="17">
        <v>50</v>
      </c>
      <c r="F447" s="17">
        <v>5</v>
      </c>
      <c r="G447" s="18">
        <v>1.0475779999999999</v>
      </c>
      <c r="H447" s="2" t="str">
        <f t="shared" si="6"/>
        <v>N</v>
      </c>
    </row>
    <row r="448" spans="2:8" s="1" customFormat="1">
      <c r="B448" s="2">
        <v>443</v>
      </c>
      <c r="C448" s="17">
        <v>200000</v>
      </c>
      <c r="D448" s="17">
        <v>5000</v>
      </c>
      <c r="E448" s="17">
        <v>50</v>
      </c>
      <c r="F448" s="17">
        <v>10</v>
      </c>
      <c r="G448" s="18">
        <v>0.41054200000000002</v>
      </c>
      <c r="H448" s="2" t="str">
        <f t="shared" si="6"/>
        <v>N</v>
      </c>
    </row>
    <row r="449" spans="2:8" s="1" customFormat="1">
      <c r="B449" s="2">
        <v>444</v>
      </c>
      <c r="C449" s="17">
        <v>200000</v>
      </c>
      <c r="D449" s="17">
        <v>5000</v>
      </c>
      <c r="E449" s="17">
        <v>50</v>
      </c>
      <c r="F449" s="17">
        <v>15</v>
      </c>
      <c r="G449" s="18">
        <v>0.24643000000000001</v>
      </c>
      <c r="H449" s="2" t="str">
        <f t="shared" si="6"/>
        <v>Y</v>
      </c>
    </row>
    <row r="450" spans="2:8" s="1" customFormat="1">
      <c r="B450" s="2">
        <v>445</v>
      </c>
      <c r="C450" s="17">
        <v>200000</v>
      </c>
      <c r="D450" s="17">
        <v>5000</v>
      </c>
      <c r="E450" s="17">
        <v>50</v>
      </c>
      <c r="F450" s="17">
        <v>20</v>
      </c>
      <c r="G450" s="18">
        <v>0.172181</v>
      </c>
      <c r="H450" s="2" t="str">
        <f t="shared" si="6"/>
        <v>Y</v>
      </c>
    </row>
    <row r="451" spans="2:8" s="1" customFormat="1">
      <c r="B451" s="2">
        <v>446</v>
      </c>
      <c r="C451" s="17">
        <v>200000</v>
      </c>
      <c r="D451" s="17">
        <v>5000</v>
      </c>
      <c r="E451" s="17">
        <v>100</v>
      </c>
      <c r="F451" s="17">
        <v>3</v>
      </c>
      <c r="G451" s="18">
        <v>2.3120579999999999</v>
      </c>
      <c r="H451" s="2" t="str">
        <f t="shared" si="6"/>
        <v>N</v>
      </c>
    </row>
    <row r="452" spans="2:8" s="1" customFormat="1">
      <c r="B452" s="2">
        <v>447</v>
      </c>
      <c r="C452" s="17">
        <v>200000</v>
      </c>
      <c r="D452" s="17">
        <v>5000</v>
      </c>
      <c r="E452" s="17">
        <v>100</v>
      </c>
      <c r="F452" s="17">
        <v>5</v>
      </c>
      <c r="G452" s="18">
        <v>1.006068</v>
      </c>
      <c r="H452" s="2" t="str">
        <f t="shared" si="6"/>
        <v>N</v>
      </c>
    </row>
    <row r="453" spans="2:8" s="1" customFormat="1">
      <c r="B453" s="2">
        <v>448</v>
      </c>
      <c r="C453" s="17">
        <v>200000</v>
      </c>
      <c r="D453" s="17">
        <v>5000</v>
      </c>
      <c r="E453" s="17">
        <v>100</v>
      </c>
      <c r="F453" s="17">
        <v>10</v>
      </c>
      <c r="G453" s="18">
        <v>0.37906899999999999</v>
      </c>
      <c r="H453" s="2" t="str">
        <f t="shared" si="6"/>
        <v>N</v>
      </c>
    </row>
    <row r="454" spans="2:8" s="1" customFormat="1">
      <c r="B454" s="2">
        <v>449</v>
      </c>
      <c r="C454" s="17">
        <v>200000</v>
      </c>
      <c r="D454" s="17">
        <v>5000</v>
      </c>
      <c r="E454" s="17">
        <v>100</v>
      </c>
      <c r="F454" s="17">
        <v>15</v>
      </c>
      <c r="G454" s="18">
        <v>0.21954399999999999</v>
      </c>
      <c r="H454" s="2" t="str">
        <f t="shared" ref="H454:H517" si="7">IF(G454&lt;=30%, IF(G454&gt;0, "Y", "N"), "N")</f>
        <v>Y</v>
      </c>
    </row>
    <row r="455" spans="2:8" s="1" customFormat="1">
      <c r="B455" s="2">
        <v>450</v>
      </c>
      <c r="C455" s="17">
        <v>200000</v>
      </c>
      <c r="D455" s="17">
        <v>5000</v>
      </c>
      <c r="E455" s="17">
        <v>100</v>
      </c>
      <c r="F455" s="17">
        <v>20</v>
      </c>
      <c r="G455" s="18">
        <v>0.14832600000000001</v>
      </c>
      <c r="H455" s="2" t="str">
        <f t="shared" si="7"/>
        <v>Y</v>
      </c>
    </row>
    <row r="456" spans="2:8" s="1" customFormat="1">
      <c r="B456" s="2">
        <v>451</v>
      </c>
      <c r="C456" s="17">
        <v>200000</v>
      </c>
      <c r="D456" s="17">
        <v>5000</v>
      </c>
      <c r="E456" s="17">
        <v>200</v>
      </c>
      <c r="F456" s="17">
        <v>3</v>
      </c>
      <c r="G456" s="18">
        <v>2.2087539999999999</v>
      </c>
      <c r="H456" s="2" t="str">
        <f t="shared" si="7"/>
        <v>N</v>
      </c>
    </row>
    <row r="457" spans="2:8" s="1" customFormat="1">
      <c r="B457" s="2">
        <v>452</v>
      </c>
      <c r="C457" s="17">
        <v>200000</v>
      </c>
      <c r="D457" s="17">
        <v>5000</v>
      </c>
      <c r="E457" s="17">
        <v>200</v>
      </c>
      <c r="F457" s="17">
        <v>5</v>
      </c>
      <c r="G457" s="18">
        <v>0.92908000000000002</v>
      </c>
      <c r="H457" s="2" t="str">
        <f t="shared" si="7"/>
        <v>N</v>
      </c>
    </row>
    <row r="458" spans="2:8" s="1" customFormat="1">
      <c r="B458" s="2">
        <v>453</v>
      </c>
      <c r="C458" s="17">
        <v>200000</v>
      </c>
      <c r="D458" s="17">
        <v>5000</v>
      </c>
      <c r="E458" s="17">
        <v>200</v>
      </c>
      <c r="F458" s="17">
        <v>10</v>
      </c>
      <c r="G458" s="18">
        <v>0.32568599999999998</v>
      </c>
      <c r="H458" s="2" t="str">
        <f t="shared" si="7"/>
        <v>N</v>
      </c>
    </row>
    <row r="459" spans="2:8" s="1" customFormat="1">
      <c r="B459" s="2">
        <v>454</v>
      </c>
      <c r="C459" s="17">
        <v>200000</v>
      </c>
      <c r="D459" s="17">
        <v>5000</v>
      </c>
      <c r="E459" s="17">
        <v>200</v>
      </c>
      <c r="F459" s="17">
        <v>15</v>
      </c>
      <c r="G459" s="18">
        <v>0.17682300000000001</v>
      </c>
      <c r="H459" s="2" t="str">
        <f t="shared" si="7"/>
        <v>Y</v>
      </c>
    </row>
    <row r="460" spans="2:8" s="1" customFormat="1">
      <c r="B460" s="2">
        <v>455</v>
      </c>
      <c r="C460" s="17">
        <v>200000</v>
      </c>
      <c r="D460" s="17">
        <v>5000</v>
      </c>
      <c r="E460" s="17">
        <v>200</v>
      </c>
      <c r="F460" s="17">
        <v>20</v>
      </c>
      <c r="G460" s="18">
        <v>0.11221100000000001</v>
      </c>
      <c r="H460" s="2" t="str">
        <f t="shared" si="7"/>
        <v>Y</v>
      </c>
    </row>
    <row r="461" spans="2:8" s="1" customFormat="1">
      <c r="B461" s="2">
        <v>456</v>
      </c>
      <c r="C461" s="17">
        <v>200000</v>
      </c>
      <c r="D461" s="17">
        <v>5000</v>
      </c>
      <c r="E461" s="17">
        <v>400</v>
      </c>
      <c r="F461" s="17">
        <v>3</v>
      </c>
      <c r="G461" s="18">
        <v>2.0153509999999999</v>
      </c>
      <c r="H461" s="2" t="str">
        <f t="shared" si="7"/>
        <v>N</v>
      </c>
    </row>
    <row r="462" spans="2:8" s="1" customFormat="1">
      <c r="B462" s="2">
        <v>457</v>
      </c>
      <c r="C462" s="17">
        <v>200000</v>
      </c>
      <c r="D462" s="17">
        <v>5000</v>
      </c>
      <c r="E462" s="17">
        <v>400</v>
      </c>
      <c r="F462" s="17">
        <v>5</v>
      </c>
      <c r="G462" s="18">
        <v>0.79580300000000015</v>
      </c>
      <c r="H462" s="2" t="str">
        <f t="shared" si="7"/>
        <v>N</v>
      </c>
    </row>
    <row r="463" spans="2:8" s="1" customFormat="1">
      <c r="B463" s="2">
        <v>458</v>
      </c>
      <c r="C463" s="17">
        <v>200000</v>
      </c>
      <c r="D463" s="17">
        <v>5000</v>
      </c>
      <c r="E463" s="17">
        <v>400</v>
      </c>
      <c r="F463" s="17">
        <v>10</v>
      </c>
      <c r="G463" s="18">
        <v>0.244611</v>
      </c>
      <c r="H463" s="2" t="str">
        <f t="shared" si="7"/>
        <v>Y</v>
      </c>
    </row>
    <row r="464" spans="2:8" s="1" customFormat="1">
      <c r="B464" s="2">
        <v>459</v>
      </c>
      <c r="C464" s="17">
        <v>200000</v>
      </c>
      <c r="D464" s="17">
        <v>5000</v>
      </c>
      <c r="E464" s="17">
        <v>400</v>
      </c>
      <c r="F464" s="17">
        <v>15</v>
      </c>
      <c r="G464" s="18">
        <v>0.11645</v>
      </c>
      <c r="H464" s="2" t="str">
        <f t="shared" si="7"/>
        <v>Y</v>
      </c>
    </row>
    <row r="465" spans="2:8" s="1" customFormat="1">
      <c r="B465" s="2">
        <v>460</v>
      </c>
      <c r="C465" s="17">
        <v>200000</v>
      </c>
      <c r="D465" s="17">
        <v>5000</v>
      </c>
      <c r="E465" s="17">
        <v>400</v>
      </c>
      <c r="F465" s="17">
        <v>20</v>
      </c>
      <c r="G465" s="18">
        <v>6.3287999999999997E-2</v>
      </c>
      <c r="H465" s="2" t="str">
        <f t="shared" si="7"/>
        <v>Y</v>
      </c>
    </row>
    <row r="466" spans="2:8" s="1" customFormat="1">
      <c r="B466" s="2">
        <v>461</v>
      </c>
      <c r="C466" s="17">
        <v>200000</v>
      </c>
      <c r="D466" s="17">
        <v>10000</v>
      </c>
      <c r="E466" s="17">
        <v>50</v>
      </c>
      <c r="F466" s="17">
        <v>3</v>
      </c>
      <c r="G466" s="18">
        <v>1.684526</v>
      </c>
      <c r="H466" s="2" t="str">
        <f t="shared" si="7"/>
        <v>N</v>
      </c>
    </row>
    <row r="467" spans="2:8" s="1" customFormat="1">
      <c r="B467" s="2">
        <v>462</v>
      </c>
      <c r="C467" s="17">
        <v>200000</v>
      </c>
      <c r="D467" s="17">
        <v>10000</v>
      </c>
      <c r="E467" s="17">
        <v>50</v>
      </c>
      <c r="F467" s="17">
        <v>5</v>
      </c>
      <c r="G467" s="18">
        <v>0.79563500000000009</v>
      </c>
      <c r="H467" s="2" t="str">
        <f t="shared" si="7"/>
        <v>N</v>
      </c>
    </row>
    <row r="468" spans="2:8" s="1" customFormat="1">
      <c r="B468" s="2">
        <v>463</v>
      </c>
      <c r="C468" s="17">
        <v>200000</v>
      </c>
      <c r="D468" s="17">
        <v>10000</v>
      </c>
      <c r="E468" s="17">
        <v>50</v>
      </c>
      <c r="F468" s="17">
        <v>10</v>
      </c>
      <c r="G468" s="18">
        <v>0.328015</v>
      </c>
      <c r="H468" s="2" t="str">
        <f t="shared" si="7"/>
        <v>N</v>
      </c>
    </row>
    <row r="469" spans="2:8" s="1" customFormat="1">
      <c r="B469" s="2">
        <v>464</v>
      </c>
      <c r="C469" s="17">
        <v>200000</v>
      </c>
      <c r="D469" s="17">
        <v>10000</v>
      </c>
      <c r="E469" s="17">
        <v>50</v>
      </c>
      <c r="F469" s="17">
        <v>15</v>
      </c>
      <c r="G469" s="18">
        <v>0.20117599999999999</v>
      </c>
      <c r="H469" s="2" t="str">
        <f t="shared" si="7"/>
        <v>Y</v>
      </c>
    </row>
    <row r="470" spans="2:8" s="1" customFormat="1">
      <c r="B470" s="2">
        <v>465</v>
      </c>
      <c r="C470" s="17">
        <v>200000</v>
      </c>
      <c r="D470" s="17">
        <v>10000</v>
      </c>
      <c r="E470" s="17">
        <v>50</v>
      </c>
      <c r="F470" s="17">
        <v>20</v>
      </c>
      <c r="G470" s="18">
        <v>0.14255100000000001</v>
      </c>
      <c r="H470" s="2" t="str">
        <f t="shared" si="7"/>
        <v>Y</v>
      </c>
    </row>
    <row r="471" spans="2:8" s="1" customFormat="1">
      <c r="B471" s="2">
        <v>466</v>
      </c>
      <c r="C471" s="17">
        <v>200000</v>
      </c>
      <c r="D471" s="17">
        <v>10000</v>
      </c>
      <c r="E471" s="17">
        <v>100</v>
      </c>
      <c r="F471" s="17">
        <v>3</v>
      </c>
      <c r="G471" s="18">
        <v>1.655016</v>
      </c>
      <c r="H471" s="2" t="str">
        <f t="shared" si="7"/>
        <v>N</v>
      </c>
    </row>
    <row r="472" spans="2:8" s="1" customFormat="1">
      <c r="B472" s="2">
        <v>467</v>
      </c>
      <c r="C472" s="17">
        <v>200000</v>
      </c>
      <c r="D472" s="17">
        <v>10000</v>
      </c>
      <c r="E472" s="17">
        <v>100</v>
      </c>
      <c r="F472" s="17">
        <v>5</v>
      </c>
      <c r="G472" s="18">
        <v>0.77141599999999999</v>
      </c>
      <c r="H472" s="2" t="str">
        <f t="shared" si="7"/>
        <v>N</v>
      </c>
    </row>
    <row r="473" spans="2:8" s="1" customFormat="1">
      <c r="B473" s="2">
        <v>468</v>
      </c>
      <c r="C473" s="17">
        <v>200000</v>
      </c>
      <c r="D473" s="17">
        <v>10000</v>
      </c>
      <c r="E473" s="17">
        <v>100</v>
      </c>
      <c r="F473" s="17">
        <v>10</v>
      </c>
      <c r="G473" s="18">
        <v>0.30814900000000001</v>
      </c>
      <c r="H473" s="2" t="str">
        <f t="shared" si="7"/>
        <v>N</v>
      </c>
    </row>
    <row r="474" spans="2:8" s="1" customFormat="1">
      <c r="B474" s="2">
        <v>469</v>
      </c>
      <c r="C474" s="17">
        <v>200000</v>
      </c>
      <c r="D474" s="17">
        <v>10000</v>
      </c>
      <c r="E474" s="17">
        <v>100</v>
      </c>
      <c r="F474" s="17">
        <v>15</v>
      </c>
      <c r="G474" s="18">
        <v>0.18327499999999999</v>
      </c>
      <c r="H474" s="2" t="str">
        <f t="shared" si="7"/>
        <v>Y</v>
      </c>
    </row>
    <row r="475" spans="2:8" s="1" customFormat="1">
      <c r="B475" s="2">
        <v>470</v>
      </c>
      <c r="C475" s="17">
        <v>200000</v>
      </c>
      <c r="D475" s="17">
        <v>10000</v>
      </c>
      <c r="E475" s="17">
        <v>100</v>
      </c>
      <c r="F475" s="17">
        <v>20</v>
      </c>
      <c r="G475" s="18">
        <v>0.12598400000000001</v>
      </c>
      <c r="H475" s="2" t="str">
        <f t="shared" si="7"/>
        <v>Y</v>
      </c>
    </row>
    <row r="476" spans="2:8" s="1" customFormat="1">
      <c r="B476" s="2">
        <v>471</v>
      </c>
      <c r="C476" s="17">
        <v>200000</v>
      </c>
      <c r="D476" s="17">
        <v>10000</v>
      </c>
      <c r="E476" s="17">
        <v>200</v>
      </c>
      <c r="F476" s="17">
        <v>3</v>
      </c>
      <c r="G476" s="18">
        <v>1.5971299999999999</v>
      </c>
      <c r="H476" s="2" t="str">
        <f t="shared" si="7"/>
        <v>N</v>
      </c>
    </row>
    <row r="477" spans="2:8" s="1" customFormat="1">
      <c r="B477" s="2">
        <v>472</v>
      </c>
      <c r="C477" s="17">
        <v>200000</v>
      </c>
      <c r="D477" s="17">
        <v>10000</v>
      </c>
      <c r="E477" s="17">
        <v>200</v>
      </c>
      <c r="F477" s="17">
        <v>5</v>
      </c>
      <c r="G477" s="18">
        <v>0.72502200000000006</v>
      </c>
      <c r="H477" s="2" t="str">
        <f t="shared" si="7"/>
        <v>N</v>
      </c>
    </row>
    <row r="478" spans="2:8" s="1" customFormat="1">
      <c r="B478" s="2">
        <v>473</v>
      </c>
      <c r="C478" s="17">
        <v>200000</v>
      </c>
      <c r="D478" s="17">
        <v>10000</v>
      </c>
      <c r="E478" s="17">
        <v>200</v>
      </c>
      <c r="F478" s="17">
        <v>10</v>
      </c>
      <c r="G478" s="18">
        <v>0.27207599999999998</v>
      </c>
      <c r="H478" s="2" t="str">
        <f t="shared" si="7"/>
        <v>Y</v>
      </c>
    </row>
    <row r="479" spans="2:8" s="1" customFormat="1">
      <c r="B479" s="2">
        <v>474</v>
      </c>
      <c r="C479" s="17">
        <v>200000</v>
      </c>
      <c r="D479" s="17">
        <v>10000</v>
      </c>
      <c r="E479" s="17">
        <v>200</v>
      </c>
      <c r="F479" s="17">
        <v>15</v>
      </c>
      <c r="G479" s="18">
        <v>0.152195</v>
      </c>
      <c r="H479" s="2" t="str">
        <f t="shared" si="7"/>
        <v>Y</v>
      </c>
    </row>
    <row r="480" spans="2:8" s="1" customFormat="1">
      <c r="B480" s="2">
        <v>475</v>
      </c>
      <c r="C480" s="17">
        <v>200000</v>
      </c>
      <c r="D480" s="17">
        <v>10000</v>
      </c>
      <c r="E480" s="17">
        <v>200</v>
      </c>
      <c r="F480" s="17">
        <v>20</v>
      </c>
      <c r="G480" s="18">
        <v>9.8278000000000004E-2</v>
      </c>
      <c r="H480" s="2" t="str">
        <f t="shared" si="7"/>
        <v>Y</v>
      </c>
    </row>
    <row r="481" spans="2:8" s="1" customFormat="1">
      <c r="B481" s="2">
        <v>476</v>
      </c>
      <c r="C481" s="17">
        <v>200000</v>
      </c>
      <c r="D481" s="17">
        <v>10000</v>
      </c>
      <c r="E481" s="17">
        <v>400</v>
      </c>
      <c r="F481" s="17">
        <v>3</v>
      </c>
      <c r="G481" s="18">
        <v>1.485825</v>
      </c>
      <c r="H481" s="2" t="str">
        <f t="shared" si="7"/>
        <v>N</v>
      </c>
    </row>
    <row r="482" spans="2:8" s="1" customFormat="1">
      <c r="B482" s="2">
        <v>477</v>
      </c>
      <c r="C482" s="17">
        <v>200000</v>
      </c>
      <c r="D482" s="17">
        <v>10000</v>
      </c>
      <c r="E482" s="17">
        <v>400</v>
      </c>
      <c r="F482" s="17">
        <v>5</v>
      </c>
      <c r="G482" s="18">
        <v>0.63977399999999995</v>
      </c>
      <c r="H482" s="2" t="str">
        <f t="shared" si="7"/>
        <v>N</v>
      </c>
    </row>
    <row r="483" spans="2:8" s="1" customFormat="1">
      <c r="B483" s="2">
        <v>478</v>
      </c>
      <c r="C483" s="17">
        <v>200000</v>
      </c>
      <c r="D483" s="17">
        <v>10000</v>
      </c>
      <c r="E483" s="17">
        <v>400</v>
      </c>
      <c r="F483" s="17">
        <v>10</v>
      </c>
      <c r="G483" s="18">
        <v>0.21149799999999999</v>
      </c>
      <c r="H483" s="2" t="str">
        <f t="shared" si="7"/>
        <v>Y</v>
      </c>
    </row>
    <row r="484" spans="2:8" s="1" customFormat="1">
      <c r="B484" s="2">
        <v>479</v>
      </c>
      <c r="C484" s="17">
        <v>200000</v>
      </c>
      <c r="D484" s="17">
        <v>10000</v>
      </c>
      <c r="E484" s="17">
        <v>400</v>
      </c>
      <c r="F484" s="17">
        <v>15</v>
      </c>
      <c r="G484" s="18">
        <v>0.10316500000000001</v>
      </c>
      <c r="H484" s="2" t="str">
        <f t="shared" si="7"/>
        <v>Y</v>
      </c>
    </row>
    <row r="485" spans="2:8" s="1" customFormat="1">
      <c r="B485" s="2">
        <v>480</v>
      </c>
      <c r="C485" s="17">
        <v>200000</v>
      </c>
      <c r="D485" s="17">
        <v>10000</v>
      </c>
      <c r="E485" s="17">
        <v>400</v>
      </c>
      <c r="F485" s="17">
        <v>20</v>
      </c>
      <c r="G485" s="18">
        <v>5.6462999999999999E-2</v>
      </c>
      <c r="H485" s="2" t="str">
        <f t="shared" si="7"/>
        <v>Y</v>
      </c>
    </row>
    <row r="486" spans="2:8" s="1" customFormat="1">
      <c r="B486" s="2">
        <v>481</v>
      </c>
      <c r="C486" s="17">
        <v>200000</v>
      </c>
      <c r="D486" s="17">
        <v>30000</v>
      </c>
      <c r="E486" s="17">
        <v>50</v>
      </c>
      <c r="F486" s="17">
        <v>3</v>
      </c>
      <c r="G486" s="18">
        <v>0.87001200000000001</v>
      </c>
      <c r="H486" s="2" t="str">
        <f t="shared" si="7"/>
        <v>N</v>
      </c>
    </row>
    <row r="487" spans="2:8" s="1" customFormat="1">
      <c r="B487" s="2">
        <v>482</v>
      </c>
      <c r="C487" s="17">
        <v>200000</v>
      </c>
      <c r="D487" s="17">
        <v>30000</v>
      </c>
      <c r="E487" s="17">
        <v>50</v>
      </c>
      <c r="F487" s="17">
        <v>5</v>
      </c>
      <c r="G487" s="18">
        <v>0.45073099999999999</v>
      </c>
      <c r="H487" s="2" t="str">
        <f t="shared" si="7"/>
        <v>N</v>
      </c>
    </row>
    <row r="488" spans="2:8" s="1" customFormat="1">
      <c r="B488" s="2">
        <v>483</v>
      </c>
      <c r="C488" s="17">
        <v>200000</v>
      </c>
      <c r="D488" s="17">
        <v>30000</v>
      </c>
      <c r="E488" s="17">
        <v>50</v>
      </c>
      <c r="F488" s="17">
        <v>10</v>
      </c>
      <c r="G488" s="18">
        <v>0.199181</v>
      </c>
      <c r="H488" s="2" t="str">
        <f t="shared" si="7"/>
        <v>Y</v>
      </c>
    </row>
    <row r="489" spans="2:8" s="1" customFormat="1">
      <c r="B489" s="2">
        <v>484</v>
      </c>
      <c r="C489" s="17">
        <v>200000</v>
      </c>
      <c r="D489" s="17">
        <v>30000</v>
      </c>
      <c r="E489" s="17">
        <v>50</v>
      </c>
      <c r="F489" s="17">
        <v>15</v>
      </c>
      <c r="G489" s="18">
        <v>0.12545700000000001</v>
      </c>
      <c r="H489" s="2" t="str">
        <f t="shared" si="7"/>
        <v>Y</v>
      </c>
    </row>
    <row r="490" spans="2:8" s="1" customFormat="1">
      <c r="B490" s="2">
        <v>485</v>
      </c>
      <c r="C490" s="17">
        <v>200000</v>
      </c>
      <c r="D490" s="17">
        <v>30000</v>
      </c>
      <c r="E490" s="17">
        <v>50</v>
      </c>
      <c r="F490" s="17">
        <v>20</v>
      </c>
      <c r="G490" s="18">
        <v>9.0341000000000005E-2</v>
      </c>
      <c r="H490" s="2" t="str">
        <f t="shared" si="7"/>
        <v>Y</v>
      </c>
    </row>
    <row r="491" spans="2:8" s="1" customFormat="1">
      <c r="B491" s="2">
        <v>486</v>
      </c>
      <c r="C491" s="17">
        <v>200000</v>
      </c>
      <c r="D491" s="17">
        <v>30000</v>
      </c>
      <c r="E491" s="17">
        <v>100</v>
      </c>
      <c r="F491" s="17">
        <v>3</v>
      </c>
      <c r="G491" s="18">
        <v>0.85801300000000003</v>
      </c>
      <c r="H491" s="2" t="str">
        <f t="shared" si="7"/>
        <v>N</v>
      </c>
    </row>
    <row r="492" spans="2:8" s="1" customFormat="1">
      <c r="B492" s="2">
        <v>487</v>
      </c>
      <c r="C492" s="17">
        <v>200000</v>
      </c>
      <c r="D492" s="17">
        <v>30000</v>
      </c>
      <c r="E492" s="17">
        <v>100</v>
      </c>
      <c r="F492" s="17">
        <v>5</v>
      </c>
      <c r="G492" s="18">
        <v>0.44013200000000008</v>
      </c>
      <c r="H492" s="2" t="str">
        <f t="shared" si="7"/>
        <v>N</v>
      </c>
    </row>
    <row r="493" spans="2:8" s="1" customFormat="1">
      <c r="B493" s="2">
        <v>488</v>
      </c>
      <c r="C493" s="17">
        <v>200000</v>
      </c>
      <c r="D493" s="17">
        <v>30000</v>
      </c>
      <c r="E493" s="17">
        <v>100</v>
      </c>
      <c r="F493" s="17">
        <v>10</v>
      </c>
      <c r="G493" s="18">
        <v>0.189689</v>
      </c>
      <c r="H493" s="2" t="str">
        <f t="shared" si="7"/>
        <v>Y</v>
      </c>
    </row>
    <row r="494" spans="2:8" s="1" customFormat="1">
      <c r="B494" s="2">
        <v>489</v>
      </c>
      <c r="C494" s="17">
        <v>200000</v>
      </c>
      <c r="D494" s="17">
        <v>30000</v>
      </c>
      <c r="E494" s="17">
        <v>100</v>
      </c>
      <c r="F494" s="17">
        <v>15</v>
      </c>
      <c r="G494" s="18">
        <v>0.11643100000000001</v>
      </c>
      <c r="H494" s="2" t="str">
        <f t="shared" si="7"/>
        <v>Y</v>
      </c>
    </row>
    <row r="495" spans="2:8" s="1" customFormat="1">
      <c r="B495" s="2">
        <v>490</v>
      </c>
      <c r="C495" s="17">
        <v>200000</v>
      </c>
      <c r="D495" s="17">
        <v>30000</v>
      </c>
      <c r="E495" s="17">
        <v>100</v>
      </c>
      <c r="F495" s="17">
        <v>20</v>
      </c>
      <c r="G495" s="18">
        <v>8.1622E-2</v>
      </c>
      <c r="H495" s="2" t="str">
        <f t="shared" si="7"/>
        <v>Y</v>
      </c>
    </row>
    <row r="496" spans="2:8" s="1" customFormat="1">
      <c r="B496" s="2">
        <v>491</v>
      </c>
      <c r="C496" s="17">
        <v>200000</v>
      </c>
      <c r="D496" s="17">
        <v>30000</v>
      </c>
      <c r="E496" s="17">
        <v>200</v>
      </c>
      <c r="F496" s="17">
        <v>3</v>
      </c>
      <c r="G496" s="18">
        <v>0.83420099999999997</v>
      </c>
      <c r="H496" s="2" t="str">
        <f t="shared" si="7"/>
        <v>N</v>
      </c>
    </row>
    <row r="497" spans="2:8" s="1" customFormat="1">
      <c r="B497" s="2">
        <v>492</v>
      </c>
      <c r="C497" s="17">
        <v>200000</v>
      </c>
      <c r="D497" s="17">
        <v>30000</v>
      </c>
      <c r="E497" s="17">
        <v>200</v>
      </c>
      <c r="F497" s="17">
        <v>5</v>
      </c>
      <c r="G497" s="18">
        <v>0.41926799999999997</v>
      </c>
      <c r="H497" s="2" t="str">
        <f t="shared" si="7"/>
        <v>N</v>
      </c>
    </row>
    <row r="498" spans="2:8" s="1" customFormat="1">
      <c r="B498" s="2">
        <v>493</v>
      </c>
      <c r="C498" s="28">
        <v>200000</v>
      </c>
      <c r="D498" s="28">
        <v>30000</v>
      </c>
      <c r="E498" s="28">
        <v>200</v>
      </c>
      <c r="F498" s="28">
        <v>10</v>
      </c>
      <c r="G498" s="29">
        <v>0.17136399999999999</v>
      </c>
      <c r="H498" s="2" t="str">
        <f t="shared" si="7"/>
        <v>Y</v>
      </c>
    </row>
    <row r="499" spans="2:8" s="1" customFormat="1">
      <c r="B499" s="2">
        <v>494</v>
      </c>
      <c r="C499" s="12">
        <v>200000</v>
      </c>
      <c r="D499" s="12">
        <v>30000</v>
      </c>
      <c r="E499" s="12">
        <v>200</v>
      </c>
      <c r="F499" s="12">
        <v>15</v>
      </c>
      <c r="G499" s="13">
        <v>9.9318000000000017E-2</v>
      </c>
      <c r="H499" s="2" t="str">
        <f t="shared" si="7"/>
        <v>Y</v>
      </c>
    </row>
    <row r="500" spans="2:8" s="1" customFormat="1">
      <c r="B500" s="2">
        <v>495</v>
      </c>
      <c r="C500" s="17">
        <v>200000</v>
      </c>
      <c r="D500" s="17">
        <v>30000</v>
      </c>
      <c r="E500" s="17">
        <v>200</v>
      </c>
      <c r="F500" s="17">
        <v>20</v>
      </c>
      <c r="G500" s="18">
        <v>6.5369999999999998E-2</v>
      </c>
      <c r="H500" s="2" t="str">
        <f t="shared" si="7"/>
        <v>Y</v>
      </c>
    </row>
    <row r="501" spans="2:8" s="1" customFormat="1">
      <c r="B501" s="2">
        <v>496</v>
      </c>
      <c r="C501" s="17">
        <v>200000</v>
      </c>
      <c r="D501" s="17">
        <v>30000</v>
      </c>
      <c r="E501" s="17">
        <v>400</v>
      </c>
      <c r="F501" s="17">
        <v>3</v>
      </c>
      <c r="G501" s="18">
        <v>0.78731600000000002</v>
      </c>
      <c r="H501" s="2" t="str">
        <f t="shared" si="7"/>
        <v>N</v>
      </c>
    </row>
    <row r="502" spans="2:8" s="1" customFormat="1">
      <c r="B502" s="2">
        <v>497</v>
      </c>
      <c r="C502" s="17">
        <v>200000</v>
      </c>
      <c r="D502" s="17">
        <v>30000</v>
      </c>
      <c r="E502" s="17">
        <v>400</v>
      </c>
      <c r="F502" s="17">
        <v>5</v>
      </c>
      <c r="G502" s="18">
        <v>0.37884899999999999</v>
      </c>
      <c r="H502" s="2" t="str">
        <f t="shared" si="7"/>
        <v>N</v>
      </c>
    </row>
    <row r="503" spans="2:8" s="1" customFormat="1">
      <c r="B503" s="2">
        <v>498</v>
      </c>
      <c r="C503" s="17">
        <v>200000</v>
      </c>
      <c r="D503" s="17">
        <v>30000</v>
      </c>
      <c r="E503" s="17">
        <v>400</v>
      </c>
      <c r="F503" s="17">
        <v>10</v>
      </c>
      <c r="G503" s="18">
        <v>0.13714399999999999</v>
      </c>
      <c r="H503" s="2" t="str">
        <f t="shared" si="7"/>
        <v>Y</v>
      </c>
    </row>
    <row r="504" spans="2:8" s="1" customFormat="1">
      <c r="B504" s="2">
        <v>499</v>
      </c>
      <c r="C504" s="17">
        <v>200000</v>
      </c>
      <c r="D504" s="17">
        <v>30000</v>
      </c>
      <c r="E504" s="17">
        <v>400</v>
      </c>
      <c r="F504" s="17">
        <v>15</v>
      </c>
      <c r="G504" s="18">
        <v>6.8362999999999993E-2</v>
      </c>
      <c r="H504" s="2" t="str">
        <f t="shared" si="7"/>
        <v>Y</v>
      </c>
    </row>
    <row r="505" spans="2:8" s="1" customFormat="1" ht="17.25" thickBot="1">
      <c r="B505" s="23">
        <v>500</v>
      </c>
      <c r="C505" s="24">
        <v>200000</v>
      </c>
      <c r="D505" s="24">
        <v>30000</v>
      </c>
      <c r="E505" s="24">
        <v>400</v>
      </c>
      <c r="F505" s="24">
        <v>20</v>
      </c>
      <c r="G505" s="25">
        <v>3.6767000000000001E-2</v>
      </c>
      <c r="H505" s="23" t="str">
        <f t="shared" si="7"/>
        <v>Y</v>
      </c>
    </row>
    <row r="506" spans="2:8" ht="17.25" thickTop="1"/>
  </sheetData>
  <autoFilter ref="C5:H5" xr:uid="{B6FF6EA4-D5BA-408B-9003-28C4D2C3D400}"/>
  <sortState xmlns:xlrd2="http://schemas.microsoft.com/office/spreadsheetml/2017/richdata2" ref="B6:I505">
    <sortCondition ref="C6:C505"/>
    <sortCondition ref="D6:D505"/>
    <sortCondition ref="E6:E505"/>
    <sortCondition ref="F6:F505"/>
  </sortState>
  <phoneticPr fontId="2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B7DE4B-2CEE-42CE-BB0B-C57179D3FF9B}">
  <dimension ref="B1:L236"/>
  <sheetViews>
    <sheetView showGridLines="0" workbookViewId="0"/>
  </sheetViews>
  <sheetFormatPr defaultRowHeight="16.899999999999999"/>
  <cols>
    <col min="1" max="1" width="2.5625" customWidth="1"/>
    <col min="2" max="2" width="4.1875" bestFit="1" customWidth="1"/>
    <col min="3" max="3" width="9.5625" style="31" bestFit="1" customWidth="1"/>
    <col min="4" max="4" width="8.3125" style="31" bestFit="1" customWidth="1"/>
    <col min="5" max="5" width="9.3125" style="31" bestFit="1" customWidth="1"/>
    <col min="6" max="6" width="18.875" bestFit="1" customWidth="1"/>
    <col min="7" max="7" width="15.0625" bestFit="1" customWidth="1"/>
    <col min="8" max="8" width="18.875" bestFit="1" customWidth="1"/>
    <col min="9" max="9" width="18" bestFit="1" customWidth="1"/>
    <col min="10" max="10" width="18.375" bestFit="1" customWidth="1"/>
    <col min="11" max="11" width="12.1875" bestFit="1" customWidth="1"/>
    <col min="12" max="12" width="10.375" bestFit="1" customWidth="1"/>
  </cols>
  <sheetData>
    <row r="1" spans="2:12">
      <c r="B1" t="s">
        <v>35</v>
      </c>
    </row>
    <row r="2" spans="2:12">
      <c r="B2" s="16" t="s">
        <v>55</v>
      </c>
    </row>
    <row r="3" spans="2:12">
      <c r="B3" s="16"/>
    </row>
    <row r="4" spans="2:12">
      <c r="F4" s="33" t="s">
        <v>39</v>
      </c>
    </row>
    <row r="5" spans="2:12" ht="17.25" thickBot="1">
      <c r="B5" s="26" t="s">
        <v>6</v>
      </c>
      <c r="C5" s="35" t="s">
        <v>29</v>
      </c>
      <c r="D5" s="35" t="s">
        <v>30</v>
      </c>
      <c r="E5" s="35" t="s">
        <v>31</v>
      </c>
      <c r="F5" s="36" t="s">
        <v>36</v>
      </c>
      <c r="G5" s="3" t="s">
        <v>37</v>
      </c>
      <c r="H5" s="3" t="s">
        <v>38</v>
      </c>
      <c r="I5" s="3" t="s">
        <v>32</v>
      </c>
      <c r="J5" s="3" t="s">
        <v>33</v>
      </c>
      <c r="K5" s="3" t="s">
        <v>34</v>
      </c>
      <c r="L5" s="3" t="s">
        <v>75</v>
      </c>
    </row>
    <row r="6" spans="2:12" ht="17.25" thickTop="1">
      <c r="B6" s="20">
        <v>1</v>
      </c>
      <c r="C6" s="32">
        <v>0</v>
      </c>
      <c r="D6" s="32">
        <v>0</v>
      </c>
      <c r="E6" s="32">
        <v>1</v>
      </c>
      <c r="F6" s="30">
        <v>5.77</v>
      </c>
      <c r="G6" s="30">
        <v>4.3899999999999997</v>
      </c>
      <c r="H6" s="30">
        <v>2.59</v>
      </c>
      <c r="I6" s="30">
        <v>1.32</v>
      </c>
      <c r="J6" s="30">
        <v>2.23</v>
      </c>
      <c r="K6" s="30" t="b">
        <v>0</v>
      </c>
      <c r="L6" s="30"/>
    </row>
    <row r="7" spans="2:12">
      <c r="B7" s="2">
        <v>2</v>
      </c>
      <c r="C7" s="32">
        <v>0</v>
      </c>
      <c r="D7" s="32">
        <v>0.05</v>
      </c>
      <c r="E7" s="32">
        <v>0.95</v>
      </c>
      <c r="F7" s="30">
        <v>5.71</v>
      </c>
      <c r="G7" s="30">
        <v>4.21</v>
      </c>
      <c r="H7" s="30">
        <v>2.46</v>
      </c>
      <c r="I7" s="30">
        <v>1.36</v>
      </c>
      <c r="J7" s="30">
        <v>2.3199999999999998</v>
      </c>
      <c r="K7" s="30" t="b">
        <v>0</v>
      </c>
      <c r="L7" s="30"/>
    </row>
    <row r="8" spans="2:12">
      <c r="B8" s="20">
        <v>3</v>
      </c>
      <c r="C8" s="32">
        <v>0</v>
      </c>
      <c r="D8" s="32">
        <v>0.1</v>
      </c>
      <c r="E8" s="32">
        <v>0.9</v>
      </c>
      <c r="F8" s="30">
        <v>5.64</v>
      </c>
      <c r="G8" s="30">
        <v>4.03</v>
      </c>
      <c r="H8" s="30">
        <v>2.33</v>
      </c>
      <c r="I8" s="30">
        <v>1.4</v>
      </c>
      <c r="J8" s="30">
        <v>2.42</v>
      </c>
      <c r="K8" s="30" t="b">
        <v>0</v>
      </c>
      <c r="L8" s="30"/>
    </row>
    <row r="9" spans="2:12">
      <c r="B9" s="2">
        <v>4</v>
      </c>
      <c r="C9" s="32">
        <v>0</v>
      </c>
      <c r="D9" s="32">
        <v>0.15</v>
      </c>
      <c r="E9" s="32">
        <v>0.85</v>
      </c>
      <c r="F9" s="30">
        <v>5.56</v>
      </c>
      <c r="G9" s="30">
        <v>3.86</v>
      </c>
      <c r="H9" s="30">
        <v>2.2000000000000002</v>
      </c>
      <c r="I9" s="30">
        <v>1.44</v>
      </c>
      <c r="J9" s="30">
        <v>2.5299999999999998</v>
      </c>
      <c r="K9" s="30" t="b">
        <v>0</v>
      </c>
      <c r="L9" s="30"/>
    </row>
    <row r="10" spans="2:12">
      <c r="B10" s="20">
        <v>5</v>
      </c>
      <c r="C10" s="32">
        <v>0</v>
      </c>
      <c r="D10" s="32">
        <v>0.2</v>
      </c>
      <c r="E10" s="32">
        <v>0.8</v>
      </c>
      <c r="F10" s="30">
        <v>5.47</v>
      </c>
      <c r="G10" s="30">
        <v>3.7</v>
      </c>
      <c r="H10" s="30">
        <v>2.08</v>
      </c>
      <c r="I10" s="30">
        <v>1.48</v>
      </c>
      <c r="J10" s="30">
        <v>2.63</v>
      </c>
      <c r="K10" s="30" t="b">
        <v>0</v>
      </c>
      <c r="L10" s="30"/>
    </row>
    <row r="11" spans="2:12">
      <c r="B11" s="2">
        <v>6</v>
      </c>
      <c r="C11" s="32">
        <v>0</v>
      </c>
      <c r="D11" s="32">
        <v>0.25</v>
      </c>
      <c r="E11" s="32">
        <v>0.75</v>
      </c>
      <c r="F11" s="30">
        <v>5.37</v>
      </c>
      <c r="G11" s="30">
        <v>3.55</v>
      </c>
      <c r="H11" s="30">
        <v>1.98</v>
      </c>
      <c r="I11" s="30">
        <v>1.52</v>
      </c>
      <c r="J11" s="30">
        <v>2.71</v>
      </c>
      <c r="K11" s="30" t="b">
        <v>0</v>
      </c>
      <c r="L11" s="30"/>
    </row>
    <row r="12" spans="2:12">
      <c r="B12" s="20">
        <v>7</v>
      </c>
      <c r="C12" s="32">
        <v>0</v>
      </c>
      <c r="D12" s="32">
        <v>0.3</v>
      </c>
      <c r="E12" s="32">
        <v>0.7</v>
      </c>
      <c r="F12" s="30">
        <v>5.27</v>
      </c>
      <c r="G12" s="30">
        <v>3.41</v>
      </c>
      <c r="H12" s="30">
        <v>1.89</v>
      </c>
      <c r="I12" s="30">
        <v>1.55</v>
      </c>
      <c r="J12" s="30">
        <v>2.79</v>
      </c>
      <c r="K12" s="30" t="b">
        <v>0</v>
      </c>
      <c r="L12" s="30"/>
    </row>
    <row r="13" spans="2:12">
      <c r="B13" s="2">
        <v>8</v>
      </c>
      <c r="C13" s="32">
        <v>0</v>
      </c>
      <c r="D13" s="32">
        <v>0.35</v>
      </c>
      <c r="E13" s="32">
        <v>0.65</v>
      </c>
      <c r="F13" s="30">
        <v>5.16</v>
      </c>
      <c r="G13" s="30">
        <v>3.28</v>
      </c>
      <c r="H13" s="30">
        <v>1.81</v>
      </c>
      <c r="I13" s="30">
        <v>1.57</v>
      </c>
      <c r="J13" s="30">
        <v>2.85</v>
      </c>
      <c r="K13" s="30" t="b">
        <v>0</v>
      </c>
      <c r="L13" s="30"/>
    </row>
    <row r="14" spans="2:12">
      <c r="B14" s="20">
        <v>9</v>
      </c>
      <c r="C14" s="32">
        <v>0</v>
      </c>
      <c r="D14" s="32">
        <v>0.4</v>
      </c>
      <c r="E14" s="32">
        <v>0.6</v>
      </c>
      <c r="F14" s="30">
        <v>5.04</v>
      </c>
      <c r="G14" s="30">
        <v>3.16</v>
      </c>
      <c r="H14" s="30">
        <v>1.74</v>
      </c>
      <c r="I14" s="30">
        <v>1.59</v>
      </c>
      <c r="J14" s="30">
        <v>2.89</v>
      </c>
      <c r="K14" s="30" t="b">
        <v>0</v>
      </c>
      <c r="L14" s="30"/>
    </row>
    <row r="15" spans="2:12">
      <c r="B15" s="2">
        <v>10</v>
      </c>
      <c r="C15" s="32">
        <v>0</v>
      </c>
      <c r="D15" s="32">
        <v>0.45</v>
      </c>
      <c r="E15" s="32">
        <v>0.55000000000000004</v>
      </c>
      <c r="F15" s="30">
        <v>4.92</v>
      </c>
      <c r="G15" s="30">
        <v>3.07</v>
      </c>
      <c r="H15" s="30">
        <v>1.7</v>
      </c>
      <c r="I15" s="30">
        <v>1.6</v>
      </c>
      <c r="J15" s="30">
        <v>2.89</v>
      </c>
      <c r="K15" s="30" t="b">
        <v>0</v>
      </c>
      <c r="L15" s="30"/>
    </row>
    <row r="16" spans="2:12">
      <c r="B16" s="20">
        <v>11</v>
      </c>
      <c r="C16" s="32">
        <v>0</v>
      </c>
      <c r="D16" s="32">
        <v>0.5</v>
      </c>
      <c r="E16" s="32">
        <v>0.5</v>
      </c>
      <c r="F16" s="30">
        <v>4.79</v>
      </c>
      <c r="G16" s="30">
        <v>2.99</v>
      </c>
      <c r="H16" s="30">
        <v>1.68</v>
      </c>
      <c r="I16" s="30">
        <v>1.6</v>
      </c>
      <c r="J16" s="30">
        <v>2.85</v>
      </c>
      <c r="K16" s="30" t="b">
        <v>0</v>
      </c>
      <c r="L16" s="30"/>
    </row>
    <row r="17" spans="2:12">
      <c r="B17" s="2">
        <v>12</v>
      </c>
      <c r="C17" s="32">
        <v>0</v>
      </c>
      <c r="D17" s="32">
        <v>0.55000000000000004</v>
      </c>
      <c r="E17" s="32">
        <v>0.45</v>
      </c>
      <c r="F17" s="30">
        <v>4.6500000000000004</v>
      </c>
      <c r="G17" s="30">
        <v>2.92</v>
      </c>
      <c r="H17" s="30">
        <v>1.67</v>
      </c>
      <c r="I17" s="30">
        <v>1.59</v>
      </c>
      <c r="J17" s="30">
        <v>2.77</v>
      </c>
      <c r="K17" s="30" t="b">
        <v>0</v>
      </c>
      <c r="L17" s="30"/>
    </row>
    <row r="18" spans="2:12">
      <c r="B18" s="20">
        <v>13</v>
      </c>
      <c r="C18" s="32">
        <v>0</v>
      </c>
      <c r="D18" s="32">
        <v>0.6</v>
      </c>
      <c r="E18" s="32">
        <v>0.4</v>
      </c>
      <c r="F18" s="30">
        <v>4.5</v>
      </c>
      <c r="G18" s="30">
        <v>2.88</v>
      </c>
      <c r="H18" s="30">
        <v>1.68</v>
      </c>
      <c r="I18" s="30">
        <v>1.56</v>
      </c>
      <c r="J18" s="30">
        <v>2.68</v>
      </c>
      <c r="K18" s="30" t="b">
        <v>0</v>
      </c>
      <c r="L18" s="30"/>
    </row>
    <row r="19" spans="2:12">
      <c r="B19" s="2">
        <v>14</v>
      </c>
      <c r="C19" s="32">
        <v>0</v>
      </c>
      <c r="D19" s="32">
        <v>0.65</v>
      </c>
      <c r="E19" s="32">
        <v>0.35</v>
      </c>
      <c r="F19" s="30">
        <v>4.34</v>
      </c>
      <c r="G19" s="30">
        <v>2.86</v>
      </c>
      <c r="H19" s="30">
        <v>1.69</v>
      </c>
      <c r="I19" s="30">
        <v>1.52</v>
      </c>
      <c r="J19" s="30">
        <v>2.58</v>
      </c>
      <c r="K19" s="30" t="b">
        <v>0</v>
      </c>
      <c r="L19" s="30"/>
    </row>
    <row r="20" spans="2:12">
      <c r="B20" s="20">
        <v>15</v>
      </c>
      <c r="C20" s="32">
        <v>0</v>
      </c>
      <c r="D20" s="32">
        <v>0.7</v>
      </c>
      <c r="E20" s="32">
        <v>0.3</v>
      </c>
      <c r="F20" s="30">
        <v>4.18</v>
      </c>
      <c r="G20" s="30">
        <v>2.86</v>
      </c>
      <c r="H20" s="30">
        <v>1.72</v>
      </c>
      <c r="I20" s="30">
        <v>1.46</v>
      </c>
      <c r="J20" s="30">
        <v>2.4300000000000002</v>
      </c>
      <c r="K20" s="30" t="b">
        <v>0</v>
      </c>
      <c r="L20" s="30"/>
    </row>
    <row r="21" spans="2:12">
      <c r="B21" s="2">
        <v>16</v>
      </c>
      <c r="C21" s="32">
        <v>0</v>
      </c>
      <c r="D21" s="32">
        <v>0.75</v>
      </c>
      <c r="E21" s="32">
        <v>0.25</v>
      </c>
      <c r="F21" s="30">
        <v>4.01</v>
      </c>
      <c r="G21" s="30">
        <v>2.88</v>
      </c>
      <c r="H21" s="30">
        <v>1.76</v>
      </c>
      <c r="I21" s="30">
        <v>1.39</v>
      </c>
      <c r="J21" s="30">
        <v>2.2799999999999998</v>
      </c>
      <c r="K21" s="30" t="b">
        <v>0</v>
      </c>
      <c r="L21" s="30"/>
    </row>
    <row r="22" spans="2:12">
      <c r="B22" s="20">
        <v>17</v>
      </c>
      <c r="C22" s="32">
        <v>0</v>
      </c>
      <c r="D22" s="32">
        <v>0.8</v>
      </c>
      <c r="E22" s="32">
        <v>0.2</v>
      </c>
      <c r="F22" s="30">
        <v>3.84</v>
      </c>
      <c r="G22" s="30">
        <v>2.92</v>
      </c>
      <c r="H22" s="30">
        <v>1.82</v>
      </c>
      <c r="I22" s="30">
        <v>1.31</v>
      </c>
      <c r="J22" s="30">
        <v>2.11</v>
      </c>
      <c r="K22" s="30" t="b">
        <v>0</v>
      </c>
      <c r="L22" s="30"/>
    </row>
    <row r="23" spans="2:12">
      <c r="B23" s="2">
        <v>18</v>
      </c>
      <c r="C23" s="32">
        <v>0</v>
      </c>
      <c r="D23" s="32">
        <v>0.85</v>
      </c>
      <c r="E23" s="32">
        <v>0.15</v>
      </c>
      <c r="F23" s="30">
        <v>3.65</v>
      </c>
      <c r="G23" s="30">
        <v>2.98</v>
      </c>
      <c r="H23" s="30">
        <v>1.87</v>
      </c>
      <c r="I23" s="30">
        <v>1.22</v>
      </c>
      <c r="J23" s="30">
        <v>1.95</v>
      </c>
      <c r="K23" s="30" t="b">
        <v>0</v>
      </c>
      <c r="L23" s="30"/>
    </row>
    <row r="24" spans="2:12">
      <c r="B24" s="20">
        <v>19</v>
      </c>
      <c r="C24" s="32">
        <v>0</v>
      </c>
      <c r="D24" s="32">
        <v>0.9</v>
      </c>
      <c r="E24" s="32">
        <v>0.1</v>
      </c>
      <c r="F24" s="30">
        <v>3.46</v>
      </c>
      <c r="G24" s="30">
        <v>3.06</v>
      </c>
      <c r="H24" s="30">
        <v>1.93</v>
      </c>
      <c r="I24" s="30">
        <v>1.1299999999999999</v>
      </c>
      <c r="J24" s="30">
        <v>1.8</v>
      </c>
      <c r="K24" s="30" t="b">
        <v>0</v>
      </c>
      <c r="L24" s="30"/>
    </row>
    <row r="25" spans="2:12">
      <c r="B25" s="2">
        <v>20</v>
      </c>
      <c r="C25" s="32">
        <v>0</v>
      </c>
      <c r="D25" s="32">
        <v>0.95</v>
      </c>
      <c r="E25" s="32">
        <v>0.05</v>
      </c>
      <c r="F25" s="30">
        <v>3.26</v>
      </c>
      <c r="G25" s="30">
        <v>3.16</v>
      </c>
      <c r="H25" s="30">
        <v>2</v>
      </c>
      <c r="I25" s="30">
        <v>1.03</v>
      </c>
      <c r="J25" s="30">
        <v>1.63</v>
      </c>
      <c r="K25" s="30" t="b">
        <v>0</v>
      </c>
      <c r="L25" s="30"/>
    </row>
    <row r="26" spans="2:12">
      <c r="B26" s="20">
        <v>21</v>
      </c>
      <c r="C26" s="32">
        <v>0</v>
      </c>
      <c r="D26" s="32">
        <v>1</v>
      </c>
      <c r="E26" s="32">
        <v>0</v>
      </c>
      <c r="F26" s="30">
        <v>3.06</v>
      </c>
      <c r="G26" s="30">
        <v>3.27</v>
      </c>
      <c r="H26" s="30">
        <v>2.08</v>
      </c>
      <c r="I26" s="30">
        <v>0.93</v>
      </c>
      <c r="J26" s="30">
        <v>1.47</v>
      </c>
      <c r="K26" s="30" t="b">
        <v>0</v>
      </c>
      <c r="L26" s="30"/>
    </row>
    <row r="27" spans="2:12">
      <c r="B27" s="2">
        <v>22</v>
      </c>
      <c r="C27" s="32">
        <v>0.05</v>
      </c>
      <c r="D27" s="32">
        <v>0</v>
      </c>
      <c r="E27" s="32">
        <v>0.95</v>
      </c>
      <c r="F27" s="30">
        <v>6.32</v>
      </c>
      <c r="G27" s="30">
        <v>4.18</v>
      </c>
      <c r="H27" s="30">
        <v>2.5</v>
      </c>
      <c r="I27" s="30">
        <v>1.51</v>
      </c>
      <c r="J27" s="30">
        <v>2.5299999999999998</v>
      </c>
      <c r="K27" s="30" t="b">
        <v>0</v>
      </c>
      <c r="L27" s="30"/>
    </row>
    <row r="28" spans="2:12">
      <c r="B28" s="20">
        <v>23</v>
      </c>
      <c r="C28" s="32">
        <v>0.05</v>
      </c>
      <c r="D28" s="32">
        <v>0.05</v>
      </c>
      <c r="E28" s="32">
        <v>0.9</v>
      </c>
      <c r="F28" s="30">
        <v>6.25</v>
      </c>
      <c r="G28" s="30">
        <v>4</v>
      </c>
      <c r="H28" s="30">
        <v>2.37</v>
      </c>
      <c r="I28" s="30">
        <v>1.56</v>
      </c>
      <c r="J28" s="30">
        <v>2.64</v>
      </c>
      <c r="K28" s="30" t="b">
        <v>0</v>
      </c>
      <c r="L28" s="30"/>
    </row>
    <row r="29" spans="2:12">
      <c r="B29" s="2">
        <v>24</v>
      </c>
      <c r="C29" s="32">
        <v>0.05</v>
      </c>
      <c r="D29" s="32">
        <v>0.1</v>
      </c>
      <c r="E29" s="32">
        <v>0.85</v>
      </c>
      <c r="F29" s="30">
        <v>6.17</v>
      </c>
      <c r="G29" s="30">
        <v>3.82</v>
      </c>
      <c r="H29" s="30">
        <v>2.2400000000000002</v>
      </c>
      <c r="I29" s="30">
        <v>1.61</v>
      </c>
      <c r="J29" s="30">
        <v>2.76</v>
      </c>
      <c r="K29" s="30" t="b">
        <v>0</v>
      </c>
      <c r="L29" s="30"/>
    </row>
    <row r="30" spans="2:12">
      <c r="B30" s="20">
        <v>25</v>
      </c>
      <c r="C30" s="32">
        <v>0.05</v>
      </c>
      <c r="D30" s="32">
        <v>0.15</v>
      </c>
      <c r="E30" s="32">
        <v>0.8</v>
      </c>
      <c r="F30" s="30">
        <v>6.09</v>
      </c>
      <c r="G30" s="30">
        <v>3.65</v>
      </c>
      <c r="H30" s="30">
        <v>2.12</v>
      </c>
      <c r="I30" s="30">
        <v>1.67</v>
      </c>
      <c r="J30" s="30">
        <v>2.87</v>
      </c>
      <c r="K30" s="30" t="b">
        <v>0</v>
      </c>
      <c r="L30" s="30"/>
    </row>
    <row r="31" spans="2:12">
      <c r="B31" s="2">
        <v>26</v>
      </c>
      <c r="C31" s="32">
        <v>0.05</v>
      </c>
      <c r="D31" s="32">
        <v>0.2</v>
      </c>
      <c r="E31" s="32">
        <v>0.75</v>
      </c>
      <c r="F31" s="30">
        <v>5.99</v>
      </c>
      <c r="G31" s="30">
        <v>3.49</v>
      </c>
      <c r="H31" s="30">
        <v>2</v>
      </c>
      <c r="I31" s="30">
        <v>1.72</v>
      </c>
      <c r="J31" s="30">
        <v>3</v>
      </c>
      <c r="K31" s="30" t="b">
        <v>0</v>
      </c>
      <c r="L31" s="30"/>
    </row>
    <row r="32" spans="2:12">
      <c r="B32" s="20">
        <v>27</v>
      </c>
      <c r="C32" s="32">
        <v>0.05</v>
      </c>
      <c r="D32" s="32">
        <v>0.25</v>
      </c>
      <c r="E32" s="32">
        <v>0.7</v>
      </c>
      <c r="F32" s="30">
        <v>5.89</v>
      </c>
      <c r="G32" s="30">
        <v>3.34</v>
      </c>
      <c r="H32" s="30">
        <v>1.9</v>
      </c>
      <c r="I32" s="30">
        <v>1.76</v>
      </c>
      <c r="J32" s="30">
        <v>3.11</v>
      </c>
      <c r="K32" s="30" t="b">
        <v>0</v>
      </c>
      <c r="L32" s="30"/>
    </row>
    <row r="33" spans="2:12">
      <c r="B33" s="2">
        <v>28</v>
      </c>
      <c r="C33" s="32">
        <v>0.05</v>
      </c>
      <c r="D33" s="32">
        <v>0.3</v>
      </c>
      <c r="E33" s="32">
        <v>0.65</v>
      </c>
      <c r="F33" s="30">
        <v>5.79</v>
      </c>
      <c r="G33" s="30">
        <v>3.21</v>
      </c>
      <c r="H33" s="30">
        <v>1.8</v>
      </c>
      <c r="I33" s="30">
        <v>1.8</v>
      </c>
      <c r="J33" s="30">
        <v>3.21</v>
      </c>
      <c r="K33" s="30" t="b">
        <v>0</v>
      </c>
      <c r="L33" s="30"/>
    </row>
    <row r="34" spans="2:12">
      <c r="B34" s="20">
        <v>29</v>
      </c>
      <c r="C34" s="32">
        <v>0.05</v>
      </c>
      <c r="D34" s="32">
        <v>0.35</v>
      </c>
      <c r="E34" s="32">
        <v>0.6</v>
      </c>
      <c r="F34" s="30">
        <v>5.67</v>
      </c>
      <c r="G34" s="30">
        <v>3.08</v>
      </c>
      <c r="H34" s="30">
        <v>1.72</v>
      </c>
      <c r="I34" s="30">
        <v>1.84</v>
      </c>
      <c r="J34" s="30">
        <v>3.29</v>
      </c>
      <c r="K34" s="30" t="b">
        <v>0</v>
      </c>
      <c r="L34" s="30"/>
    </row>
    <row r="35" spans="2:12">
      <c r="B35" s="2">
        <v>30</v>
      </c>
      <c r="C35" s="32">
        <v>0.05</v>
      </c>
      <c r="D35" s="32">
        <v>0.4</v>
      </c>
      <c r="E35" s="32">
        <v>0.55000000000000004</v>
      </c>
      <c r="F35" s="30">
        <v>5.55</v>
      </c>
      <c r="G35" s="30">
        <v>2.97</v>
      </c>
      <c r="H35" s="30">
        <v>1.68</v>
      </c>
      <c r="I35" s="30">
        <v>1.87</v>
      </c>
      <c r="J35" s="30">
        <v>3.31</v>
      </c>
      <c r="K35" s="30" t="b">
        <v>0</v>
      </c>
      <c r="L35" s="30"/>
    </row>
    <row r="36" spans="2:12">
      <c r="B36" s="20">
        <v>31</v>
      </c>
      <c r="C36" s="32">
        <v>0.05</v>
      </c>
      <c r="D36" s="32">
        <v>0.45</v>
      </c>
      <c r="E36" s="32">
        <v>0.5</v>
      </c>
      <c r="F36" s="30">
        <v>5.42</v>
      </c>
      <c r="G36" s="30">
        <v>2.88</v>
      </c>
      <c r="H36" s="30">
        <v>1.66</v>
      </c>
      <c r="I36" s="30">
        <v>1.88</v>
      </c>
      <c r="J36" s="30">
        <v>3.27</v>
      </c>
      <c r="K36" s="30" t="b">
        <v>0</v>
      </c>
      <c r="L36" s="30"/>
    </row>
    <row r="37" spans="2:12">
      <c r="B37" s="2">
        <v>32</v>
      </c>
      <c r="C37" s="32">
        <v>0.05</v>
      </c>
      <c r="D37" s="32">
        <v>0.5</v>
      </c>
      <c r="E37" s="32">
        <v>0.45</v>
      </c>
      <c r="F37" s="30">
        <v>5.28</v>
      </c>
      <c r="G37" s="30">
        <v>2.81</v>
      </c>
      <c r="H37" s="30">
        <v>1.64</v>
      </c>
      <c r="I37" s="30">
        <v>1.88</v>
      </c>
      <c r="J37" s="30">
        <v>3.21</v>
      </c>
      <c r="K37" s="30" t="b">
        <v>0</v>
      </c>
      <c r="L37" s="30"/>
    </row>
    <row r="38" spans="2:12">
      <c r="B38" s="20">
        <v>33</v>
      </c>
      <c r="C38" s="32">
        <v>0.05</v>
      </c>
      <c r="D38" s="32">
        <v>0.55000000000000004</v>
      </c>
      <c r="E38" s="32">
        <v>0.4</v>
      </c>
      <c r="F38" s="30">
        <v>5.13</v>
      </c>
      <c r="G38" s="30">
        <v>2.76</v>
      </c>
      <c r="H38" s="30">
        <v>1.63</v>
      </c>
      <c r="I38" s="30">
        <v>1.86</v>
      </c>
      <c r="J38" s="30">
        <v>3.15</v>
      </c>
      <c r="K38" s="30" t="b">
        <v>0</v>
      </c>
      <c r="L38" s="30"/>
    </row>
    <row r="39" spans="2:12">
      <c r="B39" s="2">
        <v>34</v>
      </c>
      <c r="C39" s="32">
        <v>0.05</v>
      </c>
      <c r="D39" s="32">
        <v>0.6</v>
      </c>
      <c r="E39" s="32">
        <v>0.35</v>
      </c>
      <c r="F39" s="30">
        <v>4.9800000000000004</v>
      </c>
      <c r="G39" s="30">
        <v>2.73</v>
      </c>
      <c r="H39" s="30">
        <v>1.64</v>
      </c>
      <c r="I39" s="30">
        <v>1.83</v>
      </c>
      <c r="J39" s="30">
        <v>3.05</v>
      </c>
      <c r="K39" s="30" t="b">
        <v>0</v>
      </c>
      <c r="L39" s="30"/>
    </row>
    <row r="40" spans="2:12">
      <c r="B40" s="20">
        <v>35</v>
      </c>
      <c r="C40" s="32">
        <v>0.05</v>
      </c>
      <c r="D40" s="32">
        <v>0.65</v>
      </c>
      <c r="E40" s="32">
        <v>0.3</v>
      </c>
      <c r="F40" s="30">
        <v>4.82</v>
      </c>
      <c r="G40" s="30">
        <v>2.72</v>
      </c>
      <c r="H40" s="30">
        <v>1.66</v>
      </c>
      <c r="I40" s="30">
        <v>1.77</v>
      </c>
      <c r="J40" s="30">
        <v>2.9</v>
      </c>
      <c r="K40" s="30" t="b">
        <v>0</v>
      </c>
      <c r="L40" s="30"/>
    </row>
    <row r="41" spans="2:12">
      <c r="B41" s="2">
        <v>36</v>
      </c>
      <c r="C41" s="32">
        <v>0.05</v>
      </c>
      <c r="D41" s="32">
        <v>0.7</v>
      </c>
      <c r="E41" s="32">
        <v>0.25</v>
      </c>
      <c r="F41" s="30">
        <v>4.6500000000000004</v>
      </c>
      <c r="G41" s="30">
        <v>2.73</v>
      </c>
      <c r="H41" s="30">
        <v>1.7</v>
      </c>
      <c r="I41" s="30">
        <v>1.7</v>
      </c>
      <c r="J41" s="30">
        <v>2.73</v>
      </c>
      <c r="K41" s="30" t="b">
        <v>0</v>
      </c>
      <c r="L41" s="30"/>
    </row>
    <row r="42" spans="2:12">
      <c r="B42" s="20">
        <v>37</v>
      </c>
      <c r="C42" s="32">
        <v>0.05</v>
      </c>
      <c r="D42" s="32">
        <v>0.75</v>
      </c>
      <c r="E42" s="32">
        <v>0.2</v>
      </c>
      <c r="F42" s="30">
        <v>4.4800000000000004</v>
      </c>
      <c r="G42" s="30">
        <v>2.77</v>
      </c>
      <c r="H42" s="30">
        <v>1.75</v>
      </c>
      <c r="I42" s="30">
        <v>1.62</v>
      </c>
      <c r="J42" s="30">
        <v>2.56</v>
      </c>
      <c r="K42" s="30" t="b">
        <v>0</v>
      </c>
      <c r="L42" s="30"/>
    </row>
    <row r="43" spans="2:12">
      <c r="B43" s="2">
        <v>38</v>
      </c>
      <c r="C43" s="32">
        <v>0.05</v>
      </c>
      <c r="D43" s="32">
        <v>0.8</v>
      </c>
      <c r="E43" s="32">
        <v>0.15</v>
      </c>
      <c r="F43" s="30">
        <v>4.3</v>
      </c>
      <c r="G43" s="30">
        <v>2.82</v>
      </c>
      <c r="H43" s="30">
        <v>1.8</v>
      </c>
      <c r="I43" s="30">
        <v>1.52</v>
      </c>
      <c r="J43" s="30">
        <v>2.38</v>
      </c>
      <c r="K43" s="30" t="b">
        <v>0</v>
      </c>
      <c r="L43" s="30"/>
    </row>
    <row r="44" spans="2:12">
      <c r="B44" s="20">
        <v>39</v>
      </c>
      <c r="C44" s="32">
        <v>0.05</v>
      </c>
      <c r="D44" s="32">
        <v>0.85</v>
      </c>
      <c r="E44" s="32">
        <v>0.1</v>
      </c>
      <c r="F44" s="30">
        <v>4.1100000000000003</v>
      </c>
      <c r="G44" s="30">
        <v>2.9</v>
      </c>
      <c r="H44" s="30">
        <v>1.86</v>
      </c>
      <c r="I44" s="30">
        <v>1.42</v>
      </c>
      <c r="J44" s="30">
        <v>2.21</v>
      </c>
      <c r="K44" s="30" t="b">
        <v>0</v>
      </c>
      <c r="L44" s="30"/>
    </row>
    <row r="45" spans="2:12">
      <c r="B45" s="2">
        <v>40</v>
      </c>
      <c r="C45" s="32">
        <v>0.05</v>
      </c>
      <c r="D45" s="32">
        <v>0.9</v>
      </c>
      <c r="E45" s="32">
        <v>0.05</v>
      </c>
      <c r="F45" s="30">
        <v>3.91</v>
      </c>
      <c r="G45" s="30">
        <v>2.99</v>
      </c>
      <c r="H45" s="30">
        <v>1.92</v>
      </c>
      <c r="I45" s="30">
        <v>1.31</v>
      </c>
      <c r="J45" s="30">
        <v>2.04</v>
      </c>
      <c r="K45" s="30" t="b">
        <v>0</v>
      </c>
      <c r="L45" s="30"/>
    </row>
    <row r="46" spans="2:12">
      <c r="B46" s="20">
        <v>41</v>
      </c>
      <c r="C46" s="32">
        <v>0.05</v>
      </c>
      <c r="D46" s="32">
        <v>0.95</v>
      </c>
      <c r="E46" s="32">
        <v>0</v>
      </c>
      <c r="F46" s="30">
        <v>3.71</v>
      </c>
      <c r="G46" s="30">
        <v>3.11</v>
      </c>
      <c r="H46" s="30">
        <v>1.99</v>
      </c>
      <c r="I46" s="30">
        <v>1.19</v>
      </c>
      <c r="J46" s="30">
        <v>1.86</v>
      </c>
      <c r="K46" s="30" t="b">
        <v>0</v>
      </c>
      <c r="L46" s="30"/>
    </row>
    <row r="47" spans="2:12">
      <c r="B47" s="2">
        <v>42</v>
      </c>
      <c r="C47" s="32">
        <v>0.1</v>
      </c>
      <c r="D47" s="32">
        <v>0</v>
      </c>
      <c r="E47" s="32">
        <v>0.9</v>
      </c>
      <c r="F47" s="30">
        <v>6.85</v>
      </c>
      <c r="G47" s="30">
        <v>4.01</v>
      </c>
      <c r="H47" s="30">
        <v>2.42</v>
      </c>
      <c r="I47" s="30">
        <v>1.71</v>
      </c>
      <c r="J47" s="30">
        <v>2.82</v>
      </c>
      <c r="K47" s="30" t="b">
        <v>0</v>
      </c>
      <c r="L47" s="30"/>
    </row>
    <row r="48" spans="2:12">
      <c r="B48" s="20">
        <v>43</v>
      </c>
      <c r="C48" s="32">
        <v>0.1</v>
      </c>
      <c r="D48" s="32">
        <v>0.05</v>
      </c>
      <c r="E48" s="32">
        <v>0.85</v>
      </c>
      <c r="F48" s="30">
        <v>6.77</v>
      </c>
      <c r="G48" s="30">
        <v>3.82</v>
      </c>
      <c r="H48" s="30">
        <v>2.2999999999999998</v>
      </c>
      <c r="I48" s="30">
        <v>1.77</v>
      </c>
      <c r="J48" s="30">
        <v>2.95</v>
      </c>
      <c r="K48" s="30" t="b">
        <v>0</v>
      </c>
      <c r="L48" s="30"/>
    </row>
    <row r="49" spans="2:12">
      <c r="B49" s="2">
        <v>44</v>
      </c>
      <c r="C49" s="32">
        <v>0.1</v>
      </c>
      <c r="D49" s="32">
        <v>0.1</v>
      </c>
      <c r="E49" s="32">
        <v>0.8</v>
      </c>
      <c r="F49" s="30">
        <v>6.69</v>
      </c>
      <c r="G49" s="30">
        <v>3.65</v>
      </c>
      <c r="H49" s="30">
        <v>2.1800000000000002</v>
      </c>
      <c r="I49" s="30">
        <v>1.83</v>
      </c>
      <c r="J49" s="30">
        <v>3.07</v>
      </c>
      <c r="K49" s="30" t="b">
        <v>0</v>
      </c>
      <c r="L49" s="30"/>
    </row>
    <row r="50" spans="2:12">
      <c r="B50" s="20">
        <v>45</v>
      </c>
      <c r="C50" s="32">
        <v>0.1</v>
      </c>
      <c r="D50" s="32">
        <v>0.15</v>
      </c>
      <c r="E50" s="32">
        <v>0.75</v>
      </c>
      <c r="F50" s="30">
        <v>6.6</v>
      </c>
      <c r="G50" s="30">
        <v>3.48</v>
      </c>
      <c r="H50" s="30">
        <v>2.0499999999999998</v>
      </c>
      <c r="I50" s="30">
        <v>1.9</v>
      </c>
      <c r="J50" s="30">
        <v>3.22</v>
      </c>
      <c r="K50" s="30" t="b">
        <v>0</v>
      </c>
      <c r="L50" s="30"/>
    </row>
    <row r="51" spans="2:12">
      <c r="B51" s="2">
        <v>46</v>
      </c>
      <c r="C51" s="32">
        <v>0.1</v>
      </c>
      <c r="D51" s="32">
        <v>0.2</v>
      </c>
      <c r="E51" s="32">
        <v>0.7</v>
      </c>
      <c r="F51" s="30">
        <v>6.5</v>
      </c>
      <c r="G51" s="30">
        <v>3.32</v>
      </c>
      <c r="H51" s="30">
        <v>1.95</v>
      </c>
      <c r="I51" s="30">
        <v>1.96</v>
      </c>
      <c r="J51" s="30">
        <v>3.34</v>
      </c>
      <c r="K51" s="30" t="b">
        <v>0</v>
      </c>
      <c r="L51" s="30"/>
    </row>
    <row r="52" spans="2:12">
      <c r="B52" s="20">
        <v>47</v>
      </c>
      <c r="C52" s="32">
        <v>0.1</v>
      </c>
      <c r="D52" s="32">
        <v>0.25</v>
      </c>
      <c r="E52" s="32">
        <v>0.65</v>
      </c>
      <c r="F52" s="30">
        <v>6.4</v>
      </c>
      <c r="G52" s="30">
        <v>3.18</v>
      </c>
      <c r="H52" s="30">
        <v>1.86</v>
      </c>
      <c r="I52" s="30">
        <v>2.0099999999999998</v>
      </c>
      <c r="J52" s="30">
        <v>3.45</v>
      </c>
      <c r="K52" s="30" t="b">
        <v>0</v>
      </c>
      <c r="L52" s="30"/>
    </row>
    <row r="53" spans="2:12">
      <c r="B53" s="2">
        <v>48</v>
      </c>
      <c r="C53" s="32">
        <v>0.1</v>
      </c>
      <c r="D53" s="32">
        <v>0.3</v>
      </c>
      <c r="E53" s="32">
        <v>0.6</v>
      </c>
      <c r="F53" s="30">
        <v>6.28</v>
      </c>
      <c r="G53" s="30">
        <v>3.05</v>
      </c>
      <c r="H53" s="30">
        <v>1.77</v>
      </c>
      <c r="I53" s="30">
        <v>2.06</v>
      </c>
      <c r="J53" s="30">
        <v>3.55</v>
      </c>
      <c r="K53" s="30" t="b">
        <v>0</v>
      </c>
      <c r="L53" s="30"/>
    </row>
    <row r="54" spans="2:12">
      <c r="B54" s="20">
        <v>49</v>
      </c>
      <c r="C54" s="32">
        <v>0.1</v>
      </c>
      <c r="D54" s="32">
        <v>0.35</v>
      </c>
      <c r="E54" s="32">
        <v>0.55000000000000004</v>
      </c>
      <c r="F54" s="30">
        <v>6.16</v>
      </c>
      <c r="G54" s="30">
        <v>2.93</v>
      </c>
      <c r="H54" s="30">
        <v>1.71</v>
      </c>
      <c r="I54" s="30">
        <v>2.1</v>
      </c>
      <c r="J54" s="30">
        <v>3.61</v>
      </c>
      <c r="K54" s="30" t="b">
        <v>0</v>
      </c>
      <c r="L54" s="30"/>
    </row>
    <row r="55" spans="2:12">
      <c r="B55" s="2">
        <v>50</v>
      </c>
      <c r="C55" s="32">
        <v>0.1</v>
      </c>
      <c r="D55" s="32">
        <v>0.4</v>
      </c>
      <c r="E55" s="32">
        <v>0.5</v>
      </c>
      <c r="F55" s="30">
        <v>6.03</v>
      </c>
      <c r="G55" s="30">
        <v>2.83</v>
      </c>
      <c r="H55" s="30">
        <v>1.66</v>
      </c>
      <c r="I55" s="30">
        <v>2.13</v>
      </c>
      <c r="J55" s="30">
        <v>3.63</v>
      </c>
      <c r="K55" s="30" t="b">
        <v>0</v>
      </c>
      <c r="L55" s="30"/>
    </row>
    <row r="56" spans="2:12">
      <c r="B56" s="20">
        <v>51</v>
      </c>
      <c r="C56" s="32">
        <v>0.1</v>
      </c>
      <c r="D56" s="32">
        <v>0.45</v>
      </c>
      <c r="E56" s="32">
        <v>0.45</v>
      </c>
      <c r="F56" s="30">
        <v>5.9</v>
      </c>
      <c r="G56" s="30">
        <v>2.74</v>
      </c>
      <c r="H56" s="30">
        <v>1.64</v>
      </c>
      <c r="I56" s="30">
        <v>2.15</v>
      </c>
      <c r="J56" s="30">
        <v>3.61</v>
      </c>
      <c r="K56" s="30" t="b">
        <v>0</v>
      </c>
      <c r="L56" s="30"/>
    </row>
    <row r="57" spans="2:12">
      <c r="B57" s="2">
        <v>52</v>
      </c>
      <c r="C57" s="32">
        <v>0.1</v>
      </c>
      <c r="D57" s="32">
        <v>0.5</v>
      </c>
      <c r="E57" s="32">
        <v>0.4</v>
      </c>
      <c r="F57" s="30">
        <v>5.76</v>
      </c>
      <c r="G57" s="30">
        <v>2.68</v>
      </c>
      <c r="H57" s="30">
        <v>1.62</v>
      </c>
      <c r="I57" s="30">
        <v>2.15</v>
      </c>
      <c r="J57" s="30">
        <v>3.56</v>
      </c>
      <c r="K57" s="30" t="b">
        <v>0</v>
      </c>
      <c r="L57" s="30"/>
    </row>
    <row r="58" spans="2:12">
      <c r="B58" s="20">
        <v>53</v>
      </c>
      <c r="C58" s="32">
        <v>0.1</v>
      </c>
      <c r="D58" s="32">
        <v>0.55000000000000004</v>
      </c>
      <c r="E58" s="32">
        <v>0.35</v>
      </c>
      <c r="F58" s="30">
        <v>5.61</v>
      </c>
      <c r="G58" s="30">
        <v>2.64</v>
      </c>
      <c r="H58" s="30">
        <v>1.61</v>
      </c>
      <c r="I58" s="30">
        <v>2.12</v>
      </c>
      <c r="J58" s="30">
        <v>3.48</v>
      </c>
      <c r="K58" s="30" t="b">
        <v>1</v>
      </c>
      <c r="L58" s="30" t="s">
        <v>73</v>
      </c>
    </row>
    <row r="59" spans="2:12">
      <c r="B59" s="2">
        <v>54</v>
      </c>
      <c r="C59" s="32">
        <v>0.1</v>
      </c>
      <c r="D59" s="32">
        <v>0.6</v>
      </c>
      <c r="E59" s="32">
        <v>0.3</v>
      </c>
      <c r="F59" s="30">
        <v>5.45</v>
      </c>
      <c r="G59" s="30">
        <v>2.62</v>
      </c>
      <c r="H59" s="30">
        <v>1.63</v>
      </c>
      <c r="I59" s="30">
        <v>2.08</v>
      </c>
      <c r="J59" s="30">
        <v>3.35</v>
      </c>
      <c r="K59" s="30" t="b">
        <v>0</v>
      </c>
      <c r="L59" s="30"/>
    </row>
    <row r="60" spans="2:12">
      <c r="B60" s="20">
        <v>55</v>
      </c>
      <c r="C60" s="32">
        <v>0.1</v>
      </c>
      <c r="D60" s="32">
        <v>0.65</v>
      </c>
      <c r="E60" s="32">
        <v>0.25</v>
      </c>
      <c r="F60" s="30">
        <v>5.28</v>
      </c>
      <c r="G60" s="30">
        <v>2.63</v>
      </c>
      <c r="H60" s="30">
        <v>1.66</v>
      </c>
      <c r="I60" s="30">
        <v>2.0099999999999998</v>
      </c>
      <c r="J60" s="30">
        <v>3.19</v>
      </c>
      <c r="K60" s="30" t="b">
        <v>0</v>
      </c>
      <c r="L60" s="30"/>
    </row>
    <row r="61" spans="2:12">
      <c r="B61" s="2">
        <v>56</v>
      </c>
      <c r="C61" s="32">
        <v>0.1</v>
      </c>
      <c r="D61" s="32">
        <v>0.7</v>
      </c>
      <c r="E61" s="32">
        <v>0.2</v>
      </c>
      <c r="F61" s="30">
        <v>5.1100000000000003</v>
      </c>
      <c r="G61" s="30">
        <v>2.66</v>
      </c>
      <c r="H61" s="30">
        <v>1.69</v>
      </c>
      <c r="I61" s="30">
        <v>1.92</v>
      </c>
      <c r="J61" s="30">
        <v>3.02</v>
      </c>
      <c r="K61" s="30" t="b">
        <v>0</v>
      </c>
      <c r="L61" s="30"/>
    </row>
    <row r="62" spans="2:12">
      <c r="B62" s="20">
        <v>57</v>
      </c>
      <c r="C62" s="32">
        <v>0.1</v>
      </c>
      <c r="D62" s="32">
        <v>0.75</v>
      </c>
      <c r="E62" s="32">
        <v>0.15</v>
      </c>
      <c r="F62" s="30">
        <v>4.93</v>
      </c>
      <c r="G62" s="30">
        <v>2.71</v>
      </c>
      <c r="H62" s="30">
        <v>1.74</v>
      </c>
      <c r="I62" s="30">
        <v>1.82</v>
      </c>
      <c r="J62" s="30">
        <v>2.84</v>
      </c>
      <c r="K62" s="30" t="b">
        <v>0</v>
      </c>
      <c r="L62" s="30"/>
    </row>
    <row r="63" spans="2:12">
      <c r="B63" s="2">
        <v>58</v>
      </c>
      <c r="C63" s="32">
        <v>0.1</v>
      </c>
      <c r="D63" s="32">
        <v>0.8</v>
      </c>
      <c r="E63" s="32">
        <v>0.1</v>
      </c>
      <c r="F63" s="30">
        <v>4.74</v>
      </c>
      <c r="G63" s="30">
        <v>2.78</v>
      </c>
      <c r="H63" s="30">
        <v>1.78</v>
      </c>
      <c r="I63" s="30">
        <v>1.71</v>
      </c>
      <c r="J63" s="30">
        <v>2.66</v>
      </c>
      <c r="K63" s="30" t="b">
        <v>0</v>
      </c>
      <c r="L63" s="30"/>
    </row>
    <row r="64" spans="2:12">
      <c r="B64" s="20">
        <v>59</v>
      </c>
      <c r="C64" s="32">
        <v>0.1</v>
      </c>
      <c r="D64" s="32">
        <v>0.85</v>
      </c>
      <c r="E64" s="32">
        <v>0.05</v>
      </c>
      <c r="F64" s="30">
        <v>4.55</v>
      </c>
      <c r="G64" s="30">
        <v>2.87</v>
      </c>
      <c r="H64" s="30">
        <v>1.84</v>
      </c>
      <c r="I64" s="30">
        <v>1.59</v>
      </c>
      <c r="J64" s="30">
        <v>2.4700000000000002</v>
      </c>
      <c r="K64" s="30" t="b">
        <v>0</v>
      </c>
      <c r="L64" s="30"/>
    </row>
    <row r="65" spans="2:12">
      <c r="B65" s="2">
        <v>60</v>
      </c>
      <c r="C65" s="32">
        <v>0.1</v>
      </c>
      <c r="D65" s="32">
        <v>0.9</v>
      </c>
      <c r="E65" s="32">
        <v>0</v>
      </c>
      <c r="F65" s="30">
        <v>4.3499999999999996</v>
      </c>
      <c r="G65" s="30">
        <v>2.98</v>
      </c>
      <c r="H65" s="30">
        <v>1.9</v>
      </c>
      <c r="I65" s="30">
        <v>1.46</v>
      </c>
      <c r="J65" s="30">
        <v>2.2799999999999998</v>
      </c>
      <c r="K65" s="30" t="b">
        <v>0</v>
      </c>
      <c r="L65" s="30"/>
    </row>
    <row r="66" spans="2:12">
      <c r="B66" s="20">
        <v>61</v>
      </c>
      <c r="C66" s="32">
        <v>0.15</v>
      </c>
      <c r="D66" s="32">
        <v>0</v>
      </c>
      <c r="E66" s="32">
        <v>0.85</v>
      </c>
      <c r="F66" s="30">
        <v>7.36</v>
      </c>
      <c r="G66" s="30">
        <v>3.86</v>
      </c>
      <c r="H66" s="30">
        <v>2.36</v>
      </c>
      <c r="I66" s="30">
        <v>1.91</v>
      </c>
      <c r="J66" s="30">
        <v>3.12</v>
      </c>
      <c r="K66" s="30" t="b">
        <v>0</v>
      </c>
      <c r="L66" s="30"/>
    </row>
    <row r="67" spans="2:12">
      <c r="B67" s="2">
        <v>62</v>
      </c>
      <c r="C67" s="32">
        <v>0.15</v>
      </c>
      <c r="D67" s="32">
        <v>0.05</v>
      </c>
      <c r="E67" s="32">
        <v>0.8</v>
      </c>
      <c r="F67" s="30">
        <v>7.28</v>
      </c>
      <c r="G67" s="30">
        <v>3.68</v>
      </c>
      <c r="H67" s="30">
        <v>2.23</v>
      </c>
      <c r="I67" s="30">
        <v>1.98</v>
      </c>
      <c r="J67" s="30">
        <v>3.27</v>
      </c>
      <c r="K67" s="30" t="b">
        <v>0</v>
      </c>
      <c r="L67" s="30"/>
    </row>
    <row r="68" spans="2:12">
      <c r="B68" s="20">
        <v>63</v>
      </c>
      <c r="C68" s="32">
        <v>0.15</v>
      </c>
      <c r="D68" s="32">
        <v>0.1</v>
      </c>
      <c r="E68" s="32">
        <v>0.75</v>
      </c>
      <c r="F68" s="30">
        <v>7.19</v>
      </c>
      <c r="G68" s="30">
        <v>3.51</v>
      </c>
      <c r="H68" s="30">
        <v>2.1</v>
      </c>
      <c r="I68" s="30">
        <v>2.0499999999999998</v>
      </c>
      <c r="J68" s="30">
        <v>3.42</v>
      </c>
      <c r="K68" s="30" t="b">
        <v>0</v>
      </c>
      <c r="L68" s="30"/>
    </row>
    <row r="69" spans="2:12">
      <c r="B69" s="2">
        <v>64</v>
      </c>
      <c r="C69" s="32">
        <v>0.15</v>
      </c>
      <c r="D69" s="32">
        <v>0.15</v>
      </c>
      <c r="E69" s="32">
        <v>0.7</v>
      </c>
      <c r="F69" s="30">
        <v>7.09</v>
      </c>
      <c r="G69" s="30">
        <v>3.35</v>
      </c>
      <c r="H69" s="30">
        <v>1.99</v>
      </c>
      <c r="I69" s="30">
        <v>2.12</v>
      </c>
      <c r="J69" s="30">
        <v>3.56</v>
      </c>
      <c r="K69" s="30" t="b">
        <v>0</v>
      </c>
      <c r="L69" s="30"/>
    </row>
    <row r="70" spans="2:12">
      <c r="B70" s="20">
        <v>65</v>
      </c>
      <c r="C70" s="32">
        <v>0.15</v>
      </c>
      <c r="D70" s="32">
        <v>0.2</v>
      </c>
      <c r="E70" s="32">
        <v>0.65</v>
      </c>
      <c r="F70" s="30">
        <v>6.99</v>
      </c>
      <c r="G70" s="30">
        <v>3.19</v>
      </c>
      <c r="H70" s="30">
        <v>1.9</v>
      </c>
      <c r="I70" s="30">
        <v>2.19</v>
      </c>
      <c r="J70" s="30">
        <v>3.69</v>
      </c>
      <c r="K70" s="30" t="b">
        <v>0</v>
      </c>
      <c r="L70" s="30"/>
    </row>
    <row r="71" spans="2:12">
      <c r="B71" s="2">
        <v>66</v>
      </c>
      <c r="C71" s="32">
        <v>0.15</v>
      </c>
      <c r="D71" s="32">
        <v>0.25</v>
      </c>
      <c r="E71" s="32">
        <v>0.6</v>
      </c>
      <c r="F71" s="30">
        <v>6.88</v>
      </c>
      <c r="G71" s="30">
        <v>3.06</v>
      </c>
      <c r="H71" s="30">
        <v>1.82</v>
      </c>
      <c r="I71" s="30">
        <v>2.25</v>
      </c>
      <c r="J71" s="30">
        <v>3.79</v>
      </c>
      <c r="K71" s="30" t="b">
        <v>0</v>
      </c>
      <c r="L71" s="30"/>
    </row>
    <row r="72" spans="2:12">
      <c r="B72" s="20">
        <v>67</v>
      </c>
      <c r="C72" s="32">
        <v>0.15</v>
      </c>
      <c r="D72" s="32">
        <v>0.3</v>
      </c>
      <c r="E72" s="32">
        <v>0.55000000000000004</v>
      </c>
      <c r="F72" s="30">
        <v>6.76</v>
      </c>
      <c r="G72" s="30">
        <v>2.93</v>
      </c>
      <c r="H72" s="30">
        <v>1.75</v>
      </c>
      <c r="I72" s="30">
        <v>2.31</v>
      </c>
      <c r="J72" s="30">
        <v>3.87</v>
      </c>
      <c r="K72" s="30" t="b">
        <v>0</v>
      </c>
      <c r="L72" s="30"/>
    </row>
    <row r="73" spans="2:12">
      <c r="B73" s="2">
        <v>68</v>
      </c>
      <c r="C73" s="32">
        <v>0.15</v>
      </c>
      <c r="D73" s="32">
        <v>0.35</v>
      </c>
      <c r="E73" s="32">
        <v>0.5</v>
      </c>
      <c r="F73" s="30">
        <v>6.64</v>
      </c>
      <c r="G73" s="30">
        <v>2.82</v>
      </c>
      <c r="H73" s="30">
        <v>1.69</v>
      </c>
      <c r="I73" s="30">
        <v>2.35</v>
      </c>
      <c r="J73" s="30">
        <v>3.93</v>
      </c>
      <c r="K73" s="30" t="b">
        <v>0</v>
      </c>
      <c r="L73" s="30"/>
    </row>
    <row r="74" spans="2:12">
      <c r="B74" s="20">
        <v>69</v>
      </c>
      <c r="C74" s="32">
        <v>0.15</v>
      </c>
      <c r="D74" s="32">
        <v>0.4</v>
      </c>
      <c r="E74" s="32">
        <v>0.45</v>
      </c>
      <c r="F74" s="30">
        <v>6.5</v>
      </c>
      <c r="G74" s="30">
        <v>2.73</v>
      </c>
      <c r="H74" s="30">
        <v>1.66</v>
      </c>
      <c r="I74" s="30">
        <v>2.38</v>
      </c>
      <c r="J74" s="30">
        <v>3.92</v>
      </c>
      <c r="K74" s="30" t="b">
        <v>0</v>
      </c>
      <c r="L74" s="30"/>
    </row>
    <row r="75" spans="2:12">
      <c r="B75" s="2">
        <v>70</v>
      </c>
      <c r="C75" s="32">
        <v>0.15</v>
      </c>
      <c r="D75" s="32">
        <v>0.45</v>
      </c>
      <c r="E75" s="32">
        <v>0.4</v>
      </c>
      <c r="F75" s="30">
        <v>6.36</v>
      </c>
      <c r="G75" s="30">
        <v>2.66</v>
      </c>
      <c r="H75" s="30">
        <v>1.64</v>
      </c>
      <c r="I75" s="30">
        <v>2.39</v>
      </c>
      <c r="J75" s="30">
        <v>3.89</v>
      </c>
      <c r="K75" s="30" t="b">
        <v>0</v>
      </c>
      <c r="L75" s="30"/>
    </row>
    <row r="76" spans="2:12">
      <c r="B76" s="20">
        <v>71</v>
      </c>
      <c r="C76" s="32">
        <v>0.15</v>
      </c>
      <c r="D76" s="32">
        <v>0.5</v>
      </c>
      <c r="E76" s="32">
        <v>0.35</v>
      </c>
      <c r="F76" s="30">
        <v>6.22</v>
      </c>
      <c r="G76" s="30">
        <v>2.61</v>
      </c>
      <c r="H76" s="30">
        <v>1.62</v>
      </c>
      <c r="I76" s="30">
        <v>2.38</v>
      </c>
      <c r="J76" s="30">
        <v>3.83</v>
      </c>
      <c r="K76" s="30" t="b">
        <v>1</v>
      </c>
      <c r="L76" s="30"/>
    </row>
    <row r="77" spans="2:12">
      <c r="B77" s="2">
        <v>72</v>
      </c>
      <c r="C77" s="32">
        <v>0.15</v>
      </c>
      <c r="D77" s="32">
        <v>0.55000000000000004</v>
      </c>
      <c r="E77" s="32">
        <v>0.3</v>
      </c>
      <c r="F77" s="30">
        <v>6.06</v>
      </c>
      <c r="G77" s="30">
        <v>2.58</v>
      </c>
      <c r="H77" s="30">
        <v>1.62</v>
      </c>
      <c r="I77" s="30">
        <v>2.35</v>
      </c>
      <c r="J77" s="30">
        <v>3.74</v>
      </c>
      <c r="K77" s="30" t="b">
        <v>0</v>
      </c>
      <c r="L77" s="30"/>
    </row>
    <row r="78" spans="2:12">
      <c r="B78" s="20">
        <v>73</v>
      </c>
      <c r="C78" s="32">
        <v>0.15</v>
      </c>
      <c r="D78" s="32">
        <v>0.6</v>
      </c>
      <c r="E78" s="32">
        <v>0.25</v>
      </c>
      <c r="F78" s="30">
        <v>5.9</v>
      </c>
      <c r="G78" s="30">
        <v>2.58</v>
      </c>
      <c r="H78" s="30">
        <v>1.64</v>
      </c>
      <c r="I78" s="30">
        <v>2.29</v>
      </c>
      <c r="J78" s="30">
        <v>3.59</v>
      </c>
      <c r="K78" s="30" t="b">
        <v>0</v>
      </c>
      <c r="L78" s="30"/>
    </row>
    <row r="79" spans="2:12">
      <c r="B79" s="2">
        <v>74</v>
      </c>
      <c r="C79" s="32">
        <v>0.15</v>
      </c>
      <c r="D79" s="32">
        <v>0.65</v>
      </c>
      <c r="E79" s="32">
        <v>0.2</v>
      </c>
      <c r="F79" s="30">
        <v>5.73</v>
      </c>
      <c r="G79" s="30">
        <v>2.59</v>
      </c>
      <c r="H79" s="30">
        <v>1.67</v>
      </c>
      <c r="I79" s="30">
        <v>2.21</v>
      </c>
      <c r="J79" s="30">
        <v>3.43</v>
      </c>
      <c r="K79" s="30" t="b">
        <v>0</v>
      </c>
      <c r="L79" s="30"/>
    </row>
    <row r="80" spans="2:12">
      <c r="B80" s="20">
        <v>75</v>
      </c>
      <c r="C80" s="32">
        <v>0.15</v>
      </c>
      <c r="D80" s="32">
        <v>0.7</v>
      </c>
      <c r="E80" s="32">
        <v>0.15</v>
      </c>
      <c r="F80" s="30">
        <v>5.55</v>
      </c>
      <c r="G80" s="30">
        <v>2.64</v>
      </c>
      <c r="H80" s="30">
        <v>1.7</v>
      </c>
      <c r="I80" s="30">
        <v>2.1</v>
      </c>
      <c r="J80" s="30">
        <v>3.26</v>
      </c>
      <c r="K80" s="30" t="b">
        <v>0</v>
      </c>
      <c r="L80" s="30"/>
    </row>
    <row r="81" spans="2:12">
      <c r="B81" s="2">
        <v>76</v>
      </c>
      <c r="C81" s="32">
        <v>0.15</v>
      </c>
      <c r="D81" s="32">
        <v>0.75</v>
      </c>
      <c r="E81" s="32">
        <v>0.1</v>
      </c>
      <c r="F81" s="30">
        <v>5.36</v>
      </c>
      <c r="G81" s="30">
        <v>2.7</v>
      </c>
      <c r="H81" s="30">
        <v>1.74</v>
      </c>
      <c r="I81" s="30">
        <v>1.98</v>
      </c>
      <c r="J81" s="30">
        <v>3.09</v>
      </c>
      <c r="K81" s="30" t="b">
        <v>0</v>
      </c>
      <c r="L81" s="30"/>
    </row>
    <row r="82" spans="2:12">
      <c r="B82" s="20">
        <v>77</v>
      </c>
      <c r="C82" s="32">
        <v>0.15</v>
      </c>
      <c r="D82" s="32">
        <v>0.8</v>
      </c>
      <c r="E82" s="32">
        <v>0.05</v>
      </c>
      <c r="F82" s="30">
        <v>5.17</v>
      </c>
      <c r="G82" s="30">
        <v>2.79</v>
      </c>
      <c r="H82" s="30">
        <v>1.78</v>
      </c>
      <c r="I82" s="30">
        <v>1.86</v>
      </c>
      <c r="J82" s="30">
        <v>2.9</v>
      </c>
      <c r="K82" s="30" t="b">
        <v>0</v>
      </c>
      <c r="L82" s="30"/>
    </row>
    <row r="83" spans="2:12">
      <c r="B83" s="2">
        <v>78</v>
      </c>
      <c r="C83" s="32">
        <v>0.15</v>
      </c>
      <c r="D83" s="32">
        <v>0.85</v>
      </c>
      <c r="E83" s="32">
        <v>0</v>
      </c>
      <c r="F83" s="30">
        <v>4.97</v>
      </c>
      <c r="G83" s="30">
        <v>2.89</v>
      </c>
      <c r="H83" s="30">
        <v>1.85</v>
      </c>
      <c r="I83" s="30">
        <v>1.72</v>
      </c>
      <c r="J83" s="30">
        <v>2.69</v>
      </c>
      <c r="K83" s="30" t="b">
        <v>0</v>
      </c>
      <c r="L83" s="30"/>
    </row>
    <row r="84" spans="2:12">
      <c r="B84" s="20">
        <v>79</v>
      </c>
      <c r="C84" s="32">
        <v>0.2</v>
      </c>
      <c r="D84" s="32">
        <v>0</v>
      </c>
      <c r="E84" s="32">
        <v>0.8</v>
      </c>
      <c r="F84" s="30">
        <v>7.85</v>
      </c>
      <c r="G84" s="30">
        <v>3.75</v>
      </c>
      <c r="H84" s="30">
        <v>2.3199999999999998</v>
      </c>
      <c r="I84" s="30">
        <v>2.09</v>
      </c>
      <c r="J84" s="30">
        <v>3.39</v>
      </c>
      <c r="K84" s="30" t="b">
        <v>0</v>
      </c>
      <c r="L84" s="30"/>
    </row>
    <row r="85" spans="2:12">
      <c r="B85" s="2">
        <v>80</v>
      </c>
      <c r="C85" s="32">
        <v>0.2</v>
      </c>
      <c r="D85" s="32">
        <v>0.05</v>
      </c>
      <c r="E85" s="32">
        <v>0.75</v>
      </c>
      <c r="F85" s="30">
        <v>7.77</v>
      </c>
      <c r="G85" s="30">
        <v>3.58</v>
      </c>
      <c r="H85" s="30">
        <v>2.19</v>
      </c>
      <c r="I85" s="30">
        <v>2.17</v>
      </c>
      <c r="J85" s="30">
        <v>3.55</v>
      </c>
      <c r="K85" s="30" t="b">
        <v>0</v>
      </c>
      <c r="L85" s="30"/>
    </row>
    <row r="86" spans="2:12">
      <c r="B86" s="20">
        <v>81</v>
      </c>
      <c r="C86" s="32">
        <v>0.2</v>
      </c>
      <c r="D86" s="32">
        <v>0.1</v>
      </c>
      <c r="E86" s="32">
        <v>0.7</v>
      </c>
      <c r="F86" s="30">
        <v>7.67</v>
      </c>
      <c r="G86" s="30">
        <v>3.41</v>
      </c>
      <c r="H86" s="30">
        <v>2.08</v>
      </c>
      <c r="I86" s="30">
        <v>2.25</v>
      </c>
      <c r="J86" s="30">
        <v>3.69</v>
      </c>
      <c r="K86" s="30" t="b">
        <v>0</v>
      </c>
      <c r="L86" s="30"/>
    </row>
    <row r="87" spans="2:12">
      <c r="B87" s="2">
        <v>82</v>
      </c>
      <c r="C87" s="32">
        <v>0.2</v>
      </c>
      <c r="D87" s="32">
        <v>0.15</v>
      </c>
      <c r="E87" s="32">
        <v>0.65</v>
      </c>
      <c r="F87" s="30">
        <v>7.57</v>
      </c>
      <c r="G87" s="30">
        <v>3.26</v>
      </c>
      <c r="H87" s="30">
        <v>1.98</v>
      </c>
      <c r="I87" s="30">
        <v>2.33</v>
      </c>
      <c r="J87" s="30">
        <v>3.83</v>
      </c>
      <c r="K87" s="30" t="b">
        <v>0</v>
      </c>
      <c r="L87" s="30"/>
    </row>
    <row r="88" spans="2:12">
      <c r="B88" s="20">
        <v>83</v>
      </c>
      <c r="C88" s="32">
        <v>0.2</v>
      </c>
      <c r="D88" s="32">
        <v>0.2</v>
      </c>
      <c r="E88" s="32">
        <v>0.6</v>
      </c>
      <c r="F88" s="30">
        <v>7.46</v>
      </c>
      <c r="G88" s="30">
        <v>3.11</v>
      </c>
      <c r="H88" s="30">
        <v>1.88</v>
      </c>
      <c r="I88" s="30">
        <v>2.4</v>
      </c>
      <c r="J88" s="30">
        <v>3.96</v>
      </c>
      <c r="K88" s="30" t="b">
        <v>0</v>
      </c>
      <c r="L88" s="30"/>
    </row>
    <row r="89" spans="2:12">
      <c r="B89" s="2">
        <v>84</v>
      </c>
      <c r="C89" s="32">
        <v>0.2</v>
      </c>
      <c r="D89" s="32">
        <v>0.25</v>
      </c>
      <c r="E89" s="32">
        <v>0.55000000000000004</v>
      </c>
      <c r="F89" s="30">
        <v>7.35</v>
      </c>
      <c r="G89" s="30">
        <v>2.98</v>
      </c>
      <c r="H89" s="30">
        <v>1.8</v>
      </c>
      <c r="I89" s="30">
        <v>2.4700000000000002</v>
      </c>
      <c r="J89" s="30">
        <v>4.08</v>
      </c>
      <c r="K89" s="30" t="b">
        <v>0</v>
      </c>
      <c r="L89" s="30"/>
    </row>
    <row r="90" spans="2:12">
      <c r="B90" s="20">
        <v>85</v>
      </c>
      <c r="C90" s="32">
        <v>0.2</v>
      </c>
      <c r="D90" s="32">
        <v>0.3</v>
      </c>
      <c r="E90" s="32">
        <v>0.5</v>
      </c>
      <c r="F90" s="30">
        <v>7.23</v>
      </c>
      <c r="G90" s="30">
        <v>2.86</v>
      </c>
      <c r="H90" s="30">
        <v>1.74</v>
      </c>
      <c r="I90" s="30">
        <v>2.52</v>
      </c>
      <c r="J90" s="30">
        <v>4.16</v>
      </c>
      <c r="K90" s="30" t="b">
        <v>0</v>
      </c>
      <c r="L90" s="30"/>
    </row>
    <row r="91" spans="2:12">
      <c r="B91" s="2">
        <v>86</v>
      </c>
      <c r="C91" s="32">
        <v>0.2</v>
      </c>
      <c r="D91" s="32">
        <v>0.35</v>
      </c>
      <c r="E91" s="32">
        <v>0.45</v>
      </c>
      <c r="F91" s="30">
        <v>7.09</v>
      </c>
      <c r="G91" s="30">
        <v>2.77</v>
      </c>
      <c r="H91" s="30">
        <v>1.69</v>
      </c>
      <c r="I91" s="30">
        <v>2.57</v>
      </c>
      <c r="J91" s="30">
        <v>4.1900000000000004</v>
      </c>
      <c r="K91" s="30" t="b">
        <v>1</v>
      </c>
      <c r="L91" s="30"/>
    </row>
    <row r="92" spans="2:12">
      <c r="B92" s="20">
        <v>87</v>
      </c>
      <c r="C92" s="32">
        <v>0.2</v>
      </c>
      <c r="D92" s="32">
        <v>0.4</v>
      </c>
      <c r="E92" s="32">
        <v>0.4</v>
      </c>
      <c r="F92" s="30">
        <v>6.96</v>
      </c>
      <c r="G92" s="30">
        <v>2.69</v>
      </c>
      <c r="H92" s="30">
        <v>1.67</v>
      </c>
      <c r="I92" s="30">
        <v>2.59</v>
      </c>
      <c r="J92" s="30">
        <v>4.16</v>
      </c>
      <c r="K92" s="30" t="b">
        <v>1</v>
      </c>
      <c r="L92" s="30"/>
    </row>
    <row r="93" spans="2:12">
      <c r="B93" s="2">
        <v>88</v>
      </c>
      <c r="C93" s="32">
        <v>0.2</v>
      </c>
      <c r="D93" s="32">
        <v>0.45</v>
      </c>
      <c r="E93" s="32">
        <v>0.35</v>
      </c>
      <c r="F93" s="30">
        <v>6.81</v>
      </c>
      <c r="G93" s="30">
        <v>2.63</v>
      </c>
      <c r="H93" s="30">
        <v>1.66</v>
      </c>
      <c r="I93" s="30">
        <v>2.59</v>
      </c>
      <c r="J93" s="30">
        <v>4.1100000000000003</v>
      </c>
      <c r="K93" s="30" t="b">
        <v>1</v>
      </c>
      <c r="L93" s="30"/>
    </row>
    <row r="94" spans="2:12">
      <c r="B94" s="20">
        <v>89</v>
      </c>
      <c r="C94" s="32">
        <v>0.2</v>
      </c>
      <c r="D94" s="32">
        <v>0.5</v>
      </c>
      <c r="E94" s="32">
        <v>0.3</v>
      </c>
      <c r="F94" s="30">
        <v>6.66</v>
      </c>
      <c r="G94" s="30">
        <v>2.59</v>
      </c>
      <c r="H94" s="30">
        <v>1.64</v>
      </c>
      <c r="I94" s="30">
        <v>2.57</v>
      </c>
      <c r="J94" s="30">
        <v>4.0599999999999996</v>
      </c>
      <c r="K94" s="30" t="b">
        <v>1</v>
      </c>
      <c r="L94" s="30"/>
    </row>
    <row r="95" spans="2:12">
      <c r="B95" s="2">
        <v>90</v>
      </c>
      <c r="C95" s="32">
        <v>0.2</v>
      </c>
      <c r="D95" s="32">
        <v>0.55000000000000004</v>
      </c>
      <c r="E95" s="32">
        <v>0.25</v>
      </c>
      <c r="F95" s="30">
        <v>6.5</v>
      </c>
      <c r="G95" s="30">
        <v>2.58</v>
      </c>
      <c r="H95" s="30">
        <v>1.66</v>
      </c>
      <c r="I95" s="30">
        <v>2.52</v>
      </c>
      <c r="J95" s="30">
        <v>3.92</v>
      </c>
      <c r="K95" s="30" t="b">
        <v>0</v>
      </c>
      <c r="L95" s="30"/>
    </row>
    <row r="96" spans="2:12">
      <c r="B96" s="20">
        <v>91</v>
      </c>
      <c r="C96" s="32">
        <v>0.2</v>
      </c>
      <c r="D96" s="32">
        <v>0.6</v>
      </c>
      <c r="E96" s="32">
        <v>0.2</v>
      </c>
      <c r="F96" s="30">
        <v>6.33</v>
      </c>
      <c r="G96" s="30">
        <v>2.59</v>
      </c>
      <c r="H96" s="30">
        <v>1.68</v>
      </c>
      <c r="I96" s="30">
        <v>2.44</v>
      </c>
      <c r="J96" s="30">
        <v>3.77</v>
      </c>
      <c r="K96" s="30" t="b">
        <v>0</v>
      </c>
      <c r="L96" s="30"/>
    </row>
    <row r="97" spans="2:12">
      <c r="B97" s="2">
        <v>92</v>
      </c>
      <c r="C97" s="32">
        <v>0.2</v>
      </c>
      <c r="D97" s="32">
        <v>0.65</v>
      </c>
      <c r="E97" s="32">
        <v>0.15</v>
      </c>
      <c r="F97" s="30">
        <v>6.15</v>
      </c>
      <c r="G97" s="30">
        <v>2.62</v>
      </c>
      <c r="H97" s="30">
        <v>1.7</v>
      </c>
      <c r="I97" s="30">
        <v>2.35</v>
      </c>
      <c r="J97" s="30">
        <v>3.61</v>
      </c>
      <c r="K97" s="30" t="b">
        <v>0</v>
      </c>
      <c r="L97" s="30"/>
    </row>
    <row r="98" spans="2:12">
      <c r="B98" s="20">
        <v>93</v>
      </c>
      <c r="C98" s="32">
        <v>0.2</v>
      </c>
      <c r="D98" s="32">
        <v>0.7</v>
      </c>
      <c r="E98" s="32">
        <v>0.1</v>
      </c>
      <c r="F98" s="30">
        <v>5.97</v>
      </c>
      <c r="G98" s="30">
        <v>2.68</v>
      </c>
      <c r="H98" s="30">
        <v>1.72</v>
      </c>
      <c r="I98" s="30">
        <v>2.23</v>
      </c>
      <c r="J98" s="30">
        <v>3.46</v>
      </c>
      <c r="K98" s="30" t="b">
        <v>0</v>
      </c>
      <c r="L98" s="30"/>
    </row>
    <row r="99" spans="2:12">
      <c r="B99" s="2">
        <v>94</v>
      </c>
      <c r="C99" s="32">
        <v>0.2</v>
      </c>
      <c r="D99" s="32">
        <v>0.75</v>
      </c>
      <c r="E99" s="32">
        <v>0.05</v>
      </c>
      <c r="F99" s="30">
        <v>5.78</v>
      </c>
      <c r="G99" s="30">
        <v>2.75</v>
      </c>
      <c r="H99" s="30">
        <v>1.78</v>
      </c>
      <c r="I99" s="30">
        <v>2.1</v>
      </c>
      <c r="J99" s="30">
        <v>3.25</v>
      </c>
      <c r="K99" s="30" t="b">
        <v>0</v>
      </c>
      <c r="L99" s="30"/>
    </row>
    <row r="100" spans="2:12">
      <c r="B100" s="20">
        <v>95</v>
      </c>
      <c r="C100" s="32">
        <v>0.2</v>
      </c>
      <c r="D100" s="32">
        <v>0.8</v>
      </c>
      <c r="E100" s="32">
        <v>0</v>
      </c>
      <c r="F100" s="30">
        <v>5.58</v>
      </c>
      <c r="G100" s="30">
        <v>2.85</v>
      </c>
      <c r="H100" s="30">
        <v>1.83</v>
      </c>
      <c r="I100" s="30">
        <v>1.96</v>
      </c>
      <c r="J100" s="30">
        <v>3.04</v>
      </c>
      <c r="K100" s="30" t="b">
        <v>0</v>
      </c>
      <c r="L100" s="30"/>
    </row>
    <row r="101" spans="2:12">
      <c r="B101" s="2">
        <v>96</v>
      </c>
      <c r="C101" s="32">
        <v>0.25</v>
      </c>
      <c r="D101" s="32">
        <v>0</v>
      </c>
      <c r="E101" s="32">
        <v>0.75</v>
      </c>
      <c r="F101" s="30">
        <v>8.33</v>
      </c>
      <c r="G101" s="30">
        <v>3.68</v>
      </c>
      <c r="H101" s="30">
        <v>2.2999999999999998</v>
      </c>
      <c r="I101" s="30">
        <v>2.2599999999999998</v>
      </c>
      <c r="J101" s="30">
        <v>3.62</v>
      </c>
      <c r="K101" s="30" t="b">
        <v>0</v>
      </c>
      <c r="L101" s="30"/>
    </row>
    <row r="102" spans="2:12">
      <c r="B102" s="20">
        <v>97</v>
      </c>
      <c r="C102" s="32">
        <v>0.25</v>
      </c>
      <c r="D102" s="32">
        <v>0.05</v>
      </c>
      <c r="E102" s="32">
        <v>0.7</v>
      </c>
      <c r="F102" s="30">
        <v>8.24</v>
      </c>
      <c r="G102" s="30">
        <v>3.52</v>
      </c>
      <c r="H102" s="30">
        <v>2.19</v>
      </c>
      <c r="I102" s="30">
        <v>2.34</v>
      </c>
      <c r="J102" s="30">
        <v>3.77</v>
      </c>
      <c r="K102" s="30" t="b">
        <v>0</v>
      </c>
      <c r="L102" s="30"/>
    </row>
    <row r="103" spans="2:12">
      <c r="B103" s="2">
        <v>98</v>
      </c>
      <c r="C103" s="32">
        <v>0.25</v>
      </c>
      <c r="D103" s="32">
        <v>0.1</v>
      </c>
      <c r="E103" s="32">
        <v>0.65</v>
      </c>
      <c r="F103" s="30">
        <v>8.14</v>
      </c>
      <c r="G103" s="30">
        <v>3.36</v>
      </c>
      <c r="H103" s="30">
        <v>2.08</v>
      </c>
      <c r="I103" s="30">
        <v>2.42</v>
      </c>
      <c r="J103" s="30">
        <v>3.91</v>
      </c>
      <c r="K103" s="30" t="b">
        <v>0</v>
      </c>
      <c r="L103" s="30"/>
    </row>
    <row r="104" spans="2:12">
      <c r="B104" s="20">
        <v>99</v>
      </c>
      <c r="C104" s="32">
        <v>0.25</v>
      </c>
      <c r="D104" s="32">
        <v>0.15</v>
      </c>
      <c r="E104" s="32">
        <v>0.6</v>
      </c>
      <c r="F104" s="30">
        <v>8.0299999999999994</v>
      </c>
      <c r="G104" s="30">
        <v>3.21</v>
      </c>
      <c r="H104" s="30">
        <v>1.98</v>
      </c>
      <c r="I104" s="30">
        <v>2.5</v>
      </c>
      <c r="J104" s="30">
        <v>4.05</v>
      </c>
      <c r="K104" s="30" t="b">
        <v>0</v>
      </c>
      <c r="L104" s="30"/>
    </row>
    <row r="105" spans="2:12">
      <c r="B105" s="2">
        <v>100</v>
      </c>
      <c r="C105" s="32">
        <v>0.25</v>
      </c>
      <c r="D105" s="32">
        <v>0.2</v>
      </c>
      <c r="E105" s="32">
        <v>0.55000000000000004</v>
      </c>
      <c r="F105" s="30">
        <v>7.92</v>
      </c>
      <c r="G105" s="30">
        <v>3.08</v>
      </c>
      <c r="H105" s="30">
        <v>1.9</v>
      </c>
      <c r="I105" s="30">
        <v>2.58</v>
      </c>
      <c r="J105" s="30">
        <v>4.18</v>
      </c>
      <c r="K105" s="30" t="b">
        <v>0</v>
      </c>
      <c r="L105" s="30"/>
    </row>
    <row r="106" spans="2:12">
      <c r="B106" s="20">
        <v>101</v>
      </c>
      <c r="C106" s="32">
        <v>0.25</v>
      </c>
      <c r="D106" s="32">
        <v>0.25</v>
      </c>
      <c r="E106" s="32">
        <v>0.5</v>
      </c>
      <c r="F106" s="30">
        <v>7.8</v>
      </c>
      <c r="G106" s="30">
        <v>2.96</v>
      </c>
      <c r="H106" s="30">
        <v>1.83</v>
      </c>
      <c r="I106" s="30">
        <v>2.64</v>
      </c>
      <c r="J106" s="30">
        <v>4.26</v>
      </c>
      <c r="K106" s="30" t="b">
        <v>1</v>
      </c>
      <c r="L106" s="30"/>
    </row>
    <row r="107" spans="2:12">
      <c r="B107" s="2">
        <v>102</v>
      </c>
      <c r="C107" s="32">
        <v>0.25</v>
      </c>
      <c r="D107" s="32">
        <v>0.3</v>
      </c>
      <c r="E107" s="32">
        <v>0.45</v>
      </c>
      <c r="F107" s="30">
        <v>7.67</v>
      </c>
      <c r="G107" s="30">
        <v>2.85</v>
      </c>
      <c r="H107" s="30">
        <v>1.78</v>
      </c>
      <c r="I107" s="30">
        <v>2.69</v>
      </c>
      <c r="J107" s="30">
        <v>4.3099999999999996</v>
      </c>
      <c r="K107" s="30" t="b">
        <v>1</v>
      </c>
      <c r="L107" s="30"/>
    </row>
    <row r="108" spans="2:12">
      <c r="B108" s="20">
        <v>103</v>
      </c>
      <c r="C108" s="32">
        <v>0.25</v>
      </c>
      <c r="D108" s="32">
        <v>0.35</v>
      </c>
      <c r="E108" s="32">
        <v>0.4</v>
      </c>
      <c r="F108" s="30">
        <v>7.53</v>
      </c>
      <c r="G108" s="30">
        <v>2.77</v>
      </c>
      <c r="H108" s="30">
        <v>1.75</v>
      </c>
      <c r="I108" s="30">
        <v>2.72</v>
      </c>
      <c r="J108" s="30">
        <v>4.3099999999999996</v>
      </c>
      <c r="K108" s="30" t="b">
        <v>1</v>
      </c>
      <c r="L108" s="30"/>
    </row>
    <row r="109" spans="2:12">
      <c r="B109" s="2">
        <v>104</v>
      </c>
      <c r="C109" s="32">
        <v>0.25</v>
      </c>
      <c r="D109" s="32">
        <v>0.4</v>
      </c>
      <c r="E109" s="32">
        <v>0.35</v>
      </c>
      <c r="F109" s="30">
        <v>7.39</v>
      </c>
      <c r="G109" s="30">
        <v>2.7</v>
      </c>
      <c r="H109" s="30">
        <v>1.73</v>
      </c>
      <c r="I109" s="30">
        <v>2.74</v>
      </c>
      <c r="J109" s="30">
        <v>4.2699999999999996</v>
      </c>
      <c r="K109" s="30" t="b">
        <v>1</v>
      </c>
      <c r="L109" s="30"/>
    </row>
    <row r="110" spans="2:12">
      <c r="B110" s="20">
        <v>105</v>
      </c>
      <c r="C110" s="32">
        <v>0.25</v>
      </c>
      <c r="D110" s="32">
        <v>0.45</v>
      </c>
      <c r="E110" s="32">
        <v>0.3</v>
      </c>
      <c r="F110" s="30">
        <v>7.24</v>
      </c>
      <c r="G110" s="30">
        <v>2.66</v>
      </c>
      <c r="H110" s="30">
        <v>1.72</v>
      </c>
      <c r="I110" s="30">
        <v>2.72</v>
      </c>
      <c r="J110" s="30">
        <v>4.21</v>
      </c>
      <c r="K110" s="30" t="b">
        <v>1</v>
      </c>
      <c r="L110" s="30"/>
    </row>
    <row r="111" spans="2:12">
      <c r="B111" s="2">
        <v>106</v>
      </c>
      <c r="C111" s="32">
        <v>0.25</v>
      </c>
      <c r="D111" s="32">
        <v>0.5</v>
      </c>
      <c r="E111" s="32">
        <v>0.25</v>
      </c>
      <c r="F111" s="30">
        <v>7.08</v>
      </c>
      <c r="G111" s="30">
        <v>2.63</v>
      </c>
      <c r="H111" s="30">
        <v>1.72</v>
      </c>
      <c r="I111" s="30">
        <v>2.69</v>
      </c>
      <c r="J111" s="30">
        <v>4.1100000000000003</v>
      </c>
      <c r="K111" s="30" t="b">
        <v>0</v>
      </c>
      <c r="L111" s="30"/>
    </row>
    <row r="112" spans="2:12">
      <c r="B112" s="20">
        <v>107</v>
      </c>
      <c r="C112" s="32">
        <v>0.25</v>
      </c>
      <c r="D112" s="32">
        <v>0.55000000000000004</v>
      </c>
      <c r="E112" s="32">
        <v>0.2</v>
      </c>
      <c r="F112" s="30">
        <v>6.91</v>
      </c>
      <c r="G112" s="30">
        <v>2.64</v>
      </c>
      <c r="H112" s="30">
        <v>1.74</v>
      </c>
      <c r="I112" s="30">
        <v>2.62</v>
      </c>
      <c r="J112" s="30">
        <v>3.97</v>
      </c>
      <c r="K112" s="30" t="b">
        <v>0</v>
      </c>
      <c r="L112" s="30"/>
    </row>
    <row r="113" spans="2:12">
      <c r="B113" s="2">
        <v>108</v>
      </c>
      <c r="C113" s="54">
        <v>0.25</v>
      </c>
      <c r="D113" s="54">
        <v>0.6</v>
      </c>
      <c r="E113" s="54">
        <v>0.15</v>
      </c>
      <c r="F113" s="55">
        <v>6.74</v>
      </c>
      <c r="G113" s="55">
        <v>2.66</v>
      </c>
      <c r="H113" s="55">
        <v>1.75</v>
      </c>
      <c r="I113" s="55">
        <v>2.5299999999999998</v>
      </c>
      <c r="J113" s="55">
        <v>3.86</v>
      </c>
      <c r="K113" s="55" t="b">
        <v>0</v>
      </c>
      <c r="L113" s="55"/>
    </row>
    <row r="114" spans="2:12">
      <c r="B114" s="20">
        <v>109</v>
      </c>
      <c r="C114" s="32">
        <v>0.25</v>
      </c>
      <c r="D114" s="32">
        <v>0.65</v>
      </c>
      <c r="E114" s="32">
        <v>0.1</v>
      </c>
      <c r="F114" s="30">
        <v>6.56</v>
      </c>
      <c r="G114" s="30">
        <v>2.71</v>
      </c>
      <c r="H114" s="30">
        <v>1.77</v>
      </c>
      <c r="I114" s="30">
        <v>2.42</v>
      </c>
      <c r="J114" s="30">
        <v>3.7</v>
      </c>
      <c r="K114" s="30" t="b">
        <v>0</v>
      </c>
      <c r="L114" s="30"/>
    </row>
    <row r="115" spans="2:12">
      <c r="B115" s="2">
        <v>110</v>
      </c>
      <c r="C115" s="32">
        <v>0.25</v>
      </c>
      <c r="D115" s="32">
        <v>0.7</v>
      </c>
      <c r="E115" s="32">
        <v>0.05</v>
      </c>
      <c r="F115" s="30">
        <v>6.37</v>
      </c>
      <c r="G115" s="30">
        <v>2.77</v>
      </c>
      <c r="H115" s="30">
        <v>1.81</v>
      </c>
      <c r="I115" s="30">
        <v>2.2999999999999998</v>
      </c>
      <c r="J115" s="30">
        <v>3.52</v>
      </c>
      <c r="K115" s="30" t="b">
        <v>0</v>
      </c>
      <c r="L115" s="30"/>
    </row>
    <row r="116" spans="2:12">
      <c r="B116" s="20">
        <v>111</v>
      </c>
      <c r="C116" s="32">
        <v>0.25</v>
      </c>
      <c r="D116" s="32">
        <v>0.75</v>
      </c>
      <c r="E116" s="32">
        <v>0</v>
      </c>
      <c r="F116" s="30">
        <v>6.17</v>
      </c>
      <c r="G116" s="30">
        <v>2.86</v>
      </c>
      <c r="H116" s="30">
        <v>1.86</v>
      </c>
      <c r="I116" s="30">
        <v>2.16</v>
      </c>
      <c r="J116" s="30">
        <v>3.31</v>
      </c>
      <c r="K116" s="30" t="b">
        <v>0</v>
      </c>
      <c r="L116" s="30"/>
    </row>
    <row r="117" spans="2:12">
      <c r="B117" s="2">
        <v>112</v>
      </c>
      <c r="C117" s="32">
        <v>0.3</v>
      </c>
      <c r="D117" s="32">
        <v>0</v>
      </c>
      <c r="E117" s="32">
        <v>0.7</v>
      </c>
      <c r="F117" s="30">
        <v>8.7799999999999994</v>
      </c>
      <c r="G117" s="30">
        <v>3.66</v>
      </c>
      <c r="H117" s="30">
        <v>2.31</v>
      </c>
      <c r="I117" s="30">
        <v>2.4</v>
      </c>
      <c r="J117" s="30">
        <v>3.81</v>
      </c>
      <c r="K117" s="30" t="b">
        <v>0</v>
      </c>
      <c r="L117" s="30"/>
    </row>
    <row r="118" spans="2:12">
      <c r="B118" s="20">
        <v>113</v>
      </c>
      <c r="C118" s="32">
        <v>0.3</v>
      </c>
      <c r="D118" s="32">
        <v>0.05</v>
      </c>
      <c r="E118" s="32">
        <v>0.65</v>
      </c>
      <c r="F118" s="30">
        <v>8.69</v>
      </c>
      <c r="G118" s="30">
        <v>3.5</v>
      </c>
      <c r="H118" s="30">
        <v>2.2000000000000002</v>
      </c>
      <c r="I118" s="30">
        <v>2.48</v>
      </c>
      <c r="J118" s="30">
        <v>3.95</v>
      </c>
      <c r="K118" s="30" t="b">
        <v>0</v>
      </c>
      <c r="L118" s="30"/>
    </row>
    <row r="119" spans="2:12">
      <c r="B119" s="2">
        <v>114</v>
      </c>
      <c r="C119" s="32">
        <v>0.3</v>
      </c>
      <c r="D119" s="32">
        <v>0.1</v>
      </c>
      <c r="E119" s="32">
        <v>0.6</v>
      </c>
      <c r="F119" s="30">
        <v>8.59</v>
      </c>
      <c r="G119" s="30">
        <v>3.35</v>
      </c>
      <c r="H119" s="30">
        <v>2.11</v>
      </c>
      <c r="I119" s="30">
        <v>2.56</v>
      </c>
      <c r="J119" s="30">
        <v>4.08</v>
      </c>
      <c r="K119" s="30" t="b">
        <v>0</v>
      </c>
      <c r="L119" s="30"/>
    </row>
    <row r="120" spans="2:12">
      <c r="B120" s="20">
        <v>115</v>
      </c>
      <c r="C120" s="32">
        <v>0.3</v>
      </c>
      <c r="D120" s="32">
        <v>0.15</v>
      </c>
      <c r="E120" s="32">
        <v>0.55000000000000004</v>
      </c>
      <c r="F120" s="30">
        <v>8.4700000000000006</v>
      </c>
      <c r="G120" s="30">
        <v>3.21</v>
      </c>
      <c r="H120" s="30">
        <v>2.02</v>
      </c>
      <c r="I120" s="30">
        <v>2.64</v>
      </c>
      <c r="J120" s="30">
        <v>4.1900000000000004</v>
      </c>
      <c r="K120" s="30" t="b">
        <v>0</v>
      </c>
      <c r="L120" s="30"/>
    </row>
    <row r="121" spans="2:12">
      <c r="B121" s="2">
        <v>116</v>
      </c>
      <c r="C121" s="32">
        <v>0.3</v>
      </c>
      <c r="D121" s="32">
        <v>0.2</v>
      </c>
      <c r="E121" s="32">
        <v>0.5</v>
      </c>
      <c r="F121" s="30">
        <v>8.36</v>
      </c>
      <c r="G121" s="30">
        <v>3.09</v>
      </c>
      <c r="H121" s="30">
        <v>1.96</v>
      </c>
      <c r="I121" s="30">
        <v>2.7</v>
      </c>
      <c r="J121" s="30">
        <v>4.2699999999999996</v>
      </c>
      <c r="K121" s="30" t="b">
        <v>1</v>
      </c>
      <c r="L121" s="30"/>
    </row>
    <row r="122" spans="2:12">
      <c r="B122" s="20">
        <v>117</v>
      </c>
      <c r="C122" s="32">
        <v>0.3</v>
      </c>
      <c r="D122" s="32">
        <v>0.25</v>
      </c>
      <c r="E122" s="32">
        <v>0.45</v>
      </c>
      <c r="F122" s="30">
        <v>8.23</v>
      </c>
      <c r="G122" s="30">
        <v>2.98</v>
      </c>
      <c r="H122" s="30">
        <v>1.9</v>
      </c>
      <c r="I122" s="30">
        <v>2.76</v>
      </c>
      <c r="J122" s="30">
        <v>4.33</v>
      </c>
      <c r="K122" s="30" t="b">
        <v>1</v>
      </c>
      <c r="L122" s="30"/>
    </row>
    <row r="123" spans="2:12">
      <c r="B123" s="2">
        <v>118</v>
      </c>
      <c r="C123" s="32">
        <v>0.3</v>
      </c>
      <c r="D123" s="32">
        <v>0.3</v>
      </c>
      <c r="E123" s="32">
        <v>0.4</v>
      </c>
      <c r="F123" s="30">
        <v>8.1</v>
      </c>
      <c r="G123" s="30">
        <v>2.89</v>
      </c>
      <c r="H123" s="30">
        <v>1.86</v>
      </c>
      <c r="I123" s="30">
        <v>2.8</v>
      </c>
      <c r="J123" s="30">
        <v>4.34</v>
      </c>
      <c r="K123" s="30" t="b">
        <v>1</v>
      </c>
      <c r="L123" s="30" t="s">
        <v>74</v>
      </c>
    </row>
    <row r="124" spans="2:12">
      <c r="B124" s="20">
        <v>119</v>
      </c>
      <c r="C124" s="32">
        <v>0.3</v>
      </c>
      <c r="D124" s="32">
        <v>0.35</v>
      </c>
      <c r="E124" s="32">
        <v>0.35</v>
      </c>
      <c r="F124" s="30">
        <v>7.95</v>
      </c>
      <c r="G124" s="30">
        <v>2.82</v>
      </c>
      <c r="H124" s="30">
        <v>1.84</v>
      </c>
      <c r="I124" s="30">
        <v>2.82</v>
      </c>
      <c r="J124" s="30">
        <v>4.32</v>
      </c>
      <c r="K124" s="30" t="b">
        <v>1</v>
      </c>
      <c r="L124" s="30"/>
    </row>
    <row r="125" spans="2:12">
      <c r="B125" s="2">
        <v>120</v>
      </c>
      <c r="C125" s="32">
        <v>0.3</v>
      </c>
      <c r="D125" s="32">
        <v>0.4</v>
      </c>
      <c r="E125" s="32">
        <v>0.3</v>
      </c>
      <c r="F125" s="30">
        <v>7.81</v>
      </c>
      <c r="G125" s="30">
        <v>2.77</v>
      </c>
      <c r="H125" s="30">
        <v>1.84</v>
      </c>
      <c r="I125" s="30">
        <v>2.82</v>
      </c>
      <c r="J125" s="30">
        <v>4.25</v>
      </c>
      <c r="K125" s="30" t="b">
        <v>0</v>
      </c>
      <c r="L125" s="30"/>
    </row>
    <row r="126" spans="2:12">
      <c r="B126" s="20">
        <v>121</v>
      </c>
      <c r="C126" s="32">
        <v>0.3</v>
      </c>
      <c r="D126" s="32">
        <v>0.45</v>
      </c>
      <c r="E126" s="32">
        <v>0.25</v>
      </c>
      <c r="F126" s="30">
        <v>7.65</v>
      </c>
      <c r="G126" s="30">
        <v>2.74</v>
      </c>
      <c r="H126" s="30">
        <v>1.83</v>
      </c>
      <c r="I126" s="30">
        <v>2.79</v>
      </c>
      <c r="J126" s="30">
        <v>4.1900000000000004</v>
      </c>
      <c r="K126" s="30" t="b">
        <v>0</v>
      </c>
      <c r="L126" s="30"/>
    </row>
    <row r="127" spans="2:12">
      <c r="B127" s="2">
        <v>122</v>
      </c>
      <c r="C127" s="32">
        <v>0.3</v>
      </c>
      <c r="D127" s="32">
        <v>0.5</v>
      </c>
      <c r="E127" s="32">
        <v>0.2</v>
      </c>
      <c r="F127" s="30">
        <v>7.48</v>
      </c>
      <c r="G127" s="30">
        <v>2.74</v>
      </c>
      <c r="H127" s="30">
        <v>1.83</v>
      </c>
      <c r="I127" s="30">
        <v>2.74</v>
      </c>
      <c r="J127" s="30">
        <v>4.0999999999999996</v>
      </c>
      <c r="K127" s="30" t="b">
        <v>0</v>
      </c>
      <c r="L127" s="30"/>
    </row>
    <row r="128" spans="2:12">
      <c r="B128" s="20">
        <v>123</v>
      </c>
      <c r="C128" s="32">
        <v>0.3</v>
      </c>
      <c r="D128" s="32">
        <v>0.55000000000000004</v>
      </c>
      <c r="E128" s="32">
        <v>0.15</v>
      </c>
      <c r="F128" s="30">
        <v>7.31</v>
      </c>
      <c r="G128" s="30">
        <v>2.75</v>
      </c>
      <c r="H128" s="30">
        <v>1.83</v>
      </c>
      <c r="I128" s="30">
        <v>2.66</v>
      </c>
      <c r="J128" s="30">
        <v>3.99</v>
      </c>
      <c r="K128" s="30" t="b">
        <v>0</v>
      </c>
      <c r="L128" s="30"/>
    </row>
    <row r="129" spans="2:12">
      <c r="B129" s="2">
        <v>124</v>
      </c>
      <c r="C129" s="32">
        <v>0.3</v>
      </c>
      <c r="D129" s="32">
        <v>0.6</v>
      </c>
      <c r="E129" s="32">
        <v>0.1</v>
      </c>
      <c r="F129" s="30">
        <v>7.13</v>
      </c>
      <c r="G129" s="30">
        <v>2.79</v>
      </c>
      <c r="H129" s="30">
        <v>1.85</v>
      </c>
      <c r="I129" s="30">
        <v>2.56</v>
      </c>
      <c r="J129" s="30">
        <v>3.85</v>
      </c>
      <c r="K129" s="30" t="b">
        <v>0</v>
      </c>
      <c r="L129" s="30"/>
    </row>
    <row r="130" spans="2:12">
      <c r="B130" s="20">
        <v>125</v>
      </c>
      <c r="C130" s="32">
        <v>0.3</v>
      </c>
      <c r="D130" s="32">
        <v>0.65</v>
      </c>
      <c r="E130" s="32">
        <v>0.05</v>
      </c>
      <c r="F130" s="30">
        <v>6.95</v>
      </c>
      <c r="G130" s="30">
        <v>2.84</v>
      </c>
      <c r="H130" s="30">
        <v>1.89</v>
      </c>
      <c r="I130" s="30">
        <v>2.44</v>
      </c>
      <c r="J130" s="30">
        <v>3.68</v>
      </c>
      <c r="K130" s="30" t="b">
        <v>0</v>
      </c>
      <c r="L130" s="30"/>
    </row>
    <row r="131" spans="2:12">
      <c r="B131" s="2">
        <v>126</v>
      </c>
      <c r="C131" s="32">
        <v>0.3</v>
      </c>
      <c r="D131" s="32">
        <v>0.7</v>
      </c>
      <c r="E131" s="32">
        <v>0</v>
      </c>
      <c r="F131" s="30">
        <v>6.75</v>
      </c>
      <c r="G131" s="30">
        <v>2.92</v>
      </c>
      <c r="H131" s="30">
        <v>1.94</v>
      </c>
      <c r="I131" s="30">
        <v>2.31</v>
      </c>
      <c r="J131" s="30">
        <v>3.49</v>
      </c>
      <c r="K131" s="30" t="b">
        <v>0</v>
      </c>
      <c r="L131" s="30"/>
    </row>
    <row r="132" spans="2:12">
      <c r="B132" s="20">
        <v>127</v>
      </c>
      <c r="C132" s="32">
        <v>0.35</v>
      </c>
      <c r="D132" s="32">
        <v>0</v>
      </c>
      <c r="E132" s="32">
        <v>0.65</v>
      </c>
      <c r="F132" s="30">
        <v>9.2200000000000006</v>
      </c>
      <c r="G132" s="30">
        <v>3.67</v>
      </c>
      <c r="H132" s="30">
        <v>2.34</v>
      </c>
      <c r="I132" s="30">
        <v>2.5099999999999998</v>
      </c>
      <c r="J132" s="30">
        <v>3.95</v>
      </c>
      <c r="K132" s="30" t="b">
        <v>0</v>
      </c>
      <c r="L132" s="30"/>
    </row>
    <row r="133" spans="2:12">
      <c r="B133" s="2">
        <v>128</v>
      </c>
      <c r="C133" s="32">
        <v>0.35</v>
      </c>
      <c r="D133" s="32">
        <v>0.05</v>
      </c>
      <c r="E133" s="32">
        <v>0.6</v>
      </c>
      <c r="F133" s="30">
        <v>9.1199999999999992</v>
      </c>
      <c r="G133" s="30">
        <v>3.52</v>
      </c>
      <c r="H133" s="30">
        <v>2.25</v>
      </c>
      <c r="I133" s="30">
        <v>2.59</v>
      </c>
      <c r="J133" s="30">
        <v>4.0599999999999996</v>
      </c>
      <c r="K133" s="30" t="b">
        <v>0</v>
      </c>
      <c r="L133" s="30"/>
    </row>
    <row r="134" spans="2:12">
      <c r="B134" s="20">
        <v>129</v>
      </c>
      <c r="C134" s="32">
        <v>0.35</v>
      </c>
      <c r="D134" s="32">
        <v>0.1</v>
      </c>
      <c r="E134" s="32">
        <v>0.55000000000000004</v>
      </c>
      <c r="F134" s="30">
        <v>9.01</v>
      </c>
      <c r="G134" s="30">
        <v>3.39</v>
      </c>
      <c r="H134" s="30">
        <v>2.17</v>
      </c>
      <c r="I134" s="30">
        <v>2.66</v>
      </c>
      <c r="J134" s="30">
        <v>4.16</v>
      </c>
      <c r="K134" s="30" t="b">
        <v>0</v>
      </c>
      <c r="L134" s="30"/>
    </row>
    <row r="135" spans="2:12">
      <c r="B135" s="2">
        <v>130</v>
      </c>
      <c r="C135" s="32">
        <v>0.35</v>
      </c>
      <c r="D135" s="32">
        <v>0.15</v>
      </c>
      <c r="E135" s="32">
        <v>0.5</v>
      </c>
      <c r="F135" s="30">
        <v>8.9</v>
      </c>
      <c r="G135" s="30">
        <v>3.26</v>
      </c>
      <c r="H135" s="30">
        <v>2.11</v>
      </c>
      <c r="I135" s="30">
        <v>2.73</v>
      </c>
      <c r="J135" s="30">
        <v>4.22</v>
      </c>
      <c r="K135" s="30" t="b">
        <v>1</v>
      </c>
      <c r="L135" s="30"/>
    </row>
    <row r="136" spans="2:12">
      <c r="B136" s="20">
        <v>131</v>
      </c>
      <c r="C136" s="32">
        <v>0.35</v>
      </c>
      <c r="D136" s="32">
        <v>0.2</v>
      </c>
      <c r="E136" s="32">
        <v>0.45</v>
      </c>
      <c r="F136" s="30">
        <v>8.77</v>
      </c>
      <c r="G136" s="30">
        <v>3.16</v>
      </c>
      <c r="H136" s="30">
        <v>2.06</v>
      </c>
      <c r="I136" s="30">
        <v>2.78</v>
      </c>
      <c r="J136" s="30">
        <v>4.26</v>
      </c>
      <c r="K136" s="30" t="b">
        <v>1</v>
      </c>
      <c r="L136" s="30"/>
    </row>
    <row r="137" spans="2:12">
      <c r="B137" s="2">
        <v>132</v>
      </c>
      <c r="C137" s="32">
        <v>0.35</v>
      </c>
      <c r="D137" s="32">
        <v>0.25</v>
      </c>
      <c r="E137" s="32">
        <v>0.4</v>
      </c>
      <c r="F137" s="30">
        <v>8.64</v>
      </c>
      <c r="G137" s="30">
        <v>3.06</v>
      </c>
      <c r="H137" s="30">
        <v>2.02</v>
      </c>
      <c r="I137" s="30">
        <v>2.82</v>
      </c>
      <c r="J137" s="30">
        <v>4.28</v>
      </c>
      <c r="K137" s="30" t="b">
        <v>1</v>
      </c>
      <c r="L137" s="30"/>
    </row>
    <row r="138" spans="2:12">
      <c r="B138" s="20">
        <v>133</v>
      </c>
      <c r="C138" s="32">
        <v>0.35</v>
      </c>
      <c r="D138" s="32">
        <v>0.3</v>
      </c>
      <c r="E138" s="32">
        <v>0.35</v>
      </c>
      <c r="F138" s="30">
        <v>8.5</v>
      </c>
      <c r="G138" s="30">
        <v>2.99</v>
      </c>
      <c r="H138" s="30">
        <v>2</v>
      </c>
      <c r="I138" s="30">
        <v>2.85</v>
      </c>
      <c r="J138" s="30">
        <v>4.25</v>
      </c>
      <c r="K138" s="30" t="b">
        <v>1</v>
      </c>
      <c r="L138" s="30"/>
    </row>
    <row r="139" spans="2:12">
      <c r="B139" s="2">
        <v>134</v>
      </c>
      <c r="C139" s="32">
        <v>0.35</v>
      </c>
      <c r="D139" s="32">
        <v>0.35</v>
      </c>
      <c r="E139" s="32">
        <v>0.3</v>
      </c>
      <c r="F139" s="30">
        <v>8.36</v>
      </c>
      <c r="G139" s="30">
        <v>2.93</v>
      </c>
      <c r="H139" s="30">
        <v>1.98</v>
      </c>
      <c r="I139" s="30">
        <v>2.85</v>
      </c>
      <c r="J139" s="30">
        <v>4.22</v>
      </c>
      <c r="K139" s="30" t="b">
        <v>0</v>
      </c>
      <c r="L139" s="30"/>
    </row>
    <row r="140" spans="2:12">
      <c r="B140" s="20">
        <v>135</v>
      </c>
      <c r="C140" s="32">
        <v>0.35</v>
      </c>
      <c r="D140" s="32">
        <v>0.4</v>
      </c>
      <c r="E140" s="32">
        <v>0.25</v>
      </c>
      <c r="F140" s="30">
        <v>8.1999999999999993</v>
      </c>
      <c r="G140" s="30">
        <v>2.9</v>
      </c>
      <c r="H140" s="30">
        <v>1.97</v>
      </c>
      <c r="I140" s="30">
        <v>2.83</v>
      </c>
      <c r="J140" s="30">
        <v>4.17</v>
      </c>
      <c r="K140" s="30" t="b">
        <v>0</v>
      </c>
      <c r="L140" s="30"/>
    </row>
    <row r="141" spans="2:12">
      <c r="B141" s="2">
        <v>136</v>
      </c>
      <c r="C141" s="32">
        <v>0.35</v>
      </c>
      <c r="D141" s="32">
        <v>0.45</v>
      </c>
      <c r="E141" s="32">
        <v>0.2</v>
      </c>
      <c r="F141" s="30">
        <v>8.0399999999999991</v>
      </c>
      <c r="G141" s="30">
        <v>2.88</v>
      </c>
      <c r="H141" s="30">
        <v>1.96</v>
      </c>
      <c r="I141" s="30">
        <v>2.79</v>
      </c>
      <c r="J141" s="30">
        <v>4.1100000000000003</v>
      </c>
      <c r="K141" s="30" t="b">
        <v>0</v>
      </c>
      <c r="L141" s="30"/>
    </row>
    <row r="142" spans="2:12">
      <c r="B142" s="20">
        <v>137</v>
      </c>
      <c r="C142" s="32">
        <v>0.35</v>
      </c>
      <c r="D142" s="32">
        <v>0.5</v>
      </c>
      <c r="E142" s="32">
        <v>0.15</v>
      </c>
      <c r="F142" s="30">
        <v>7.87</v>
      </c>
      <c r="G142" s="30">
        <v>2.89</v>
      </c>
      <c r="H142" s="30">
        <v>1.96</v>
      </c>
      <c r="I142" s="30">
        <v>2.73</v>
      </c>
      <c r="J142" s="30">
        <v>4.01</v>
      </c>
      <c r="K142" s="30" t="b">
        <v>0</v>
      </c>
      <c r="L142" s="30"/>
    </row>
    <row r="143" spans="2:12">
      <c r="B143" s="2">
        <v>138</v>
      </c>
      <c r="C143" s="32">
        <v>0.35</v>
      </c>
      <c r="D143" s="32">
        <v>0.55000000000000004</v>
      </c>
      <c r="E143" s="32">
        <v>0.1</v>
      </c>
      <c r="F143" s="30">
        <v>7.69</v>
      </c>
      <c r="G143" s="30">
        <v>2.91</v>
      </c>
      <c r="H143" s="30">
        <v>1.98</v>
      </c>
      <c r="I143" s="30">
        <v>2.64</v>
      </c>
      <c r="J143" s="30">
        <v>3.89</v>
      </c>
      <c r="K143" s="30" t="b">
        <v>0</v>
      </c>
      <c r="L143" s="30"/>
    </row>
    <row r="144" spans="2:12">
      <c r="B144" s="20">
        <v>139</v>
      </c>
      <c r="C144" s="32">
        <v>0.35</v>
      </c>
      <c r="D144" s="32">
        <v>0.6</v>
      </c>
      <c r="E144" s="32">
        <v>0.05</v>
      </c>
      <c r="F144" s="30">
        <v>7.51</v>
      </c>
      <c r="G144" s="30">
        <v>2.96</v>
      </c>
      <c r="H144" s="30">
        <v>2</v>
      </c>
      <c r="I144" s="30">
        <v>2.54</v>
      </c>
      <c r="J144" s="30">
        <v>3.76</v>
      </c>
      <c r="K144" s="30" t="b">
        <v>0</v>
      </c>
      <c r="L144" s="30"/>
    </row>
    <row r="145" spans="2:12">
      <c r="B145" s="2">
        <v>140</v>
      </c>
      <c r="C145" s="32">
        <v>0.35</v>
      </c>
      <c r="D145" s="32">
        <v>0.65</v>
      </c>
      <c r="E145" s="32">
        <v>0</v>
      </c>
      <c r="F145" s="30">
        <v>7.32</v>
      </c>
      <c r="G145" s="30">
        <v>3.03</v>
      </c>
      <c r="H145" s="30">
        <v>2.04</v>
      </c>
      <c r="I145" s="30">
        <v>2.42</v>
      </c>
      <c r="J145" s="30">
        <v>3.6</v>
      </c>
      <c r="K145" s="30" t="b">
        <v>0</v>
      </c>
      <c r="L145" s="30"/>
    </row>
    <row r="146" spans="2:12">
      <c r="B146" s="20">
        <v>141</v>
      </c>
      <c r="C146" s="32">
        <v>0.4</v>
      </c>
      <c r="D146" s="32">
        <v>0</v>
      </c>
      <c r="E146" s="32">
        <v>0.6</v>
      </c>
      <c r="F146" s="30">
        <v>9.64</v>
      </c>
      <c r="G146" s="30">
        <v>3.73</v>
      </c>
      <c r="H146" s="30">
        <v>2.41</v>
      </c>
      <c r="I146" s="30">
        <v>2.59</v>
      </c>
      <c r="J146" s="30">
        <v>4</v>
      </c>
      <c r="K146" s="30" t="b">
        <v>0</v>
      </c>
      <c r="L146" s="30"/>
    </row>
    <row r="147" spans="2:12">
      <c r="B147" s="2">
        <v>142</v>
      </c>
      <c r="C147" s="32">
        <v>0.4</v>
      </c>
      <c r="D147" s="32">
        <v>0.05</v>
      </c>
      <c r="E147" s="32">
        <v>0.55000000000000004</v>
      </c>
      <c r="F147" s="30">
        <v>9.5399999999999991</v>
      </c>
      <c r="G147" s="30">
        <v>3.59</v>
      </c>
      <c r="H147" s="30">
        <v>2.34</v>
      </c>
      <c r="I147" s="30">
        <v>2.66</v>
      </c>
      <c r="J147" s="30">
        <v>4.08</v>
      </c>
      <c r="K147" s="30" t="b">
        <v>0</v>
      </c>
      <c r="L147" s="30"/>
    </row>
    <row r="148" spans="2:12">
      <c r="B148" s="20">
        <v>143</v>
      </c>
      <c r="C148" s="32">
        <v>0.4</v>
      </c>
      <c r="D148" s="32">
        <v>0.1</v>
      </c>
      <c r="E148" s="32">
        <v>0.5</v>
      </c>
      <c r="F148" s="30">
        <v>9.42</v>
      </c>
      <c r="G148" s="30">
        <v>3.47</v>
      </c>
      <c r="H148" s="30">
        <v>2.2799999999999998</v>
      </c>
      <c r="I148" s="30">
        <v>2.72</v>
      </c>
      <c r="J148" s="30">
        <v>4.13</v>
      </c>
      <c r="K148" s="30" t="b">
        <v>1</v>
      </c>
      <c r="L148" s="30"/>
    </row>
    <row r="149" spans="2:12">
      <c r="B149" s="2">
        <v>144</v>
      </c>
      <c r="C149" s="32">
        <v>0.4</v>
      </c>
      <c r="D149" s="32">
        <v>0.15</v>
      </c>
      <c r="E149" s="32">
        <v>0.45</v>
      </c>
      <c r="F149" s="30">
        <v>9.3000000000000007</v>
      </c>
      <c r="G149" s="30">
        <v>3.36</v>
      </c>
      <c r="H149" s="30">
        <v>2.23</v>
      </c>
      <c r="I149" s="30">
        <v>2.77</v>
      </c>
      <c r="J149" s="30">
        <v>4.17</v>
      </c>
      <c r="K149" s="30" t="b">
        <v>1</v>
      </c>
      <c r="L149" s="30"/>
    </row>
    <row r="150" spans="2:12">
      <c r="B150" s="20">
        <v>145</v>
      </c>
      <c r="C150" s="32">
        <v>0.4</v>
      </c>
      <c r="D150" s="32">
        <v>0.2</v>
      </c>
      <c r="E150" s="32">
        <v>0.4</v>
      </c>
      <c r="F150" s="30">
        <v>9.17</v>
      </c>
      <c r="G150" s="30">
        <v>3.27</v>
      </c>
      <c r="H150" s="30">
        <v>2.19</v>
      </c>
      <c r="I150" s="30">
        <v>2.81</v>
      </c>
      <c r="J150" s="30">
        <v>4.1900000000000004</v>
      </c>
      <c r="K150" s="30" t="b">
        <v>1</v>
      </c>
      <c r="L150" s="30"/>
    </row>
    <row r="151" spans="2:12">
      <c r="B151" s="2">
        <v>146</v>
      </c>
      <c r="C151" s="32">
        <v>0.4</v>
      </c>
      <c r="D151" s="32">
        <v>0.25</v>
      </c>
      <c r="E151" s="32">
        <v>0.35</v>
      </c>
      <c r="F151" s="30">
        <v>9.0399999999999991</v>
      </c>
      <c r="G151" s="30">
        <v>3.19</v>
      </c>
      <c r="H151" s="30">
        <v>2.16</v>
      </c>
      <c r="I151" s="30">
        <v>2.83</v>
      </c>
      <c r="J151" s="30">
        <v>4.18</v>
      </c>
      <c r="K151" s="30" t="b">
        <v>1</v>
      </c>
      <c r="L151" s="30"/>
    </row>
    <row r="152" spans="2:12">
      <c r="B152" s="20">
        <v>147</v>
      </c>
      <c r="C152" s="32">
        <v>0.4</v>
      </c>
      <c r="D152" s="32">
        <v>0.3</v>
      </c>
      <c r="E152" s="32">
        <v>0.3</v>
      </c>
      <c r="F152" s="30">
        <v>8.89</v>
      </c>
      <c r="G152" s="30">
        <v>3.13</v>
      </c>
      <c r="H152" s="30">
        <v>2.14</v>
      </c>
      <c r="I152" s="30">
        <v>2.84</v>
      </c>
      <c r="J152" s="30">
        <v>4.16</v>
      </c>
      <c r="K152" s="30" t="b">
        <v>0</v>
      </c>
      <c r="L152" s="30"/>
    </row>
    <row r="153" spans="2:12">
      <c r="B153" s="2">
        <v>148</v>
      </c>
      <c r="C153" s="32">
        <v>0.4</v>
      </c>
      <c r="D153" s="32">
        <v>0.35</v>
      </c>
      <c r="E153" s="32">
        <v>0.25</v>
      </c>
      <c r="F153" s="30">
        <v>8.74</v>
      </c>
      <c r="G153" s="30">
        <v>3.09</v>
      </c>
      <c r="H153" s="30">
        <v>2.13</v>
      </c>
      <c r="I153" s="30">
        <v>2.83</v>
      </c>
      <c r="J153" s="30">
        <v>4.1100000000000003</v>
      </c>
      <c r="K153" s="30" t="b">
        <v>0</v>
      </c>
      <c r="L153" s="30"/>
    </row>
    <row r="154" spans="2:12">
      <c r="B154" s="20">
        <v>149</v>
      </c>
      <c r="C154" s="32">
        <v>0.4</v>
      </c>
      <c r="D154" s="32">
        <v>0.4</v>
      </c>
      <c r="E154" s="32">
        <v>0.2</v>
      </c>
      <c r="F154" s="30">
        <v>8.58</v>
      </c>
      <c r="G154" s="30">
        <v>3.07</v>
      </c>
      <c r="H154" s="30">
        <v>2.12</v>
      </c>
      <c r="I154" s="30">
        <v>2.8</v>
      </c>
      <c r="J154" s="30">
        <v>4.04</v>
      </c>
      <c r="K154" s="30" t="b">
        <v>0</v>
      </c>
      <c r="L154" s="30"/>
    </row>
    <row r="155" spans="2:12">
      <c r="B155" s="2">
        <v>150</v>
      </c>
      <c r="C155" s="32">
        <v>0.4</v>
      </c>
      <c r="D155" s="32">
        <v>0.45</v>
      </c>
      <c r="E155" s="32">
        <v>0.15</v>
      </c>
      <c r="F155" s="30">
        <v>8.41</v>
      </c>
      <c r="G155" s="30">
        <v>3.06</v>
      </c>
      <c r="H155" s="30">
        <v>2.13</v>
      </c>
      <c r="I155" s="30">
        <v>2.75</v>
      </c>
      <c r="J155" s="30">
        <v>3.95</v>
      </c>
      <c r="K155" s="30" t="b">
        <v>0</v>
      </c>
      <c r="L155" s="30"/>
    </row>
    <row r="156" spans="2:12">
      <c r="B156" s="20">
        <v>151</v>
      </c>
      <c r="C156" s="32">
        <v>0.4</v>
      </c>
      <c r="D156" s="32">
        <v>0.5</v>
      </c>
      <c r="E156" s="32">
        <v>0.1</v>
      </c>
      <c r="F156" s="30">
        <v>8.24</v>
      </c>
      <c r="G156" s="30">
        <v>3.08</v>
      </c>
      <c r="H156" s="30">
        <v>2.14</v>
      </c>
      <c r="I156" s="30">
        <v>2.67</v>
      </c>
      <c r="J156" s="30">
        <v>3.85</v>
      </c>
      <c r="K156" s="30" t="b">
        <v>0</v>
      </c>
      <c r="L156" s="30"/>
    </row>
    <row r="157" spans="2:12">
      <c r="B157" s="2">
        <v>152</v>
      </c>
      <c r="C157" s="32">
        <v>0.4</v>
      </c>
      <c r="D157" s="32">
        <v>0.55000000000000004</v>
      </c>
      <c r="E157" s="32">
        <v>0.05</v>
      </c>
      <c r="F157" s="30">
        <v>8.06</v>
      </c>
      <c r="G157" s="30">
        <v>3.12</v>
      </c>
      <c r="H157" s="30">
        <v>2.16</v>
      </c>
      <c r="I157" s="30">
        <v>2.58</v>
      </c>
      <c r="J157" s="30">
        <v>3.73</v>
      </c>
      <c r="K157" s="30" t="b">
        <v>0</v>
      </c>
      <c r="L157" s="30"/>
    </row>
    <row r="158" spans="2:12">
      <c r="B158" s="20">
        <v>153</v>
      </c>
      <c r="C158" s="32">
        <v>0.4</v>
      </c>
      <c r="D158" s="32">
        <v>0.6</v>
      </c>
      <c r="E158" s="32">
        <v>0</v>
      </c>
      <c r="F158" s="30">
        <v>7.87</v>
      </c>
      <c r="G158" s="30">
        <v>3.18</v>
      </c>
      <c r="H158" s="30">
        <v>2.1800000000000002</v>
      </c>
      <c r="I158" s="30">
        <v>2.48</v>
      </c>
      <c r="J158" s="30">
        <v>3.61</v>
      </c>
      <c r="K158" s="30" t="b">
        <v>0</v>
      </c>
      <c r="L158" s="30"/>
    </row>
    <row r="159" spans="2:12">
      <c r="B159" s="2">
        <v>154</v>
      </c>
      <c r="C159" s="32">
        <v>0.45</v>
      </c>
      <c r="D159" s="32">
        <v>0</v>
      </c>
      <c r="E159" s="32">
        <v>0.55000000000000004</v>
      </c>
      <c r="F159" s="30">
        <v>10.039999999999999</v>
      </c>
      <c r="G159" s="30">
        <v>3.82</v>
      </c>
      <c r="H159" s="30">
        <v>2.52</v>
      </c>
      <c r="I159" s="30">
        <v>2.63</v>
      </c>
      <c r="J159" s="30">
        <v>3.98</v>
      </c>
      <c r="K159" s="30" t="b">
        <v>1</v>
      </c>
      <c r="L159" s="30"/>
    </row>
    <row r="160" spans="2:12">
      <c r="B160" s="20">
        <v>155</v>
      </c>
      <c r="C160" s="32">
        <v>0.45</v>
      </c>
      <c r="D160" s="32">
        <v>0.05</v>
      </c>
      <c r="E160" s="32">
        <v>0.5</v>
      </c>
      <c r="F160" s="30">
        <v>9.93</v>
      </c>
      <c r="G160" s="30">
        <v>3.7</v>
      </c>
      <c r="H160" s="30">
        <v>2.4700000000000002</v>
      </c>
      <c r="I160" s="30">
        <v>2.68</v>
      </c>
      <c r="J160" s="30">
        <v>4.03</v>
      </c>
      <c r="K160" s="30" t="b">
        <v>1</v>
      </c>
      <c r="L160" s="30"/>
    </row>
    <row r="161" spans="2:12">
      <c r="B161" s="2">
        <v>156</v>
      </c>
      <c r="C161" s="32">
        <v>0.45</v>
      </c>
      <c r="D161" s="32">
        <v>0.1</v>
      </c>
      <c r="E161" s="32">
        <v>0.45</v>
      </c>
      <c r="F161" s="30">
        <v>9.81</v>
      </c>
      <c r="G161" s="30">
        <v>3.59</v>
      </c>
      <c r="H161" s="30">
        <v>2.42</v>
      </c>
      <c r="I161" s="30">
        <v>2.73</v>
      </c>
      <c r="J161" s="30">
        <v>4.05</v>
      </c>
      <c r="K161" s="30" t="b">
        <v>1</v>
      </c>
      <c r="L161" s="30"/>
    </row>
    <row r="162" spans="2:12">
      <c r="B162" s="20">
        <v>157</v>
      </c>
      <c r="C162" s="32">
        <v>0.45</v>
      </c>
      <c r="D162" s="32">
        <v>0.15</v>
      </c>
      <c r="E162" s="32">
        <v>0.4</v>
      </c>
      <c r="F162" s="30">
        <v>9.69</v>
      </c>
      <c r="G162" s="30">
        <v>3.5</v>
      </c>
      <c r="H162" s="30">
        <v>2.37</v>
      </c>
      <c r="I162" s="30">
        <v>2.77</v>
      </c>
      <c r="J162" s="30">
        <v>4.09</v>
      </c>
      <c r="K162" s="30" t="b">
        <v>1</v>
      </c>
      <c r="L162" s="30"/>
    </row>
    <row r="163" spans="2:12">
      <c r="B163" s="2">
        <v>158</v>
      </c>
      <c r="C163" s="32">
        <v>0.45</v>
      </c>
      <c r="D163" s="32">
        <v>0.2</v>
      </c>
      <c r="E163" s="32">
        <v>0.35</v>
      </c>
      <c r="F163" s="30">
        <v>9.5500000000000007</v>
      </c>
      <c r="G163" s="30">
        <v>3.42</v>
      </c>
      <c r="H163" s="30">
        <v>2.34</v>
      </c>
      <c r="I163" s="30">
        <v>2.79</v>
      </c>
      <c r="J163" s="30">
        <v>4.09</v>
      </c>
      <c r="K163" s="30" t="b">
        <v>1</v>
      </c>
      <c r="L163" s="30"/>
    </row>
    <row r="164" spans="2:12">
      <c r="B164" s="20">
        <v>159</v>
      </c>
      <c r="C164" s="32">
        <v>0.45</v>
      </c>
      <c r="D164" s="32">
        <v>0.25</v>
      </c>
      <c r="E164" s="32">
        <v>0.3</v>
      </c>
      <c r="F164" s="30">
        <v>9.41</v>
      </c>
      <c r="G164" s="30">
        <v>3.36</v>
      </c>
      <c r="H164" s="30">
        <v>2.31</v>
      </c>
      <c r="I164" s="30">
        <v>2.8</v>
      </c>
      <c r="J164" s="30">
        <v>4.07</v>
      </c>
      <c r="K164" s="30" t="b">
        <v>0</v>
      </c>
      <c r="L164" s="30"/>
    </row>
    <row r="165" spans="2:12">
      <c r="B165" s="2">
        <v>160</v>
      </c>
      <c r="C165" s="32">
        <v>0.45</v>
      </c>
      <c r="D165" s="32">
        <v>0.3</v>
      </c>
      <c r="E165" s="32">
        <v>0.25</v>
      </c>
      <c r="F165" s="30">
        <v>9.26</v>
      </c>
      <c r="G165" s="30">
        <v>3.31</v>
      </c>
      <c r="H165" s="30">
        <v>2.29</v>
      </c>
      <c r="I165" s="30">
        <v>2.8</v>
      </c>
      <c r="J165" s="30">
        <v>4.04</v>
      </c>
      <c r="K165" s="30" t="b">
        <v>0</v>
      </c>
      <c r="L165" s="30"/>
    </row>
    <row r="166" spans="2:12">
      <c r="B166" s="20">
        <v>161</v>
      </c>
      <c r="C166" s="32">
        <v>0.45</v>
      </c>
      <c r="D166" s="32">
        <v>0.35</v>
      </c>
      <c r="E166" s="32">
        <v>0.2</v>
      </c>
      <c r="F166" s="30">
        <v>9.11</v>
      </c>
      <c r="G166" s="30">
        <v>3.29</v>
      </c>
      <c r="H166" s="30">
        <v>2.2999999999999998</v>
      </c>
      <c r="I166" s="30">
        <v>2.77</v>
      </c>
      <c r="J166" s="30">
        <v>3.96</v>
      </c>
      <c r="K166" s="30" t="b">
        <v>0</v>
      </c>
      <c r="L166" s="30"/>
    </row>
    <row r="167" spans="2:12">
      <c r="B167" s="2">
        <v>162</v>
      </c>
      <c r="C167" s="32">
        <v>0.45</v>
      </c>
      <c r="D167" s="32">
        <v>0.4</v>
      </c>
      <c r="E167" s="32">
        <v>0.15</v>
      </c>
      <c r="F167" s="30">
        <v>8.94</v>
      </c>
      <c r="G167" s="30">
        <v>3.28</v>
      </c>
      <c r="H167" s="30">
        <v>2.2999999999999998</v>
      </c>
      <c r="I167" s="30">
        <v>2.73</v>
      </c>
      <c r="J167" s="30">
        <v>3.88</v>
      </c>
      <c r="K167" s="30" t="b">
        <v>0</v>
      </c>
      <c r="L167" s="30"/>
    </row>
    <row r="168" spans="2:12">
      <c r="B168" s="20">
        <v>163</v>
      </c>
      <c r="C168" s="32">
        <v>0.45</v>
      </c>
      <c r="D168" s="32">
        <v>0.45</v>
      </c>
      <c r="E168" s="32">
        <v>0.1</v>
      </c>
      <c r="F168" s="30">
        <v>8.77</v>
      </c>
      <c r="G168" s="30">
        <v>3.29</v>
      </c>
      <c r="H168" s="30">
        <v>2.3199999999999998</v>
      </c>
      <c r="I168" s="30">
        <v>2.67</v>
      </c>
      <c r="J168" s="30">
        <v>3.77</v>
      </c>
      <c r="K168" s="30" t="b">
        <v>0</v>
      </c>
      <c r="L168" s="30"/>
    </row>
    <row r="169" spans="2:12">
      <c r="B169" s="2">
        <v>164</v>
      </c>
      <c r="C169" s="32">
        <v>0.45</v>
      </c>
      <c r="D169" s="32">
        <v>0.5</v>
      </c>
      <c r="E169" s="32">
        <v>0.05</v>
      </c>
      <c r="F169" s="30">
        <v>8.59</v>
      </c>
      <c r="G169" s="30">
        <v>3.31</v>
      </c>
      <c r="H169" s="30">
        <v>2.34</v>
      </c>
      <c r="I169" s="30">
        <v>2.59</v>
      </c>
      <c r="J169" s="30">
        <v>3.68</v>
      </c>
      <c r="K169" s="30" t="b">
        <v>0</v>
      </c>
      <c r="L169" s="30"/>
    </row>
    <row r="170" spans="2:12">
      <c r="B170" s="20">
        <v>165</v>
      </c>
      <c r="C170" s="32">
        <v>0.45</v>
      </c>
      <c r="D170" s="32">
        <v>0.55000000000000004</v>
      </c>
      <c r="E170" s="32">
        <v>0</v>
      </c>
      <c r="F170" s="30">
        <v>8.4</v>
      </c>
      <c r="G170" s="30">
        <v>3.36</v>
      </c>
      <c r="H170" s="30">
        <v>2.36</v>
      </c>
      <c r="I170" s="30">
        <v>2.5</v>
      </c>
      <c r="J170" s="30">
        <v>3.56</v>
      </c>
      <c r="K170" s="30" t="b">
        <v>0</v>
      </c>
      <c r="L170" s="30"/>
    </row>
    <row r="171" spans="2:12">
      <c r="B171" s="2">
        <v>166</v>
      </c>
      <c r="C171" s="32">
        <v>0.5</v>
      </c>
      <c r="D171" s="32">
        <v>0</v>
      </c>
      <c r="E171" s="32">
        <v>0.5</v>
      </c>
      <c r="F171" s="30">
        <v>10.43</v>
      </c>
      <c r="G171" s="30">
        <v>3.96</v>
      </c>
      <c r="H171" s="30">
        <v>2.67</v>
      </c>
      <c r="I171" s="30">
        <v>2.63</v>
      </c>
      <c r="J171" s="30">
        <v>3.91</v>
      </c>
      <c r="K171" s="30" t="b">
        <v>1</v>
      </c>
      <c r="L171" s="30"/>
    </row>
    <row r="172" spans="2:12">
      <c r="B172" s="20">
        <v>167</v>
      </c>
      <c r="C172" s="54">
        <v>0.5</v>
      </c>
      <c r="D172" s="54">
        <v>0.05</v>
      </c>
      <c r="E172" s="54">
        <v>0.45</v>
      </c>
      <c r="F172" s="55">
        <v>10.31</v>
      </c>
      <c r="G172" s="55">
        <v>3.85</v>
      </c>
      <c r="H172" s="55">
        <v>2.62</v>
      </c>
      <c r="I172" s="55">
        <v>2.68</v>
      </c>
      <c r="J172" s="55">
        <v>3.94</v>
      </c>
      <c r="K172" s="55" t="b">
        <v>1</v>
      </c>
      <c r="L172" s="55"/>
    </row>
    <row r="173" spans="2:12">
      <c r="B173" s="2">
        <v>168</v>
      </c>
      <c r="C173" s="32">
        <v>0.5</v>
      </c>
      <c r="D173" s="32">
        <v>0.1</v>
      </c>
      <c r="E173" s="32">
        <v>0.4</v>
      </c>
      <c r="F173" s="30">
        <v>10.19</v>
      </c>
      <c r="G173" s="30">
        <v>3.76</v>
      </c>
      <c r="H173" s="30">
        <v>2.57</v>
      </c>
      <c r="I173" s="30">
        <v>2.71</v>
      </c>
      <c r="J173" s="30">
        <v>3.96</v>
      </c>
      <c r="K173" s="30" t="b">
        <v>1</v>
      </c>
      <c r="L173" s="30"/>
    </row>
    <row r="174" spans="2:12">
      <c r="B174" s="20">
        <v>169</v>
      </c>
      <c r="C174" s="32">
        <v>0.5</v>
      </c>
      <c r="D174" s="32">
        <v>0.15</v>
      </c>
      <c r="E174" s="32">
        <v>0.35</v>
      </c>
      <c r="F174" s="30">
        <v>10.06</v>
      </c>
      <c r="G174" s="30">
        <v>3.68</v>
      </c>
      <c r="H174" s="30">
        <v>2.5299999999999998</v>
      </c>
      <c r="I174" s="30">
        <v>2.74</v>
      </c>
      <c r="J174" s="30">
        <v>3.97</v>
      </c>
      <c r="K174" s="30" t="b">
        <v>1</v>
      </c>
      <c r="L174" s="30"/>
    </row>
    <row r="175" spans="2:12">
      <c r="B175" s="2">
        <v>170</v>
      </c>
      <c r="C175" s="32">
        <v>0.5</v>
      </c>
      <c r="D175" s="32">
        <v>0.2</v>
      </c>
      <c r="E175" s="32">
        <v>0.3</v>
      </c>
      <c r="F175" s="30">
        <v>9.92</v>
      </c>
      <c r="G175" s="30">
        <v>3.61</v>
      </c>
      <c r="H175" s="30">
        <v>2.5</v>
      </c>
      <c r="I175" s="30">
        <v>2.75</v>
      </c>
      <c r="J175" s="30">
        <v>3.96</v>
      </c>
      <c r="K175" s="30" t="b">
        <v>0</v>
      </c>
      <c r="L175" s="30"/>
    </row>
    <row r="176" spans="2:12">
      <c r="B176" s="20">
        <v>171</v>
      </c>
      <c r="C176" s="32">
        <v>0.5</v>
      </c>
      <c r="D176" s="32">
        <v>0.25</v>
      </c>
      <c r="E176" s="32">
        <v>0.25</v>
      </c>
      <c r="F176" s="30">
        <v>9.77</v>
      </c>
      <c r="G176" s="30">
        <v>3.56</v>
      </c>
      <c r="H176" s="30">
        <v>2.48</v>
      </c>
      <c r="I176" s="30">
        <v>2.74</v>
      </c>
      <c r="J176" s="30">
        <v>3.93</v>
      </c>
      <c r="K176" s="30" t="b">
        <v>0</v>
      </c>
      <c r="L176" s="30"/>
    </row>
    <row r="177" spans="2:12">
      <c r="B177" s="2">
        <v>172</v>
      </c>
      <c r="C177" s="32">
        <v>0.5</v>
      </c>
      <c r="D177" s="32">
        <v>0.3</v>
      </c>
      <c r="E177" s="32">
        <v>0.2</v>
      </c>
      <c r="F177" s="30">
        <v>9.61</v>
      </c>
      <c r="G177" s="30">
        <v>3.53</v>
      </c>
      <c r="H177" s="30">
        <v>2.48</v>
      </c>
      <c r="I177" s="30">
        <v>2.72</v>
      </c>
      <c r="J177" s="30">
        <v>3.88</v>
      </c>
      <c r="K177" s="30" t="b">
        <v>0</v>
      </c>
      <c r="L177" s="30"/>
    </row>
    <row r="178" spans="2:12">
      <c r="B178" s="20">
        <v>173</v>
      </c>
      <c r="C178" s="32">
        <v>0.5</v>
      </c>
      <c r="D178" s="32">
        <v>0.35</v>
      </c>
      <c r="E178" s="32">
        <v>0.15</v>
      </c>
      <c r="F178" s="30">
        <v>9.4499999999999993</v>
      </c>
      <c r="G178" s="30">
        <v>3.52</v>
      </c>
      <c r="H178" s="30">
        <v>2.4900000000000002</v>
      </c>
      <c r="I178" s="30">
        <v>2.69</v>
      </c>
      <c r="J178" s="30">
        <v>3.8</v>
      </c>
      <c r="K178" s="30" t="b">
        <v>0</v>
      </c>
      <c r="L178" s="30"/>
    </row>
    <row r="179" spans="2:12">
      <c r="B179" s="2">
        <v>174</v>
      </c>
      <c r="C179" s="32">
        <v>0.5</v>
      </c>
      <c r="D179" s="32">
        <v>0.4</v>
      </c>
      <c r="E179" s="32">
        <v>0.1</v>
      </c>
      <c r="F179" s="30">
        <v>9.2799999999999994</v>
      </c>
      <c r="G179" s="30">
        <v>3.52</v>
      </c>
      <c r="H179" s="30">
        <v>2.5099999999999998</v>
      </c>
      <c r="I179" s="30">
        <v>2.64</v>
      </c>
      <c r="J179" s="30">
        <v>3.7</v>
      </c>
      <c r="K179" s="30" t="b">
        <v>0</v>
      </c>
      <c r="L179" s="30"/>
    </row>
    <row r="180" spans="2:12">
      <c r="B180" s="20">
        <v>175</v>
      </c>
      <c r="C180" s="32">
        <v>0.5</v>
      </c>
      <c r="D180" s="32">
        <v>0.45</v>
      </c>
      <c r="E180" s="32">
        <v>0.05</v>
      </c>
      <c r="F180" s="30">
        <v>9.1</v>
      </c>
      <c r="G180" s="30">
        <v>3.54</v>
      </c>
      <c r="H180" s="30">
        <v>2.52</v>
      </c>
      <c r="I180" s="30">
        <v>2.57</v>
      </c>
      <c r="J180" s="30">
        <v>3.61</v>
      </c>
      <c r="K180" s="30" t="b">
        <v>0</v>
      </c>
      <c r="L180" s="30"/>
    </row>
    <row r="181" spans="2:12">
      <c r="B181" s="2">
        <v>176</v>
      </c>
      <c r="C181" s="32">
        <v>0.5</v>
      </c>
      <c r="D181" s="32">
        <v>0.5</v>
      </c>
      <c r="E181" s="32">
        <v>0</v>
      </c>
      <c r="F181" s="30">
        <v>8.92</v>
      </c>
      <c r="G181" s="30">
        <v>3.57</v>
      </c>
      <c r="H181" s="30">
        <v>2.54</v>
      </c>
      <c r="I181" s="30">
        <v>2.5</v>
      </c>
      <c r="J181" s="30">
        <v>3.51</v>
      </c>
      <c r="K181" s="30" t="b">
        <v>0</v>
      </c>
      <c r="L181" s="30"/>
    </row>
    <row r="182" spans="2:12">
      <c r="B182" s="20">
        <v>177</v>
      </c>
      <c r="C182" s="32">
        <v>0.55000000000000004</v>
      </c>
      <c r="D182" s="32">
        <v>0</v>
      </c>
      <c r="E182" s="32">
        <v>0.45</v>
      </c>
      <c r="F182" s="30">
        <v>10.79</v>
      </c>
      <c r="G182" s="30">
        <v>4.12</v>
      </c>
      <c r="H182" s="30">
        <v>2.83</v>
      </c>
      <c r="I182" s="30">
        <v>2.62</v>
      </c>
      <c r="J182" s="30">
        <v>3.81</v>
      </c>
      <c r="K182" s="30" t="b">
        <v>1</v>
      </c>
      <c r="L182" s="30"/>
    </row>
    <row r="183" spans="2:12">
      <c r="B183" s="2">
        <v>178</v>
      </c>
      <c r="C183" s="32">
        <v>0.55000000000000004</v>
      </c>
      <c r="D183" s="32">
        <v>0.05</v>
      </c>
      <c r="E183" s="32">
        <v>0.4</v>
      </c>
      <c r="F183" s="30">
        <v>10.67</v>
      </c>
      <c r="G183" s="30">
        <v>4.03</v>
      </c>
      <c r="H183" s="30">
        <v>2.79</v>
      </c>
      <c r="I183" s="30">
        <v>2.65</v>
      </c>
      <c r="J183" s="30">
        <v>3.83</v>
      </c>
      <c r="K183" s="30" t="b">
        <v>1</v>
      </c>
      <c r="L183" s="30"/>
    </row>
    <row r="184" spans="2:12">
      <c r="B184" s="20">
        <v>179</v>
      </c>
      <c r="C184" s="32">
        <v>0.55000000000000004</v>
      </c>
      <c r="D184" s="32">
        <v>0.1</v>
      </c>
      <c r="E184" s="32">
        <v>0.35</v>
      </c>
      <c r="F184" s="30">
        <v>10.54</v>
      </c>
      <c r="G184" s="30">
        <v>3.95</v>
      </c>
      <c r="H184" s="30">
        <v>2.75</v>
      </c>
      <c r="I184" s="30">
        <v>2.67</v>
      </c>
      <c r="J184" s="30">
        <v>3.83</v>
      </c>
      <c r="K184" s="30" t="b">
        <v>1</v>
      </c>
      <c r="L184" s="30"/>
    </row>
    <row r="185" spans="2:12">
      <c r="B185" s="2">
        <v>180</v>
      </c>
      <c r="C185" s="32">
        <v>0.55000000000000004</v>
      </c>
      <c r="D185" s="32">
        <v>0.15</v>
      </c>
      <c r="E185" s="32">
        <v>0.3</v>
      </c>
      <c r="F185" s="30">
        <v>10.4</v>
      </c>
      <c r="G185" s="30">
        <v>3.88</v>
      </c>
      <c r="H185" s="30">
        <v>2.72</v>
      </c>
      <c r="I185" s="30">
        <v>2.68</v>
      </c>
      <c r="J185" s="30">
        <v>3.83</v>
      </c>
      <c r="K185" s="30" t="b">
        <v>0</v>
      </c>
      <c r="L185" s="30"/>
    </row>
    <row r="186" spans="2:12">
      <c r="B186" s="20">
        <v>181</v>
      </c>
      <c r="C186" s="32">
        <v>0.55000000000000004</v>
      </c>
      <c r="D186" s="32">
        <v>0.2</v>
      </c>
      <c r="E186" s="32">
        <v>0.25</v>
      </c>
      <c r="F186" s="30">
        <v>10.26</v>
      </c>
      <c r="G186" s="30">
        <v>3.83</v>
      </c>
      <c r="H186" s="30">
        <v>2.69</v>
      </c>
      <c r="I186" s="30">
        <v>2.68</v>
      </c>
      <c r="J186" s="30">
        <v>3.81</v>
      </c>
      <c r="K186" s="30" t="b">
        <v>0</v>
      </c>
      <c r="L186" s="30"/>
    </row>
    <row r="187" spans="2:12">
      <c r="B187" s="2">
        <v>182</v>
      </c>
      <c r="C187" s="32">
        <v>0.55000000000000004</v>
      </c>
      <c r="D187" s="32">
        <v>0.25</v>
      </c>
      <c r="E187" s="32">
        <v>0.2</v>
      </c>
      <c r="F187" s="30">
        <v>10.11</v>
      </c>
      <c r="G187" s="30">
        <v>3.8</v>
      </c>
      <c r="H187" s="30">
        <v>2.68</v>
      </c>
      <c r="I187" s="30">
        <v>2.66</v>
      </c>
      <c r="J187" s="30">
        <v>3.77</v>
      </c>
      <c r="K187" s="30" t="b">
        <v>0</v>
      </c>
      <c r="L187" s="30"/>
    </row>
    <row r="188" spans="2:12">
      <c r="B188" s="20">
        <v>183</v>
      </c>
      <c r="C188" s="32">
        <v>0.55000000000000004</v>
      </c>
      <c r="D188" s="32">
        <v>0.3</v>
      </c>
      <c r="E188" s="32">
        <v>0.15</v>
      </c>
      <c r="F188" s="30">
        <v>9.94</v>
      </c>
      <c r="G188" s="30">
        <v>3.78</v>
      </c>
      <c r="H188" s="30">
        <v>2.69</v>
      </c>
      <c r="I188" s="30">
        <v>2.63</v>
      </c>
      <c r="J188" s="30">
        <v>3.69</v>
      </c>
      <c r="K188" s="30" t="b">
        <v>0</v>
      </c>
      <c r="L188" s="30"/>
    </row>
    <row r="189" spans="2:12">
      <c r="B189" s="2">
        <v>184</v>
      </c>
      <c r="C189" s="32">
        <v>0.55000000000000004</v>
      </c>
      <c r="D189" s="32">
        <v>0.35</v>
      </c>
      <c r="E189" s="32">
        <v>0.1</v>
      </c>
      <c r="F189" s="30">
        <v>9.7799999999999994</v>
      </c>
      <c r="G189" s="30">
        <v>3.77</v>
      </c>
      <c r="H189" s="30">
        <v>2.72</v>
      </c>
      <c r="I189" s="30">
        <v>2.59</v>
      </c>
      <c r="J189" s="30">
        <v>3.6</v>
      </c>
      <c r="K189" s="30" t="b">
        <v>0</v>
      </c>
      <c r="L189" s="30"/>
    </row>
    <row r="190" spans="2:12">
      <c r="B190" s="20">
        <v>185</v>
      </c>
      <c r="C190" s="32">
        <v>0.55000000000000004</v>
      </c>
      <c r="D190" s="32">
        <v>0.4</v>
      </c>
      <c r="E190" s="32">
        <v>0.05</v>
      </c>
      <c r="F190" s="30">
        <v>9.6</v>
      </c>
      <c r="G190" s="30">
        <v>3.78</v>
      </c>
      <c r="H190" s="30">
        <v>2.72</v>
      </c>
      <c r="I190" s="30">
        <v>2.54</v>
      </c>
      <c r="J190" s="30">
        <v>3.53</v>
      </c>
      <c r="K190" s="30" t="b">
        <v>0</v>
      </c>
      <c r="L190" s="30"/>
    </row>
    <row r="191" spans="2:12">
      <c r="B191" s="2">
        <v>186</v>
      </c>
      <c r="C191" s="32">
        <v>0.55000000000000004</v>
      </c>
      <c r="D191" s="32">
        <v>0.45</v>
      </c>
      <c r="E191" s="32">
        <v>0</v>
      </c>
      <c r="F191" s="30">
        <v>9.42</v>
      </c>
      <c r="G191" s="30">
        <v>3.81</v>
      </c>
      <c r="H191" s="30">
        <v>2.73</v>
      </c>
      <c r="I191" s="30">
        <v>2.4700000000000002</v>
      </c>
      <c r="J191" s="30">
        <v>3.44</v>
      </c>
      <c r="K191" s="30" t="b">
        <v>0</v>
      </c>
      <c r="L191" s="30"/>
    </row>
    <row r="192" spans="2:12">
      <c r="B192" s="20">
        <v>187</v>
      </c>
      <c r="C192" s="32">
        <v>0.6</v>
      </c>
      <c r="D192" s="32">
        <v>0</v>
      </c>
      <c r="E192" s="32">
        <v>0.4</v>
      </c>
      <c r="F192" s="30">
        <v>11.13</v>
      </c>
      <c r="G192" s="30">
        <v>4.32</v>
      </c>
      <c r="H192" s="30">
        <v>3</v>
      </c>
      <c r="I192" s="30">
        <v>2.58</v>
      </c>
      <c r="J192" s="30">
        <v>3.7</v>
      </c>
      <c r="K192" s="30" t="b">
        <v>1</v>
      </c>
      <c r="L192" s="30"/>
    </row>
    <row r="193" spans="2:12">
      <c r="B193" s="2">
        <v>188</v>
      </c>
      <c r="C193" s="32">
        <v>0.6</v>
      </c>
      <c r="D193" s="32">
        <v>0.05</v>
      </c>
      <c r="E193" s="32">
        <v>0.35</v>
      </c>
      <c r="F193" s="30">
        <v>11.01</v>
      </c>
      <c r="G193" s="30">
        <v>4.24</v>
      </c>
      <c r="H193" s="30">
        <v>2.97</v>
      </c>
      <c r="I193" s="30">
        <v>2.59</v>
      </c>
      <c r="J193" s="30">
        <v>3.71</v>
      </c>
      <c r="K193" s="30" t="b">
        <v>1</v>
      </c>
      <c r="L193" s="30"/>
    </row>
    <row r="194" spans="2:12">
      <c r="B194" s="20">
        <v>189</v>
      </c>
      <c r="C194" s="32">
        <v>0.6</v>
      </c>
      <c r="D194" s="32">
        <v>0.1</v>
      </c>
      <c r="E194" s="32">
        <v>0.3</v>
      </c>
      <c r="F194" s="30">
        <v>10.87</v>
      </c>
      <c r="G194" s="30">
        <v>4.17</v>
      </c>
      <c r="H194" s="30">
        <v>2.93</v>
      </c>
      <c r="I194" s="30">
        <v>2.6</v>
      </c>
      <c r="J194" s="30">
        <v>3.7</v>
      </c>
      <c r="K194" s="30" t="b">
        <v>1</v>
      </c>
      <c r="L194" s="30"/>
    </row>
    <row r="195" spans="2:12">
      <c r="B195" s="2">
        <v>190</v>
      </c>
      <c r="C195" s="32">
        <v>0.6</v>
      </c>
      <c r="D195" s="32">
        <v>0.15</v>
      </c>
      <c r="E195" s="32">
        <v>0.25</v>
      </c>
      <c r="F195" s="30">
        <v>10.73</v>
      </c>
      <c r="G195" s="30">
        <v>4.12</v>
      </c>
      <c r="H195" s="30">
        <v>2.91</v>
      </c>
      <c r="I195" s="30">
        <v>2.6</v>
      </c>
      <c r="J195" s="30">
        <v>3.68</v>
      </c>
      <c r="K195" s="30" t="b">
        <v>0</v>
      </c>
      <c r="L195" s="30"/>
    </row>
    <row r="196" spans="2:12">
      <c r="B196" s="20">
        <v>191</v>
      </c>
      <c r="C196" s="32">
        <v>0.6</v>
      </c>
      <c r="D196" s="32">
        <v>0.2</v>
      </c>
      <c r="E196" s="32">
        <v>0.2</v>
      </c>
      <c r="F196" s="30">
        <v>10.58</v>
      </c>
      <c r="G196" s="30">
        <v>4.08</v>
      </c>
      <c r="H196" s="30">
        <v>2.9</v>
      </c>
      <c r="I196" s="30">
        <v>2.59</v>
      </c>
      <c r="J196" s="30">
        <v>3.64</v>
      </c>
      <c r="K196" s="30" t="b">
        <v>0</v>
      </c>
      <c r="L196" s="30"/>
    </row>
    <row r="197" spans="2:12">
      <c r="B197" s="2">
        <v>192</v>
      </c>
      <c r="C197" s="32">
        <v>0.6</v>
      </c>
      <c r="D197" s="32">
        <v>0.25</v>
      </c>
      <c r="E197" s="32">
        <v>0.15</v>
      </c>
      <c r="F197" s="30">
        <v>10.42</v>
      </c>
      <c r="G197" s="30">
        <v>4.0599999999999996</v>
      </c>
      <c r="H197" s="30">
        <v>2.9</v>
      </c>
      <c r="I197" s="30">
        <v>2.57</v>
      </c>
      <c r="J197" s="30">
        <v>3.59</v>
      </c>
      <c r="K197" s="30" t="b">
        <v>0</v>
      </c>
      <c r="L197" s="30"/>
    </row>
    <row r="198" spans="2:12">
      <c r="B198" s="20">
        <v>193</v>
      </c>
      <c r="C198" s="32">
        <v>0.6</v>
      </c>
      <c r="D198" s="32">
        <v>0.3</v>
      </c>
      <c r="E198" s="32">
        <v>0.1</v>
      </c>
      <c r="F198" s="30">
        <v>10.26</v>
      </c>
      <c r="G198" s="30">
        <v>4.05</v>
      </c>
      <c r="H198" s="30">
        <v>2.92</v>
      </c>
      <c r="I198" s="30">
        <v>2.5299999999999998</v>
      </c>
      <c r="J198" s="30">
        <v>3.51</v>
      </c>
      <c r="K198" s="30" t="b">
        <v>0</v>
      </c>
      <c r="L198" s="30"/>
    </row>
    <row r="199" spans="2:12">
      <c r="B199" s="2">
        <v>194</v>
      </c>
      <c r="C199" s="32">
        <v>0.6</v>
      </c>
      <c r="D199" s="32">
        <v>0.35</v>
      </c>
      <c r="E199" s="32">
        <v>0.05</v>
      </c>
      <c r="F199" s="30">
        <v>10.08</v>
      </c>
      <c r="G199" s="30">
        <v>4.05</v>
      </c>
      <c r="H199" s="30">
        <v>2.93</v>
      </c>
      <c r="I199" s="30">
        <v>2.4900000000000002</v>
      </c>
      <c r="J199" s="30">
        <v>3.44</v>
      </c>
      <c r="K199" s="30" t="b">
        <v>0</v>
      </c>
      <c r="L199" s="30"/>
    </row>
    <row r="200" spans="2:12">
      <c r="B200" s="20">
        <v>195</v>
      </c>
      <c r="C200" s="32">
        <v>0.6</v>
      </c>
      <c r="D200" s="32">
        <v>0.4</v>
      </c>
      <c r="E200" s="32">
        <v>0</v>
      </c>
      <c r="F200" s="30">
        <v>9.9</v>
      </c>
      <c r="G200" s="30">
        <v>4.07</v>
      </c>
      <c r="H200" s="30">
        <v>2.94</v>
      </c>
      <c r="I200" s="30">
        <v>2.4300000000000002</v>
      </c>
      <c r="J200" s="30">
        <v>3.37</v>
      </c>
      <c r="K200" s="30" t="b">
        <v>0</v>
      </c>
      <c r="L200" s="30"/>
    </row>
    <row r="201" spans="2:12">
      <c r="B201" s="2">
        <v>196</v>
      </c>
      <c r="C201" s="32">
        <v>0.65</v>
      </c>
      <c r="D201" s="32">
        <v>0</v>
      </c>
      <c r="E201" s="32">
        <v>0.35</v>
      </c>
      <c r="F201" s="30">
        <v>11.46</v>
      </c>
      <c r="G201" s="30">
        <v>4.55</v>
      </c>
      <c r="H201" s="30">
        <v>3.19</v>
      </c>
      <c r="I201" s="30">
        <v>2.52</v>
      </c>
      <c r="J201" s="30">
        <v>3.59</v>
      </c>
      <c r="K201" s="30" t="b">
        <v>1</v>
      </c>
      <c r="L201" s="30"/>
    </row>
    <row r="202" spans="2:12">
      <c r="B202" s="20">
        <v>197</v>
      </c>
      <c r="C202" s="32">
        <v>0.65</v>
      </c>
      <c r="D202" s="32">
        <v>0.05</v>
      </c>
      <c r="E202" s="32">
        <v>0.3</v>
      </c>
      <c r="F202" s="30">
        <v>11.32</v>
      </c>
      <c r="G202" s="30">
        <v>4.4800000000000004</v>
      </c>
      <c r="H202" s="30">
        <v>3.16</v>
      </c>
      <c r="I202" s="30">
        <v>2.5299999999999998</v>
      </c>
      <c r="J202" s="30">
        <v>3.59</v>
      </c>
      <c r="K202" s="30" t="b">
        <v>1</v>
      </c>
      <c r="L202" s="30"/>
    </row>
    <row r="203" spans="2:12">
      <c r="B203" s="2">
        <v>198</v>
      </c>
      <c r="C203" s="32">
        <v>0.65</v>
      </c>
      <c r="D203" s="32">
        <v>0.1</v>
      </c>
      <c r="E203" s="32">
        <v>0.25</v>
      </c>
      <c r="F203" s="30">
        <v>11.18</v>
      </c>
      <c r="G203" s="30">
        <v>4.42</v>
      </c>
      <c r="H203" s="30">
        <v>3.14</v>
      </c>
      <c r="I203" s="30">
        <v>2.5299999999999998</v>
      </c>
      <c r="J203" s="30">
        <v>3.56</v>
      </c>
      <c r="K203" s="30" t="b">
        <v>1</v>
      </c>
      <c r="L203" s="30"/>
    </row>
    <row r="204" spans="2:12">
      <c r="B204" s="20">
        <v>199</v>
      </c>
      <c r="C204" s="32">
        <v>0.65</v>
      </c>
      <c r="D204" s="32">
        <v>0.15</v>
      </c>
      <c r="E204" s="32">
        <v>0.2</v>
      </c>
      <c r="F204" s="30">
        <v>11.04</v>
      </c>
      <c r="G204" s="30">
        <v>4.38</v>
      </c>
      <c r="H204" s="30">
        <v>3.13</v>
      </c>
      <c r="I204" s="30">
        <v>2.52</v>
      </c>
      <c r="J204" s="30">
        <v>3.53</v>
      </c>
      <c r="K204" s="30" t="b">
        <v>0</v>
      </c>
      <c r="L204" s="30"/>
    </row>
    <row r="205" spans="2:12">
      <c r="B205" s="2">
        <v>200</v>
      </c>
      <c r="C205" s="32">
        <v>0.65</v>
      </c>
      <c r="D205" s="32">
        <v>0.2</v>
      </c>
      <c r="E205" s="32">
        <v>0.15</v>
      </c>
      <c r="F205" s="30">
        <v>10.88</v>
      </c>
      <c r="G205" s="30">
        <v>4.3499999999999996</v>
      </c>
      <c r="H205" s="30">
        <v>3.13</v>
      </c>
      <c r="I205" s="30">
        <v>2.5</v>
      </c>
      <c r="J205" s="30">
        <v>3.48</v>
      </c>
      <c r="K205" s="30" t="b">
        <v>0</v>
      </c>
      <c r="L205" s="30"/>
    </row>
    <row r="206" spans="2:12">
      <c r="B206" s="20">
        <v>201</v>
      </c>
      <c r="C206" s="32">
        <v>0.65</v>
      </c>
      <c r="D206" s="32">
        <v>0.25</v>
      </c>
      <c r="E206" s="32">
        <v>0.1</v>
      </c>
      <c r="F206" s="30">
        <v>10.72</v>
      </c>
      <c r="G206" s="30">
        <v>4.34</v>
      </c>
      <c r="H206" s="30">
        <v>3.14</v>
      </c>
      <c r="I206" s="30">
        <v>2.4700000000000002</v>
      </c>
      <c r="J206" s="30">
        <v>3.41</v>
      </c>
      <c r="K206" s="30" t="b">
        <v>0</v>
      </c>
      <c r="L206" s="30"/>
    </row>
    <row r="207" spans="2:12">
      <c r="B207" s="2">
        <v>202</v>
      </c>
      <c r="C207" s="32">
        <v>0.65</v>
      </c>
      <c r="D207" s="32">
        <v>0.3</v>
      </c>
      <c r="E207" s="32">
        <v>0.05</v>
      </c>
      <c r="F207" s="30">
        <v>10.55</v>
      </c>
      <c r="G207" s="30">
        <v>4.34</v>
      </c>
      <c r="H207" s="30">
        <v>3.15</v>
      </c>
      <c r="I207" s="30">
        <v>2.4300000000000002</v>
      </c>
      <c r="J207" s="30">
        <v>3.35</v>
      </c>
      <c r="K207" s="30" t="b">
        <v>0</v>
      </c>
      <c r="L207" s="30"/>
    </row>
    <row r="208" spans="2:12">
      <c r="B208" s="20">
        <v>203</v>
      </c>
      <c r="C208" s="32">
        <v>0.65</v>
      </c>
      <c r="D208" s="32">
        <v>0.35</v>
      </c>
      <c r="E208" s="32">
        <v>0</v>
      </c>
      <c r="F208" s="30">
        <v>10.37</v>
      </c>
      <c r="G208" s="30">
        <v>4.3499999999999996</v>
      </c>
      <c r="H208" s="30">
        <v>3.16</v>
      </c>
      <c r="I208" s="30">
        <v>2.38</v>
      </c>
      <c r="J208" s="30">
        <v>3.28</v>
      </c>
      <c r="K208" s="30" t="b">
        <v>0</v>
      </c>
      <c r="L208" s="30"/>
    </row>
    <row r="209" spans="2:12">
      <c r="B209" s="2">
        <v>204</v>
      </c>
      <c r="C209" s="32">
        <v>0.7</v>
      </c>
      <c r="D209" s="32">
        <v>0</v>
      </c>
      <c r="E209" s="32">
        <v>0.3</v>
      </c>
      <c r="F209" s="30">
        <v>11.76</v>
      </c>
      <c r="G209" s="30">
        <v>4.79</v>
      </c>
      <c r="H209" s="30">
        <v>3.4</v>
      </c>
      <c r="I209" s="30">
        <v>2.4500000000000002</v>
      </c>
      <c r="J209" s="30">
        <v>3.46</v>
      </c>
      <c r="K209" s="30" t="b">
        <v>1</v>
      </c>
      <c r="L209" s="30"/>
    </row>
    <row r="210" spans="2:12">
      <c r="B210" s="20">
        <v>205</v>
      </c>
      <c r="C210" s="32">
        <v>0.7</v>
      </c>
      <c r="D210" s="32">
        <v>0.05</v>
      </c>
      <c r="E210" s="32">
        <v>0.25</v>
      </c>
      <c r="F210" s="30">
        <v>11.62</v>
      </c>
      <c r="G210" s="30">
        <v>4.7300000000000004</v>
      </c>
      <c r="H210" s="30">
        <v>3.38</v>
      </c>
      <c r="I210" s="30">
        <v>2.4500000000000002</v>
      </c>
      <c r="J210" s="30">
        <v>3.44</v>
      </c>
      <c r="K210" s="30" t="b">
        <v>1</v>
      </c>
      <c r="L210" s="30"/>
    </row>
    <row r="211" spans="2:12">
      <c r="B211" s="2">
        <v>206</v>
      </c>
      <c r="C211" s="32">
        <v>0.7</v>
      </c>
      <c r="D211" s="32">
        <v>0.1</v>
      </c>
      <c r="E211" s="32">
        <v>0.2</v>
      </c>
      <c r="F211" s="30">
        <v>11.48</v>
      </c>
      <c r="G211" s="30">
        <v>4.6900000000000004</v>
      </c>
      <c r="H211" s="30">
        <v>3.36</v>
      </c>
      <c r="I211" s="30">
        <v>2.4500000000000002</v>
      </c>
      <c r="J211" s="30">
        <v>3.41</v>
      </c>
      <c r="K211" s="30" t="b">
        <v>1</v>
      </c>
      <c r="L211" s="30"/>
    </row>
    <row r="212" spans="2:12">
      <c r="B212" s="20">
        <v>207</v>
      </c>
      <c r="C212" s="32">
        <v>0.7</v>
      </c>
      <c r="D212" s="32">
        <v>0.15</v>
      </c>
      <c r="E212" s="32">
        <v>0.15</v>
      </c>
      <c r="F212" s="30">
        <v>11.32</v>
      </c>
      <c r="G212" s="30">
        <v>4.66</v>
      </c>
      <c r="H212" s="30">
        <v>3.36</v>
      </c>
      <c r="I212" s="30">
        <v>2.4300000000000002</v>
      </c>
      <c r="J212" s="30">
        <v>3.37</v>
      </c>
      <c r="K212" s="30" t="b">
        <v>0</v>
      </c>
      <c r="L212" s="30"/>
    </row>
    <row r="213" spans="2:12">
      <c r="B213" s="2">
        <v>208</v>
      </c>
      <c r="C213" s="32">
        <v>0.7</v>
      </c>
      <c r="D213" s="32">
        <v>0.2</v>
      </c>
      <c r="E213" s="32">
        <v>0.1</v>
      </c>
      <c r="F213" s="30">
        <v>11.16</v>
      </c>
      <c r="G213" s="30">
        <v>4.6399999999999997</v>
      </c>
      <c r="H213" s="30">
        <v>3.37</v>
      </c>
      <c r="I213" s="30">
        <v>2.41</v>
      </c>
      <c r="J213" s="30">
        <v>3.32</v>
      </c>
      <c r="K213" s="30" t="b">
        <v>0</v>
      </c>
      <c r="L213" s="30"/>
    </row>
    <row r="214" spans="2:12">
      <c r="B214" s="20">
        <v>209</v>
      </c>
      <c r="C214" s="32">
        <v>0.7</v>
      </c>
      <c r="D214" s="32">
        <v>0.25</v>
      </c>
      <c r="E214" s="32">
        <v>0.05</v>
      </c>
      <c r="F214" s="30">
        <v>11</v>
      </c>
      <c r="G214" s="30">
        <v>4.63</v>
      </c>
      <c r="H214" s="30">
        <v>3.38</v>
      </c>
      <c r="I214" s="30">
        <v>2.37</v>
      </c>
      <c r="J214" s="30">
        <v>3.25</v>
      </c>
      <c r="K214" s="30" t="b">
        <v>0</v>
      </c>
      <c r="L214" s="30"/>
    </row>
    <row r="215" spans="2:12">
      <c r="B215" s="2">
        <v>210</v>
      </c>
      <c r="C215" s="32">
        <v>0.7</v>
      </c>
      <c r="D215" s="32">
        <v>0.3</v>
      </c>
      <c r="E215" s="32">
        <v>0</v>
      </c>
      <c r="F215" s="30">
        <v>10.82</v>
      </c>
      <c r="G215" s="30">
        <v>4.6399999999999997</v>
      </c>
      <c r="H215" s="30">
        <v>3.38</v>
      </c>
      <c r="I215" s="30">
        <v>2.33</v>
      </c>
      <c r="J215" s="30">
        <v>3.2</v>
      </c>
      <c r="K215" s="30" t="b">
        <v>0</v>
      </c>
      <c r="L215" s="30"/>
    </row>
    <row r="216" spans="2:12">
      <c r="B216" s="20">
        <v>211</v>
      </c>
      <c r="C216" s="32">
        <v>0.75</v>
      </c>
      <c r="D216" s="32">
        <v>0</v>
      </c>
      <c r="E216" s="32">
        <v>0.25</v>
      </c>
      <c r="F216" s="30">
        <v>12.04</v>
      </c>
      <c r="G216" s="30">
        <v>5.05</v>
      </c>
      <c r="H216" s="30">
        <v>3.62</v>
      </c>
      <c r="I216" s="30">
        <v>2.38</v>
      </c>
      <c r="J216" s="30">
        <v>3.32</v>
      </c>
      <c r="K216" s="30" t="b">
        <v>1</v>
      </c>
      <c r="L216" s="30"/>
    </row>
    <row r="217" spans="2:12">
      <c r="B217" s="2">
        <v>212</v>
      </c>
      <c r="C217" s="32">
        <v>0.75</v>
      </c>
      <c r="D217" s="32">
        <v>0.05</v>
      </c>
      <c r="E217" s="32">
        <v>0.2</v>
      </c>
      <c r="F217" s="30">
        <v>11.9</v>
      </c>
      <c r="G217" s="30">
        <v>5.01</v>
      </c>
      <c r="H217" s="30">
        <v>3.6</v>
      </c>
      <c r="I217" s="30">
        <v>2.38</v>
      </c>
      <c r="J217" s="30">
        <v>3.31</v>
      </c>
      <c r="K217" s="30" t="b">
        <v>1</v>
      </c>
      <c r="L217" s="30"/>
    </row>
    <row r="218" spans="2:12">
      <c r="B218" s="20">
        <v>213</v>
      </c>
      <c r="C218" s="32">
        <v>0.75</v>
      </c>
      <c r="D218" s="32">
        <v>0.1</v>
      </c>
      <c r="E218" s="32">
        <v>0.15</v>
      </c>
      <c r="F218" s="30">
        <v>11.75</v>
      </c>
      <c r="G218" s="30">
        <v>4.97</v>
      </c>
      <c r="H218" s="30">
        <v>3.6</v>
      </c>
      <c r="I218" s="30">
        <v>2.36</v>
      </c>
      <c r="J218" s="30">
        <v>3.27</v>
      </c>
      <c r="K218" s="30" t="b">
        <v>0</v>
      </c>
      <c r="L218" s="30"/>
    </row>
    <row r="219" spans="2:12">
      <c r="B219" s="2">
        <v>214</v>
      </c>
      <c r="C219" s="32">
        <v>0.75</v>
      </c>
      <c r="D219" s="32">
        <v>0.15</v>
      </c>
      <c r="E219" s="32">
        <v>0.1</v>
      </c>
      <c r="F219" s="30">
        <v>11.59</v>
      </c>
      <c r="G219" s="30">
        <v>4.95</v>
      </c>
      <c r="H219" s="30">
        <v>3.6</v>
      </c>
      <c r="I219" s="30">
        <v>2.34</v>
      </c>
      <c r="J219" s="30">
        <v>3.22</v>
      </c>
      <c r="K219" s="30" t="b">
        <v>0</v>
      </c>
      <c r="L219" s="30"/>
    </row>
    <row r="220" spans="2:12">
      <c r="B220" s="20">
        <v>215</v>
      </c>
      <c r="C220" s="32">
        <v>0.75</v>
      </c>
      <c r="D220" s="32">
        <v>0.2</v>
      </c>
      <c r="E220" s="32">
        <v>0.05</v>
      </c>
      <c r="F220" s="30">
        <v>11.42</v>
      </c>
      <c r="G220" s="30">
        <v>4.9400000000000004</v>
      </c>
      <c r="H220" s="30">
        <v>3.61</v>
      </c>
      <c r="I220" s="30">
        <v>2.31</v>
      </c>
      <c r="J220" s="30">
        <v>3.17</v>
      </c>
      <c r="K220" s="30" t="b">
        <v>0</v>
      </c>
      <c r="L220" s="30"/>
    </row>
    <row r="221" spans="2:12">
      <c r="B221" s="2">
        <v>216</v>
      </c>
      <c r="C221" s="32">
        <v>0.75</v>
      </c>
      <c r="D221" s="32">
        <v>0.25</v>
      </c>
      <c r="E221" s="32">
        <v>0</v>
      </c>
      <c r="F221" s="30">
        <v>11.25</v>
      </c>
      <c r="G221" s="30">
        <v>4.9400000000000004</v>
      </c>
      <c r="H221" s="30">
        <v>3.61</v>
      </c>
      <c r="I221" s="30">
        <v>2.2799999999999998</v>
      </c>
      <c r="J221" s="30">
        <v>3.11</v>
      </c>
      <c r="K221" s="30" t="b">
        <v>0</v>
      </c>
      <c r="L221" s="30"/>
    </row>
    <row r="222" spans="2:12">
      <c r="B222" s="20">
        <v>217</v>
      </c>
      <c r="C222" s="32">
        <v>0.8</v>
      </c>
      <c r="D222" s="32">
        <v>0</v>
      </c>
      <c r="E222" s="32">
        <v>0.2</v>
      </c>
      <c r="F222" s="30">
        <v>12.3</v>
      </c>
      <c r="G222" s="30">
        <v>5.34</v>
      </c>
      <c r="H222" s="30">
        <v>3.85</v>
      </c>
      <c r="I222" s="30">
        <v>2.31</v>
      </c>
      <c r="J222" s="30">
        <v>3.19</v>
      </c>
      <c r="K222" s="30" t="b">
        <v>1</v>
      </c>
      <c r="L222" s="30"/>
    </row>
    <row r="223" spans="2:12">
      <c r="B223" s="2">
        <v>218</v>
      </c>
      <c r="C223" s="32">
        <v>0.8</v>
      </c>
      <c r="D223" s="32">
        <v>0.05</v>
      </c>
      <c r="E223" s="32">
        <v>0.15</v>
      </c>
      <c r="F223" s="30">
        <v>12.15</v>
      </c>
      <c r="G223" s="30">
        <v>5.3</v>
      </c>
      <c r="H223" s="30">
        <v>3.84</v>
      </c>
      <c r="I223" s="30">
        <v>2.29</v>
      </c>
      <c r="J223" s="30">
        <v>3.17</v>
      </c>
      <c r="K223" s="30" t="b">
        <v>1</v>
      </c>
      <c r="L223" s="30"/>
    </row>
    <row r="224" spans="2:12">
      <c r="B224" s="20">
        <v>219</v>
      </c>
      <c r="C224" s="32">
        <v>0.8</v>
      </c>
      <c r="D224" s="32">
        <v>0.1</v>
      </c>
      <c r="E224" s="32">
        <v>0.1</v>
      </c>
      <c r="F224" s="30">
        <v>12</v>
      </c>
      <c r="G224" s="30">
        <v>5.27</v>
      </c>
      <c r="H224" s="30">
        <v>3.83</v>
      </c>
      <c r="I224" s="30">
        <v>2.2799999999999998</v>
      </c>
      <c r="J224" s="30">
        <v>3.13</v>
      </c>
      <c r="K224" s="30" t="b">
        <v>0</v>
      </c>
      <c r="L224" s="30"/>
    </row>
    <row r="225" spans="2:12">
      <c r="B225" s="2">
        <v>220</v>
      </c>
      <c r="C225" s="32">
        <v>0.8</v>
      </c>
      <c r="D225" s="32">
        <v>0.15</v>
      </c>
      <c r="E225" s="32">
        <v>0.05</v>
      </c>
      <c r="F225" s="30">
        <v>11.84</v>
      </c>
      <c r="G225" s="30">
        <v>5.26</v>
      </c>
      <c r="H225" s="30">
        <v>3.84</v>
      </c>
      <c r="I225" s="30">
        <v>2.25</v>
      </c>
      <c r="J225" s="30">
        <v>3.09</v>
      </c>
      <c r="K225" s="30" t="b">
        <v>0</v>
      </c>
      <c r="L225" s="30"/>
    </row>
    <row r="226" spans="2:12">
      <c r="B226" s="20">
        <v>221</v>
      </c>
      <c r="C226" s="32">
        <v>0.8</v>
      </c>
      <c r="D226" s="32">
        <v>0.2</v>
      </c>
      <c r="E226" s="32">
        <v>0</v>
      </c>
      <c r="F226" s="30">
        <v>11.66</v>
      </c>
      <c r="G226" s="30">
        <v>5.26</v>
      </c>
      <c r="H226" s="30">
        <v>3.84</v>
      </c>
      <c r="I226" s="30">
        <v>2.2200000000000002</v>
      </c>
      <c r="J226" s="30">
        <v>3.04</v>
      </c>
      <c r="K226" s="30" t="b">
        <v>0</v>
      </c>
      <c r="L226" s="30"/>
    </row>
    <row r="227" spans="2:12">
      <c r="B227" s="2">
        <v>222</v>
      </c>
      <c r="C227" s="32">
        <v>0.85</v>
      </c>
      <c r="D227" s="32">
        <v>0</v>
      </c>
      <c r="E227" s="32">
        <v>0.15</v>
      </c>
      <c r="F227" s="30">
        <v>12.54</v>
      </c>
      <c r="G227" s="30">
        <v>5.63</v>
      </c>
      <c r="H227" s="30">
        <v>4.08</v>
      </c>
      <c r="I227" s="30">
        <v>2.23</v>
      </c>
      <c r="J227" s="30">
        <v>3.07</v>
      </c>
      <c r="K227" s="30" t="b">
        <v>1</v>
      </c>
      <c r="L227" s="30"/>
    </row>
    <row r="228" spans="2:12">
      <c r="B228" s="20">
        <v>223</v>
      </c>
      <c r="C228" s="32">
        <v>0.85</v>
      </c>
      <c r="D228" s="32">
        <v>0.05</v>
      </c>
      <c r="E228" s="32">
        <v>0.1</v>
      </c>
      <c r="F228" s="30">
        <v>12.39</v>
      </c>
      <c r="G228" s="30">
        <v>5.6</v>
      </c>
      <c r="H228" s="30">
        <v>4.08</v>
      </c>
      <c r="I228" s="30">
        <v>2.21</v>
      </c>
      <c r="J228" s="30">
        <v>3.04</v>
      </c>
      <c r="K228" s="30" t="b">
        <v>0</v>
      </c>
      <c r="L228" s="30"/>
    </row>
    <row r="229" spans="2:12">
      <c r="B229" s="2">
        <v>224</v>
      </c>
      <c r="C229" s="32">
        <v>0.85</v>
      </c>
      <c r="D229" s="32">
        <v>0.1</v>
      </c>
      <c r="E229" s="32">
        <v>0.05</v>
      </c>
      <c r="F229" s="30">
        <v>12.23</v>
      </c>
      <c r="G229" s="30">
        <v>5.58</v>
      </c>
      <c r="H229" s="30">
        <v>4.08</v>
      </c>
      <c r="I229" s="30">
        <v>2.19</v>
      </c>
      <c r="J229" s="30">
        <v>3</v>
      </c>
      <c r="K229" s="30" t="b">
        <v>0</v>
      </c>
      <c r="L229" s="30"/>
    </row>
    <row r="230" spans="2:12">
      <c r="B230" s="20">
        <v>225</v>
      </c>
      <c r="C230" s="32">
        <v>0.85</v>
      </c>
      <c r="D230" s="32">
        <v>0.15</v>
      </c>
      <c r="E230" s="32">
        <v>0</v>
      </c>
      <c r="F230" s="30">
        <v>12.06</v>
      </c>
      <c r="G230" s="30">
        <v>5.58</v>
      </c>
      <c r="H230" s="30">
        <v>4.08</v>
      </c>
      <c r="I230" s="30">
        <v>2.16</v>
      </c>
      <c r="J230" s="30">
        <v>2.96</v>
      </c>
      <c r="K230" s="30" t="b">
        <v>0</v>
      </c>
      <c r="L230" s="30"/>
    </row>
    <row r="231" spans="2:12">
      <c r="B231" s="2">
        <v>226</v>
      </c>
      <c r="C231" s="32">
        <v>0.9</v>
      </c>
      <c r="D231" s="32">
        <v>0</v>
      </c>
      <c r="E231" s="32">
        <v>0.1</v>
      </c>
      <c r="F231" s="30">
        <v>12.76</v>
      </c>
      <c r="G231" s="30">
        <v>5.94</v>
      </c>
      <c r="H231" s="30">
        <v>4.33</v>
      </c>
      <c r="I231" s="30">
        <v>2.15</v>
      </c>
      <c r="J231" s="30">
        <v>2.95</v>
      </c>
      <c r="K231" s="30" t="b">
        <v>1</v>
      </c>
      <c r="L231" s="30"/>
    </row>
    <row r="232" spans="2:12">
      <c r="B232" s="20">
        <v>227</v>
      </c>
      <c r="C232" s="32">
        <v>0.9</v>
      </c>
      <c r="D232" s="32">
        <v>0.05</v>
      </c>
      <c r="E232" s="32">
        <v>0.05</v>
      </c>
      <c r="F232" s="30">
        <v>12.6</v>
      </c>
      <c r="G232" s="30">
        <v>5.92</v>
      </c>
      <c r="H232" s="30">
        <v>4.32</v>
      </c>
      <c r="I232" s="30">
        <v>2.13</v>
      </c>
      <c r="J232" s="30">
        <v>2.92</v>
      </c>
      <c r="K232" s="30" t="b">
        <v>1</v>
      </c>
      <c r="L232" s="30"/>
    </row>
    <row r="233" spans="2:12">
      <c r="B233" s="2">
        <v>228</v>
      </c>
      <c r="C233" s="32">
        <v>0.9</v>
      </c>
      <c r="D233" s="32">
        <v>0.1</v>
      </c>
      <c r="E233" s="32">
        <v>0</v>
      </c>
      <c r="F233" s="30">
        <v>12.44</v>
      </c>
      <c r="G233" s="30">
        <v>5.91</v>
      </c>
      <c r="H233" s="30">
        <v>4.32</v>
      </c>
      <c r="I233" s="30">
        <v>2.11</v>
      </c>
      <c r="J233" s="30">
        <v>2.88</v>
      </c>
      <c r="K233" s="30" t="b">
        <v>0</v>
      </c>
      <c r="L233" s="30"/>
    </row>
    <row r="234" spans="2:12">
      <c r="B234" s="20">
        <v>229</v>
      </c>
      <c r="C234" s="32">
        <v>0.95</v>
      </c>
      <c r="D234" s="32">
        <v>0</v>
      </c>
      <c r="E234" s="32">
        <v>0.05</v>
      </c>
      <c r="F234" s="30">
        <v>12.96</v>
      </c>
      <c r="G234" s="30">
        <v>6.25</v>
      </c>
      <c r="H234" s="30">
        <v>4.57</v>
      </c>
      <c r="I234" s="30">
        <v>2.0699999999999998</v>
      </c>
      <c r="J234" s="30">
        <v>2.84</v>
      </c>
      <c r="K234" s="30" t="b">
        <v>1</v>
      </c>
      <c r="L234" s="30"/>
    </row>
    <row r="235" spans="2:12">
      <c r="B235" s="2">
        <v>230</v>
      </c>
      <c r="C235" s="32">
        <v>0.95</v>
      </c>
      <c r="D235" s="32">
        <v>0.05</v>
      </c>
      <c r="E235" s="32">
        <v>0</v>
      </c>
      <c r="F235" s="30">
        <v>12.8</v>
      </c>
      <c r="G235" s="30">
        <v>6.24</v>
      </c>
      <c r="H235" s="30">
        <v>4.5599999999999996</v>
      </c>
      <c r="I235" s="30">
        <v>2.0499999999999998</v>
      </c>
      <c r="J235" s="30">
        <v>2.81</v>
      </c>
      <c r="K235" s="30" t="b">
        <v>1</v>
      </c>
      <c r="L235" s="30"/>
    </row>
    <row r="236" spans="2:12">
      <c r="B236" s="20">
        <v>231</v>
      </c>
      <c r="C236" s="32">
        <v>1</v>
      </c>
      <c r="D236" s="32">
        <v>0</v>
      </c>
      <c r="E236" s="32">
        <v>0</v>
      </c>
      <c r="F236" s="30">
        <v>13.13</v>
      </c>
      <c r="G236" s="30">
        <v>6.58</v>
      </c>
      <c r="H236" s="30">
        <v>4.82</v>
      </c>
      <c r="I236" s="30">
        <v>2</v>
      </c>
      <c r="J236" s="30">
        <v>2.73</v>
      </c>
      <c r="K236" s="30" t="b">
        <v>1</v>
      </c>
      <c r="L236" s="30"/>
    </row>
  </sheetData>
  <autoFilter ref="B5:L236" xr:uid="{EBB7DE4B-2CEE-42CE-BB0B-C57179D3FF9B}"/>
  <sortState xmlns:xlrd2="http://schemas.microsoft.com/office/spreadsheetml/2017/richdata2" ref="B6:J236">
    <sortCondition descending="1" ref="F6:F236"/>
  </sortState>
  <phoneticPr fontId="2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33918-661E-4B0C-B73F-DEDE5E7898D1}">
  <dimension ref="B1:L236"/>
  <sheetViews>
    <sheetView workbookViewId="0"/>
  </sheetViews>
  <sheetFormatPr defaultRowHeight="16.899999999999999"/>
  <cols>
    <col min="1" max="1" width="2.5625" customWidth="1"/>
    <col min="2" max="2" width="4.1875" bestFit="1" customWidth="1"/>
    <col min="3" max="3" width="9.5625" style="31" bestFit="1" customWidth="1"/>
    <col min="4" max="4" width="8.3125" style="31" bestFit="1" customWidth="1"/>
    <col min="5" max="5" width="9.3125" style="31" bestFit="1" customWidth="1"/>
    <col min="6" max="6" width="18.875" bestFit="1" customWidth="1"/>
    <col min="7" max="7" width="15.0625" bestFit="1" customWidth="1"/>
    <col min="8" max="8" width="18.875" bestFit="1" customWidth="1"/>
    <col min="9" max="9" width="18" bestFit="1" customWidth="1"/>
    <col min="10" max="10" width="18.375" bestFit="1" customWidth="1"/>
    <col min="11" max="11" width="12.1875" bestFit="1" customWidth="1"/>
    <col min="12" max="12" width="10.375" bestFit="1" customWidth="1"/>
  </cols>
  <sheetData>
    <row r="1" spans="2:12">
      <c r="B1" t="s">
        <v>35</v>
      </c>
    </row>
    <row r="2" spans="2:12">
      <c r="B2" s="16" t="s">
        <v>55</v>
      </c>
    </row>
    <row r="3" spans="2:12">
      <c r="B3" s="16"/>
    </row>
    <row r="4" spans="2:12">
      <c r="F4" s="33" t="s">
        <v>39</v>
      </c>
    </row>
    <row r="5" spans="2:12" ht="17.25" thickBot="1">
      <c r="B5" s="26" t="s">
        <v>6</v>
      </c>
      <c r="C5" s="35" t="s">
        <v>60</v>
      </c>
      <c r="D5" s="35" t="s">
        <v>30</v>
      </c>
      <c r="E5" s="35" t="s">
        <v>31</v>
      </c>
      <c r="F5" s="36" t="s">
        <v>36</v>
      </c>
      <c r="G5" s="3" t="s">
        <v>37</v>
      </c>
      <c r="H5" s="3" t="s">
        <v>38</v>
      </c>
      <c r="I5" s="3" t="s">
        <v>32</v>
      </c>
      <c r="J5" s="3" t="s">
        <v>33</v>
      </c>
      <c r="K5" s="3" t="s">
        <v>34</v>
      </c>
      <c r="L5" s="3" t="s">
        <v>75</v>
      </c>
    </row>
    <row r="6" spans="2:12" ht="17.25" thickTop="1">
      <c r="B6" s="20">
        <v>1</v>
      </c>
      <c r="C6" s="32">
        <v>0</v>
      </c>
      <c r="D6" s="32">
        <v>0</v>
      </c>
      <c r="E6" s="32">
        <v>1</v>
      </c>
      <c r="F6" s="30">
        <v>5.77</v>
      </c>
      <c r="G6" s="30">
        <v>4.3899999999999997</v>
      </c>
      <c r="H6" s="30">
        <v>2.59</v>
      </c>
      <c r="I6" s="30">
        <v>1.32</v>
      </c>
      <c r="J6" s="30">
        <v>2.23</v>
      </c>
      <c r="K6" s="30" t="b">
        <v>0</v>
      </c>
      <c r="L6" s="30"/>
    </row>
    <row r="7" spans="2:12">
      <c r="B7" s="2">
        <v>2</v>
      </c>
      <c r="C7" s="32">
        <v>0</v>
      </c>
      <c r="D7" s="32">
        <v>0.05</v>
      </c>
      <c r="E7" s="32">
        <v>0.95</v>
      </c>
      <c r="F7" s="30">
        <v>5.71</v>
      </c>
      <c r="G7" s="30">
        <v>4.21</v>
      </c>
      <c r="H7" s="30">
        <v>2.46</v>
      </c>
      <c r="I7" s="30">
        <v>1.36</v>
      </c>
      <c r="J7" s="30">
        <v>2.3199999999999998</v>
      </c>
      <c r="K7" s="30" t="b">
        <v>0</v>
      </c>
      <c r="L7" s="30"/>
    </row>
    <row r="8" spans="2:12">
      <c r="B8" s="20">
        <v>3</v>
      </c>
      <c r="C8" s="32">
        <v>0</v>
      </c>
      <c r="D8" s="32">
        <v>0.1</v>
      </c>
      <c r="E8" s="32">
        <v>0.9</v>
      </c>
      <c r="F8" s="30">
        <v>5.64</v>
      </c>
      <c r="G8" s="30">
        <v>4.03</v>
      </c>
      <c r="H8" s="30">
        <v>2.33</v>
      </c>
      <c r="I8" s="30">
        <v>1.4</v>
      </c>
      <c r="J8" s="30">
        <v>2.42</v>
      </c>
      <c r="K8" s="30" t="b">
        <v>0</v>
      </c>
      <c r="L8" s="30"/>
    </row>
    <row r="9" spans="2:12">
      <c r="B9" s="2">
        <v>4</v>
      </c>
      <c r="C9" s="32">
        <v>0</v>
      </c>
      <c r="D9" s="32">
        <v>0.15</v>
      </c>
      <c r="E9" s="32">
        <v>0.85</v>
      </c>
      <c r="F9" s="30">
        <v>5.56</v>
      </c>
      <c r="G9" s="30">
        <v>3.86</v>
      </c>
      <c r="H9" s="30">
        <v>2.2000000000000002</v>
      </c>
      <c r="I9" s="30">
        <v>1.44</v>
      </c>
      <c r="J9" s="30">
        <v>2.5299999999999998</v>
      </c>
      <c r="K9" s="30" t="b">
        <v>0</v>
      </c>
      <c r="L9" s="30"/>
    </row>
    <row r="10" spans="2:12">
      <c r="B10" s="20">
        <v>5</v>
      </c>
      <c r="C10" s="32">
        <v>0</v>
      </c>
      <c r="D10" s="32">
        <v>0.2</v>
      </c>
      <c r="E10" s="32">
        <v>0.8</v>
      </c>
      <c r="F10" s="30">
        <v>5.47</v>
      </c>
      <c r="G10" s="30">
        <v>3.7</v>
      </c>
      <c r="H10" s="30">
        <v>2.08</v>
      </c>
      <c r="I10" s="30">
        <v>1.48</v>
      </c>
      <c r="J10" s="30">
        <v>2.63</v>
      </c>
      <c r="K10" s="30" t="b">
        <v>0</v>
      </c>
      <c r="L10" s="30"/>
    </row>
    <row r="11" spans="2:12">
      <c r="B11" s="2">
        <v>6</v>
      </c>
      <c r="C11" s="32">
        <v>0</v>
      </c>
      <c r="D11" s="32">
        <v>0.25</v>
      </c>
      <c r="E11" s="32">
        <v>0.75</v>
      </c>
      <c r="F11" s="30">
        <v>5.37</v>
      </c>
      <c r="G11" s="30">
        <v>3.55</v>
      </c>
      <c r="H11" s="30">
        <v>1.98</v>
      </c>
      <c r="I11" s="30">
        <v>1.52</v>
      </c>
      <c r="J11" s="30">
        <v>2.71</v>
      </c>
      <c r="K11" s="30" t="b">
        <v>0</v>
      </c>
      <c r="L11" s="30"/>
    </row>
    <row r="12" spans="2:12">
      <c r="B12" s="20">
        <v>7</v>
      </c>
      <c r="C12" s="32">
        <v>0</v>
      </c>
      <c r="D12" s="32">
        <v>0.3</v>
      </c>
      <c r="E12" s="32">
        <v>0.7</v>
      </c>
      <c r="F12" s="30">
        <v>5.27</v>
      </c>
      <c r="G12" s="30">
        <v>3.41</v>
      </c>
      <c r="H12" s="30">
        <v>1.89</v>
      </c>
      <c r="I12" s="30">
        <v>1.55</v>
      </c>
      <c r="J12" s="30">
        <v>2.79</v>
      </c>
      <c r="K12" s="30" t="b">
        <v>0</v>
      </c>
      <c r="L12" s="30"/>
    </row>
    <row r="13" spans="2:12">
      <c r="B13" s="2">
        <v>8</v>
      </c>
      <c r="C13" s="32">
        <v>0</v>
      </c>
      <c r="D13" s="32">
        <v>0.35</v>
      </c>
      <c r="E13" s="32">
        <v>0.65</v>
      </c>
      <c r="F13" s="30">
        <v>5.16</v>
      </c>
      <c r="G13" s="30">
        <v>3.28</v>
      </c>
      <c r="H13" s="30">
        <v>1.81</v>
      </c>
      <c r="I13" s="30">
        <v>1.57</v>
      </c>
      <c r="J13" s="30">
        <v>2.85</v>
      </c>
      <c r="K13" s="30" t="b">
        <v>0</v>
      </c>
      <c r="L13" s="30"/>
    </row>
    <row r="14" spans="2:12">
      <c r="B14" s="20">
        <v>9</v>
      </c>
      <c r="C14" s="32">
        <v>0</v>
      </c>
      <c r="D14" s="32">
        <v>0.4</v>
      </c>
      <c r="E14" s="32">
        <v>0.6</v>
      </c>
      <c r="F14" s="30">
        <v>5.04</v>
      </c>
      <c r="G14" s="30">
        <v>3.16</v>
      </c>
      <c r="H14" s="30">
        <v>1.74</v>
      </c>
      <c r="I14" s="30">
        <v>1.59</v>
      </c>
      <c r="J14" s="30">
        <v>2.89</v>
      </c>
      <c r="K14" s="30" t="b">
        <v>0</v>
      </c>
      <c r="L14" s="30"/>
    </row>
    <row r="15" spans="2:12">
      <c r="B15" s="2">
        <v>10</v>
      </c>
      <c r="C15" s="32">
        <v>0</v>
      </c>
      <c r="D15" s="32">
        <v>0.45</v>
      </c>
      <c r="E15" s="32">
        <v>0.55000000000000004</v>
      </c>
      <c r="F15" s="30">
        <v>4.92</v>
      </c>
      <c r="G15" s="30">
        <v>3.07</v>
      </c>
      <c r="H15" s="30">
        <v>1.7</v>
      </c>
      <c r="I15" s="30">
        <v>1.6</v>
      </c>
      <c r="J15" s="30">
        <v>2.89</v>
      </c>
      <c r="K15" s="30" t="b">
        <v>0</v>
      </c>
      <c r="L15" s="30"/>
    </row>
    <row r="16" spans="2:12">
      <c r="B16" s="20">
        <v>11</v>
      </c>
      <c r="C16" s="32">
        <v>0</v>
      </c>
      <c r="D16" s="32">
        <v>0.5</v>
      </c>
      <c r="E16" s="32">
        <v>0.5</v>
      </c>
      <c r="F16" s="30">
        <v>4.79</v>
      </c>
      <c r="G16" s="30">
        <v>2.99</v>
      </c>
      <c r="H16" s="30">
        <v>1.68</v>
      </c>
      <c r="I16" s="30">
        <v>1.6</v>
      </c>
      <c r="J16" s="30">
        <v>2.85</v>
      </c>
      <c r="K16" s="30" t="b">
        <v>0</v>
      </c>
      <c r="L16" s="30"/>
    </row>
    <row r="17" spans="2:12">
      <c r="B17" s="2">
        <v>12</v>
      </c>
      <c r="C17" s="32">
        <v>0</v>
      </c>
      <c r="D17" s="32">
        <v>0.55000000000000004</v>
      </c>
      <c r="E17" s="32">
        <v>0.45</v>
      </c>
      <c r="F17" s="30">
        <v>4.6500000000000004</v>
      </c>
      <c r="G17" s="30">
        <v>2.92</v>
      </c>
      <c r="H17" s="30">
        <v>1.67</v>
      </c>
      <c r="I17" s="30">
        <v>1.59</v>
      </c>
      <c r="J17" s="30">
        <v>2.77</v>
      </c>
      <c r="K17" s="30" t="b">
        <v>0</v>
      </c>
      <c r="L17" s="30"/>
    </row>
    <row r="18" spans="2:12">
      <c r="B18" s="20">
        <v>13</v>
      </c>
      <c r="C18" s="32">
        <v>0</v>
      </c>
      <c r="D18" s="32">
        <v>0.6</v>
      </c>
      <c r="E18" s="32">
        <v>0.4</v>
      </c>
      <c r="F18" s="30">
        <v>4.5</v>
      </c>
      <c r="G18" s="30">
        <v>2.88</v>
      </c>
      <c r="H18" s="30">
        <v>1.68</v>
      </c>
      <c r="I18" s="30">
        <v>1.56</v>
      </c>
      <c r="J18" s="30">
        <v>2.68</v>
      </c>
      <c r="K18" s="30" t="b">
        <v>0</v>
      </c>
      <c r="L18" s="30"/>
    </row>
    <row r="19" spans="2:12">
      <c r="B19" s="2">
        <v>14</v>
      </c>
      <c r="C19" s="32">
        <v>0</v>
      </c>
      <c r="D19" s="32">
        <v>0.65</v>
      </c>
      <c r="E19" s="32">
        <v>0.35</v>
      </c>
      <c r="F19" s="30">
        <v>4.34</v>
      </c>
      <c r="G19" s="30">
        <v>2.86</v>
      </c>
      <c r="H19" s="30">
        <v>1.69</v>
      </c>
      <c r="I19" s="30">
        <v>1.52</v>
      </c>
      <c r="J19" s="30">
        <v>2.58</v>
      </c>
      <c r="K19" s="30" t="b">
        <v>0</v>
      </c>
      <c r="L19" s="30"/>
    </row>
    <row r="20" spans="2:12">
      <c r="B20" s="20">
        <v>15</v>
      </c>
      <c r="C20" s="32">
        <v>0</v>
      </c>
      <c r="D20" s="32">
        <v>0.7</v>
      </c>
      <c r="E20" s="32">
        <v>0.3</v>
      </c>
      <c r="F20" s="30">
        <v>4.18</v>
      </c>
      <c r="G20" s="30">
        <v>2.86</v>
      </c>
      <c r="H20" s="30">
        <v>1.72</v>
      </c>
      <c r="I20" s="30">
        <v>1.46</v>
      </c>
      <c r="J20" s="30">
        <v>2.4300000000000002</v>
      </c>
      <c r="K20" s="30" t="b">
        <v>0</v>
      </c>
      <c r="L20" s="30"/>
    </row>
    <row r="21" spans="2:12">
      <c r="B21" s="2">
        <v>16</v>
      </c>
      <c r="C21" s="32">
        <v>0</v>
      </c>
      <c r="D21" s="32">
        <v>0.75</v>
      </c>
      <c r="E21" s="32">
        <v>0.25</v>
      </c>
      <c r="F21" s="30">
        <v>4.01</v>
      </c>
      <c r="G21" s="30">
        <v>2.88</v>
      </c>
      <c r="H21" s="30">
        <v>1.76</v>
      </c>
      <c r="I21" s="30">
        <v>1.39</v>
      </c>
      <c r="J21" s="30">
        <v>2.2799999999999998</v>
      </c>
      <c r="K21" s="30" t="b">
        <v>0</v>
      </c>
      <c r="L21" s="30"/>
    </row>
    <row r="22" spans="2:12">
      <c r="B22" s="20">
        <v>17</v>
      </c>
      <c r="C22" s="32">
        <v>0</v>
      </c>
      <c r="D22" s="32">
        <v>0.8</v>
      </c>
      <c r="E22" s="32">
        <v>0.2</v>
      </c>
      <c r="F22" s="30">
        <v>3.84</v>
      </c>
      <c r="G22" s="30">
        <v>2.92</v>
      </c>
      <c r="H22" s="30">
        <v>1.82</v>
      </c>
      <c r="I22" s="30">
        <v>1.31</v>
      </c>
      <c r="J22" s="30">
        <v>2.11</v>
      </c>
      <c r="K22" s="30" t="b">
        <v>0</v>
      </c>
      <c r="L22" s="30"/>
    </row>
    <row r="23" spans="2:12">
      <c r="B23" s="2">
        <v>18</v>
      </c>
      <c r="C23" s="32">
        <v>0</v>
      </c>
      <c r="D23" s="32">
        <v>0.85</v>
      </c>
      <c r="E23" s="32">
        <v>0.15</v>
      </c>
      <c r="F23" s="30">
        <v>3.65</v>
      </c>
      <c r="G23" s="30">
        <v>2.98</v>
      </c>
      <c r="H23" s="30">
        <v>1.87</v>
      </c>
      <c r="I23" s="30">
        <v>1.22</v>
      </c>
      <c r="J23" s="30">
        <v>1.95</v>
      </c>
      <c r="K23" s="30" t="b">
        <v>0</v>
      </c>
      <c r="L23" s="30"/>
    </row>
    <row r="24" spans="2:12">
      <c r="B24" s="20">
        <v>19</v>
      </c>
      <c r="C24" s="32">
        <v>0</v>
      </c>
      <c r="D24" s="32">
        <v>0.9</v>
      </c>
      <c r="E24" s="32">
        <v>0.1</v>
      </c>
      <c r="F24" s="30">
        <v>3.46</v>
      </c>
      <c r="G24" s="30">
        <v>3.06</v>
      </c>
      <c r="H24" s="30">
        <v>1.93</v>
      </c>
      <c r="I24" s="30">
        <v>1.1299999999999999</v>
      </c>
      <c r="J24" s="30">
        <v>1.8</v>
      </c>
      <c r="K24" s="30" t="b">
        <v>0</v>
      </c>
      <c r="L24" s="30"/>
    </row>
    <row r="25" spans="2:12">
      <c r="B25" s="2">
        <v>20</v>
      </c>
      <c r="C25" s="32">
        <v>0</v>
      </c>
      <c r="D25" s="32">
        <v>0.95</v>
      </c>
      <c r="E25" s="32">
        <v>0.05</v>
      </c>
      <c r="F25" s="30">
        <v>3.26</v>
      </c>
      <c r="G25" s="30">
        <v>3.16</v>
      </c>
      <c r="H25" s="30">
        <v>2</v>
      </c>
      <c r="I25" s="30">
        <v>1.03</v>
      </c>
      <c r="J25" s="30">
        <v>1.63</v>
      </c>
      <c r="K25" s="30" t="b">
        <v>0</v>
      </c>
      <c r="L25" s="30"/>
    </row>
    <row r="26" spans="2:12">
      <c r="B26" s="20">
        <v>21</v>
      </c>
      <c r="C26" s="32">
        <v>0</v>
      </c>
      <c r="D26" s="32">
        <v>1</v>
      </c>
      <c r="E26" s="32">
        <v>0</v>
      </c>
      <c r="F26" s="30">
        <v>3.06</v>
      </c>
      <c r="G26" s="30">
        <v>3.27</v>
      </c>
      <c r="H26" s="30">
        <v>2.08</v>
      </c>
      <c r="I26" s="30">
        <v>0.93</v>
      </c>
      <c r="J26" s="30">
        <v>1.47</v>
      </c>
      <c r="K26" s="30" t="b">
        <v>0</v>
      </c>
      <c r="L26" s="30"/>
    </row>
    <row r="27" spans="2:12">
      <c r="B27" s="2">
        <v>22</v>
      </c>
      <c r="C27" s="32">
        <v>0.05</v>
      </c>
      <c r="D27" s="32">
        <v>0</v>
      </c>
      <c r="E27" s="32">
        <v>0.95</v>
      </c>
      <c r="F27" s="30">
        <v>6.11</v>
      </c>
      <c r="G27" s="30">
        <v>4.18</v>
      </c>
      <c r="H27" s="30">
        <v>2.5</v>
      </c>
      <c r="I27" s="30">
        <v>1.46</v>
      </c>
      <c r="J27" s="30">
        <v>2.44</v>
      </c>
      <c r="K27" s="30" t="b">
        <v>0</v>
      </c>
      <c r="L27" s="30"/>
    </row>
    <row r="28" spans="2:12">
      <c r="B28" s="20">
        <v>23</v>
      </c>
      <c r="C28" s="32">
        <v>0.05</v>
      </c>
      <c r="D28" s="32">
        <v>0.05</v>
      </c>
      <c r="E28" s="32">
        <v>0.9</v>
      </c>
      <c r="F28" s="30">
        <v>6.04</v>
      </c>
      <c r="G28" s="30">
        <v>4</v>
      </c>
      <c r="H28" s="30">
        <v>2.36</v>
      </c>
      <c r="I28" s="30">
        <v>1.51</v>
      </c>
      <c r="J28" s="30">
        <v>2.56</v>
      </c>
      <c r="K28" s="30" t="b">
        <v>0</v>
      </c>
      <c r="L28" s="30"/>
    </row>
    <row r="29" spans="2:12">
      <c r="B29" s="2">
        <v>24</v>
      </c>
      <c r="C29" s="32">
        <v>0.05</v>
      </c>
      <c r="D29" s="32">
        <v>0.1</v>
      </c>
      <c r="E29" s="32">
        <v>0.85</v>
      </c>
      <c r="F29" s="30">
        <v>5.97</v>
      </c>
      <c r="G29" s="30">
        <v>3.82</v>
      </c>
      <c r="H29" s="30">
        <v>2.23</v>
      </c>
      <c r="I29" s="30">
        <v>1.56</v>
      </c>
      <c r="J29" s="30">
        <v>2.68</v>
      </c>
      <c r="K29" s="30" t="b">
        <v>0</v>
      </c>
      <c r="L29" s="30"/>
    </row>
    <row r="30" spans="2:12">
      <c r="B30" s="20">
        <v>25</v>
      </c>
      <c r="C30" s="32">
        <v>0.05</v>
      </c>
      <c r="D30" s="32">
        <v>0.15</v>
      </c>
      <c r="E30" s="32">
        <v>0.8</v>
      </c>
      <c r="F30" s="30">
        <v>5.88</v>
      </c>
      <c r="G30" s="30">
        <v>3.65</v>
      </c>
      <c r="H30" s="30">
        <v>2.11</v>
      </c>
      <c r="I30" s="30">
        <v>1.61</v>
      </c>
      <c r="J30" s="30">
        <v>2.79</v>
      </c>
      <c r="K30" s="30" t="b">
        <v>0</v>
      </c>
      <c r="L30" s="30"/>
    </row>
    <row r="31" spans="2:12">
      <c r="B31" s="2">
        <v>26</v>
      </c>
      <c r="C31" s="32">
        <v>0.05</v>
      </c>
      <c r="D31" s="32">
        <v>0.2</v>
      </c>
      <c r="E31" s="32">
        <v>0.75</v>
      </c>
      <c r="F31" s="30">
        <v>5.79</v>
      </c>
      <c r="G31" s="30">
        <v>3.49</v>
      </c>
      <c r="H31" s="30">
        <v>1.99</v>
      </c>
      <c r="I31" s="30">
        <v>1.66</v>
      </c>
      <c r="J31" s="30">
        <v>2.9</v>
      </c>
      <c r="K31" s="30" t="b">
        <v>0</v>
      </c>
      <c r="L31" s="30"/>
    </row>
    <row r="32" spans="2:12">
      <c r="B32" s="20">
        <v>27</v>
      </c>
      <c r="C32" s="32">
        <v>0.05</v>
      </c>
      <c r="D32" s="32">
        <v>0.25</v>
      </c>
      <c r="E32" s="32">
        <v>0.7</v>
      </c>
      <c r="F32" s="30">
        <v>5.69</v>
      </c>
      <c r="G32" s="30">
        <v>3.34</v>
      </c>
      <c r="H32" s="30">
        <v>1.89</v>
      </c>
      <c r="I32" s="30">
        <v>1.7</v>
      </c>
      <c r="J32" s="30">
        <v>3</v>
      </c>
      <c r="K32" s="30" t="b">
        <v>0</v>
      </c>
      <c r="L32" s="30"/>
    </row>
    <row r="33" spans="2:12">
      <c r="B33" s="2">
        <v>28</v>
      </c>
      <c r="C33" s="32">
        <v>0.05</v>
      </c>
      <c r="D33" s="32">
        <v>0.3</v>
      </c>
      <c r="E33" s="32">
        <v>0.65</v>
      </c>
      <c r="F33" s="30">
        <v>5.58</v>
      </c>
      <c r="G33" s="30">
        <v>3.2</v>
      </c>
      <c r="H33" s="30">
        <v>1.8</v>
      </c>
      <c r="I33" s="30">
        <v>1.74</v>
      </c>
      <c r="J33" s="30">
        <v>3.11</v>
      </c>
      <c r="K33" s="30" t="b">
        <v>0</v>
      </c>
      <c r="L33" s="30"/>
    </row>
    <row r="34" spans="2:12">
      <c r="B34" s="20">
        <v>29</v>
      </c>
      <c r="C34" s="32">
        <v>0.05</v>
      </c>
      <c r="D34" s="32">
        <v>0.35</v>
      </c>
      <c r="E34" s="32">
        <v>0.6</v>
      </c>
      <c r="F34" s="30">
        <v>5.47</v>
      </c>
      <c r="G34" s="30">
        <v>3.08</v>
      </c>
      <c r="H34" s="30">
        <v>1.71</v>
      </c>
      <c r="I34" s="30">
        <v>1.78</v>
      </c>
      <c r="J34" s="30">
        <v>3.19</v>
      </c>
      <c r="K34" s="30" t="b">
        <v>0</v>
      </c>
      <c r="L34" s="30"/>
    </row>
    <row r="35" spans="2:12">
      <c r="B35" s="2">
        <v>30</v>
      </c>
      <c r="C35" s="32">
        <v>0.05</v>
      </c>
      <c r="D35" s="32">
        <v>0.4</v>
      </c>
      <c r="E35" s="32">
        <v>0.55000000000000004</v>
      </c>
      <c r="F35" s="30">
        <v>5.34</v>
      </c>
      <c r="G35" s="30">
        <v>2.97</v>
      </c>
      <c r="H35" s="30">
        <v>1.66</v>
      </c>
      <c r="I35" s="30">
        <v>1.8</v>
      </c>
      <c r="J35" s="30">
        <v>3.22</v>
      </c>
      <c r="K35" s="30" t="b">
        <v>0</v>
      </c>
      <c r="L35" s="30"/>
    </row>
    <row r="36" spans="2:12">
      <c r="B36" s="20">
        <v>31</v>
      </c>
      <c r="C36" s="32">
        <v>0.05</v>
      </c>
      <c r="D36" s="32">
        <v>0.45</v>
      </c>
      <c r="E36" s="32">
        <v>0.5</v>
      </c>
      <c r="F36" s="30">
        <v>5.21</v>
      </c>
      <c r="G36" s="30">
        <v>2.88</v>
      </c>
      <c r="H36" s="30">
        <v>1.64</v>
      </c>
      <c r="I36" s="30">
        <v>1.81</v>
      </c>
      <c r="J36" s="30">
        <v>3.18</v>
      </c>
      <c r="K36" s="30" t="b">
        <v>0</v>
      </c>
      <c r="L36" s="30"/>
    </row>
    <row r="37" spans="2:12">
      <c r="B37" s="2">
        <v>32</v>
      </c>
      <c r="C37" s="32">
        <v>0.05</v>
      </c>
      <c r="D37" s="32">
        <v>0.5</v>
      </c>
      <c r="E37" s="32">
        <v>0.45</v>
      </c>
      <c r="F37" s="30">
        <v>5.08</v>
      </c>
      <c r="G37" s="30">
        <v>2.81</v>
      </c>
      <c r="H37" s="30">
        <v>1.62</v>
      </c>
      <c r="I37" s="30">
        <v>1.81</v>
      </c>
      <c r="J37" s="30">
        <v>3.12</v>
      </c>
      <c r="K37" s="30" t="b">
        <v>0</v>
      </c>
      <c r="L37" s="30"/>
    </row>
    <row r="38" spans="2:12">
      <c r="B38" s="20">
        <v>33</v>
      </c>
      <c r="C38" s="32">
        <v>0.05</v>
      </c>
      <c r="D38" s="32">
        <v>0.55000000000000004</v>
      </c>
      <c r="E38" s="32">
        <v>0.4</v>
      </c>
      <c r="F38" s="30">
        <v>4.93</v>
      </c>
      <c r="G38" s="30">
        <v>2.75</v>
      </c>
      <c r="H38" s="30">
        <v>1.62</v>
      </c>
      <c r="I38" s="30">
        <v>1.79</v>
      </c>
      <c r="J38" s="30">
        <v>3.04</v>
      </c>
      <c r="K38" s="30" t="b">
        <v>0</v>
      </c>
      <c r="L38" s="30"/>
    </row>
    <row r="39" spans="2:12">
      <c r="B39" s="2">
        <v>34</v>
      </c>
      <c r="C39" s="32">
        <v>0.05</v>
      </c>
      <c r="D39" s="32">
        <v>0.6</v>
      </c>
      <c r="E39" s="32">
        <v>0.35</v>
      </c>
      <c r="F39" s="30">
        <v>4.78</v>
      </c>
      <c r="G39" s="30">
        <v>2.72</v>
      </c>
      <c r="H39" s="30">
        <v>1.63</v>
      </c>
      <c r="I39" s="30">
        <v>1.76</v>
      </c>
      <c r="J39" s="30">
        <v>2.94</v>
      </c>
      <c r="K39" s="30" t="b">
        <v>0</v>
      </c>
      <c r="L39" s="30"/>
    </row>
    <row r="40" spans="2:12">
      <c r="B40" s="20">
        <v>35</v>
      </c>
      <c r="C40" s="32">
        <v>0.05</v>
      </c>
      <c r="D40" s="32">
        <v>0.65</v>
      </c>
      <c r="E40" s="32">
        <v>0.3</v>
      </c>
      <c r="F40" s="30">
        <v>4.62</v>
      </c>
      <c r="G40" s="30">
        <v>2.71</v>
      </c>
      <c r="H40" s="30">
        <v>1.66</v>
      </c>
      <c r="I40" s="30">
        <v>1.7</v>
      </c>
      <c r="J40" s="30">
        <v>2.79</v>
      </c>
      <c r="K40" s="30" t="b">
        <v>0</v>
      </c>
      <c r="L40" s="30"/>
    </row>
    <row r="41" spans="2:12">
      <c r="B41" s="2">
        <v>36</v>
      </c>
      <c r="C41" s="32">
        <v>0.05</v>
      </c>
      <c r="D41" s="32">
        <v>0.7</v>
      </c>
      <c r="E41" s="32">
        <v>0.25</v>
      </c>
      <c r="F41" s="30">
        <v>4.45</v>
      </c>
      <c r="G41" s="30">
        <v>2.73</v>
      </c>
      <c r="H41" s="30">
        <v>1.7</v>
      </c>
      <c r="I41" s="30">
        <v>1.63</v>
      </c>
      <c r="J41" s="30">
        <v>2.62</v>
      </c>
      <c r="K41" s="30" t="b">
        <v>0</v>
      </c>
      <c r="L41" s="30"/>
    </row>
    <row r="42" spans="2:12">
      <c r="B42" s="20">
        <v>37</v>
      </c>
      <c r="C42" s="32">
        <v>0.05</v>
      </c>
      <c r="D42" s="32">
        <v>0.75</v>
      </c>
      <c r="E42" s="32">
        <v>0.2</v>
      </c>
      <c r="F42" s="30">
        <v>4.28</v>
      </c>
      <c r="G42" s="30">
        <v>2.76</v>
      </c>
      <c r="H42" s="30">
        <v>1.75</v>
      </c>
      <c r="I42" s="30">
        <v>1.55</v>
      </c>
      <c r="J42" s="30">
        <v>2.4500000000000002</v>
      </c>
      <c r="K42" s="30" t="b">
        <v>0</v>
      </c>
      <c r="L42" s="30"/>
    </row>
    <row r="43" spans="2:12">
      <c r="B43" s="2">
        <v>38</v>
      </c>
      <c r="C43" s="32">
        <v>0.05</v>
      </c>
      <c r="D43" s="32">
        <v>0.8</v>
      </c>
      <c r="E43" s="32">
        <v>0.15</v>
      </c>
      <c r="F43" s="30">
        <v>4.0999999999999996</v>
      </c>
      <c r="G43" s="30">
        <v>2.82</v>
      </c>
      <c r="H43" s="30">
        <v>1.8</v>
      </c>
      <c r="I43" s="30">
        <v>1.45</v>
      </c>
      <c r="J43" s="30">
        <v>2.2799999999999998</v>
      </c>
      <c r="K43" s="30" t="b">
        <v>0</v>
      </c>
      <c r="L43" s="30"/>
    </row>
    <row r="44" spans="2:12">
      <c r="B44" s="20">
        <v>39</v>
      </c>
      <c r="C44" s="32">
        <v>0.05</v>
      </c>
      <c r="D44" s="32">
        <v>0.85</v>
      </c>
      <c r="E44" s="32">
        <v>0.1</v>
      </c>
      <c r="F44" s="30">
        <v>3.91</v>
      </c>
      <c r="G44" s="30">
        <v>2.9</v>
      </c>
      <c r="H44" s="30">
        <v>1.85</v>
      </c>
      <c r="I44" s="30">
        <v>1.35</v>
      </c>
      <c r="J44" s="30">
        <v>2.11</v>
      </c>
      <c r="K44" s="30" t="b">
        <v>0</v>
      </c>
      <c r="L44" s="30"/>
    </row>
    <row r="45" spans="2:12">
      <c r="B45" s="2">
        <v>40</v>
      </c>
      <c r="C45" s="32">
        <v>0.05</v>
      </c>
      <c r="D45" s="32">
        <v>0.9</v>
      </c>
      <c r="E45" s="32">
        <v>0.05</v>
      </c>
      <c r="F45" s="30">
        <v>3.71</v>
      </c>
      <c r="G45" s="30">
        <v>2.99</v>
      </c>
      <c r="H45" s="30">
        <v>1.92</v>
      </c>
      <c r="I45" s="30">
        <v>1.24</v>
      </c>
      <c r="J45" s="30">
        <v>1.94</v>
      </c>
      <c r="K45" s="30" t="b">
        <v>0</v>
      </c>
      <c r="L45" s="30"/>
    </row>
    <row r="46" spans="2:12">
      <c r="B46" s="20">
        <v>41</v>
      </c>
      <c r="C46" s="32">
        <v>0.05</v>
      </c>
      <c r="D46" s="32">
        <v>0.95</v>
      </c>
      <c r="E46" s="32">
        <v>0</v>
      </c>
      <c r="F46" s="30">
        <v>3.51</v>
      </c>
      <c r="G46" s="30">
        <v>3.1</v>
      </c>
      <c r="H46" s="30">
        <v>2</v>
      </c>
      <c r="I46" s="30">
        <v>1.1299999999999999</v>
      </c>
      <c r="J46" s="30">
        <v>1.76</v>
      </c>
      <c r="K46" s="30" t="b">
        <v>0</v>
      </c>
      <c r="L46" s="30"/>
    </row>
    <row r="47" spans="2:12">
      <c r="B47" s="2">
        <v>42</v>
      </c>
      <c r="C47" s="32">
        <v>0.1</v>
      </c>
      <c r="D47" s="32">
        <v>0</v>
      </c>
      <c r="E47" s="32">
        <v>0.9</v>
      </c>
      <c r="F47" s="30">
        <v>6.44</v>
      </c>
      <c r="G47" s="30">
        <v>3.98</v>
      </c>
      <c r="H47" s="30">
        <v>2.41</v>
      </c>
      <c r="I47" s="30">
        <v>1.62</v>
      </c>
      <c r="J47" s="30">
        <v>2.68</v>
      </c>
      <c r="K47" s="30" t="b">
        <v>0</v>
      </c>
      <c r="L47" s="30"/>
    </row>
    <row r="48" spans="2:12">
      <c r="B48" s="20">
        <v>43</v>
      </c>
      <c r="C48" s="32">
        <v>0.1</v>
      </c>
      <c r="D48" s="32">
        <v>0.05</v>
      </c>
      <c r="E48" s="32">
        <v>0.85</v>
      </c>
      <c r="F48" s="30">
        <v>6.37</v>
      </c>
      <c r="G48" s="30">
        <v>3.8</v>
      </c>
      <c r="H48" s="30">
        <v>2.27</v>
      </c>
      <c r="I48" s="30">
        <v>1.68</v>
      </c>
      <c r="J48" s="30">
        <v>2.8</v>
      </c>
      <c r="K48" s="30" t="b">
        <v>0</v>
      </c>
      <c r="L48" s="30"/>
    </row>
    <row r="49" spans="2:12">
      <c r="B49" s="2">
        <v>44</v>
      </c>
      <c r="C49" s="32">
        <v>0.1</v>
      </c>
      <c r="D49" s="32">
        <v>0.1</v>
      </c>
      <c r="E49" s="32">
        <v>0.8</v>
      </c>
      <c r="F49" s="30">
        <v>6.29</v>
      </c>
      <c r="G49" s="30">
        <v>3.62</v>
      </c>
      <c r="H49" s="30">
        <v>2.15</v>
      </c>
      <c r="I49" s="30">
        <v>1.74</v>
      </c>
      <c r="J49" s="30">
        <v>2.92</v>
      </c>
      <c r="K49" s="30" t="b">
        <v>0</v>
      </c>
      <c r="L49" s="30"/>
    </row>
    <row r="50" spans="2:12">
      <c r="B50" s="20">
        <v>45</v>
      </c>
      <c r="C50" s="32">
        <v>0.1</v>
      </c>
      <c r="D50" s="32">
        <v>0.15</v>
      </c>
      <c r="E50" s="32">
        <v>0.75</v>
      </c>
      <c r="F50" s="30">
        <v>6.2</v>
      </c>
      <c r="G50" s="30">
        <v>3.45</v>
      </c>
      <c r="H50" s="30">
        <v>2.0299999999999998</v>
      </c>
      <c r="I50" s="30">
        <v>1.79</v>
      </c>
      <c r="J50" s="30">
        <v>3.05</v>
      </c>
      <c r="K50" s="30" t="b">
        <v>0</v>
      </c>
      <c r="L50" s="30"/>
    </row>
    <row r="51" spans="2:12">
      <c r="B51" s="2">
        <v>46</v>
      </c>
      <c r="C51" s="32">
        <v>0.1</v>
      </c>
      <c r="D51" s="32">
        <v>0.2</v>
      </c>
      <c r="E51" s="32">
        <v>0.7</v>
      </c>
      <c r="F51" s="30">
        <v>6.1</v>
      </c>
      <c r="G51" s="30">
        <v>3.29</v>
      </c>
      <c r="H51" s="30">
        <v>1.92</v>
      </c>
      <c r="I51" s="30">
        <v>1.85</v>
      </c>
      <c r="J51" s="30">
        <v>3.18</v>
      </c>
      <c r="K51" s="30" t="b">
        <v>0</v>
      </c>
      <c r="L51" s="30"/>
    </row>
    <row r="52" spans="2:12">
      <c r="B52" s="20">
        <v>47</v>
      </c>
      <c r="C52" s="32">
        <v>0.1</v>
      </c>
      <c r="D52" s="32">
        <v>0.25</v>
      </c>
      <c r="E52" s="32">
        <v>0.65</v>
      </c>
      <c r="F52" s="30">
        <v>5.99</v>
      </c>
      <c r="G52" s="30">
        <v>3.15</v>
      </c>
      <c r="H52" s="30">
        <v>1.82</v>
      </c>
      <c r="I52" s="30">
        <v>1.9</v>
      </c>
      <c r="J52" s="30">
        <v>3.3</v>
      </c>
      <c r="K52" s="30" t="b">
        <v>0</v>
      </c>
      <c r="L52" s="30"/>
    </row>
    <row r="53" spans="2:12">
      <c r="B53" s="2">
        <v>48</v>
      </c>
      <c r="C53" s="32">
        <v>0.1</v>
      </c>
      <c r="D53" s="32">
        <v>0.3</v>
      </c>
      <c r="E53" s="32">
        <v>0.6</v>
      </c>
      <c r="F53" s="30">
        <v>5.88</v>
      </c>
      <c r="G53" s="30">
        <v>3.01</v>
      </c>
      <c r="H53" s="30">
        <v>1.72</v>
      </c>
      <c r="I53" s="30">
        <v>1.95</v>
      </c>
      <c r="J53" s="30">
        <v>3.43</v>
      </c>
      <c r="K53" s="30" t="b">
        <v>0</v>
      </c>
      <c r="L53" s="30"/>
    </row>
    <row r="54" spans="2:12">
      <c r="B54" s="20">
        <v>49</v>
      </c>
      <c r="C54" s="32">
        <v>0.1</v>
      </c>
      <c r="D54" s="32">
        <v>0.35</v>
      </c>
      <c r="E54" s="32">
        <v>0.55000000000000004</v>
      </c>
      <c r="F54" s="30">
        <v>5.76</v>
      </c>
      <c r="G54" s="30">
        <v>2.9</v>
      </c>
      <c r="H54" s="30">
        <v>1.65</v>
      </c>
      <c r="I54" s="30">
        <v>1.99</v>
      </c>
      <c r="J54" s="30">
        <v>3.49</v>
      </c>
      <c r="K54" s="30" t="b">
        <v>0</v>
      </c>
      <c r="L54" s="30"/>
    </row>
    <row r="55" spans="2:12">
      <c r="B55" s="2">
        <v>50</v>
      </c>
      <c r="C55" s="32">
        <v>0.1</v>
      </c>
      <c r="D55" s="32">
        <v>0.4</v>
      </c>
      <c r="E55" s="32">
        <v>0.5</v>
      </c>
      <c r="F55" s="30">
        <v>5.63</v>
      </c>
      <c r="G55" s="30">
        <v>2.79</v>
      </c>
      <c r="H55" s="30">
        <v>1.62</v>
      </c>
      <c r="I55" s="30">
        <v>2.02</v>
      </c>
      <c r="J55" s="30">
        <v>3.49</v>
      </c>
      <c r="K55" s="30" t="b">
        <v>0</v>
      </c>
      <c r="L55" s="30"/>
    </row>
    <row r="56" spans="2:12">
      <c r="B56" s="20">
        <v>51</v>
      </c>
      <c r="C56" s="32">
        <v>0.1</v>
      </c>
      <c r="D56" s="32">
        <v>0.45</v>
      </c>
      <c r="E56" s="32">
        <v>0.45</v>
      </c>
      <c r="F56" s="30">
        <v>5.5</v>
      </c>
      <c r="G56" s="30">
        <v>2.71</v>
      </c>
      <c r="H56" s="30">
        <v>1.6</v>
      </c>
      <c r="I56" s="30">
        <v>2.0299999999999998</v>
      </c>
      <c r="J56" s="30">
        <v>3.44</v>
      </c>
      <c r="K56" s="30" t="b">
        <v>0</v>
      </c>
      <c r="L56" s="30"/>
    </row>
    <row r="57" spans="2:12">
      <c r="B57" s="2">
        <v>52</v>
      </c>
      <c r="C57" s="32">
        <v>0.1</v>
      </c>
      <c r="D57" s="32">
        <v>0.5</v>
      </c>
      <c r="E57" s="32">
        <v>0.4</v>
      </c>
      <c r="F57" s="30">
        <v>5.36</v>
      </c>
      <c r="G57" s="30">
        <v>2.65</v>
      </c>
      <c r="H57" s="30">
        <v>1.59</v>
      </c>
      <c r="I57" s="30">
        <v>2.02</v>
      </c>
      <c r="J57" s="30">
        <v>3.38</v>
      </c>
      <c r="K57" s="30" t="b">
        <v>0</v>
      </c>
      <c r="L57" s="30"/>
    </row>
    <row r="58" spans="2:12">
      <c r="B58" s="20">
        <v>53</v>
      </c>
      <c r="C58" s="32">
        <v>0.1</v>
      </c>
      <c r="D58" s="32">
        <v>0.55000000000000004</v>
      </c>
      <c r="E58" s="32">
        <v>0.35</v>
      </c>
      <c r="F58" s="30">
        <v>5.21</v>
      </c>
      <c r="G58" s="30">
        <v>2.61</v>
      </c>
      <c r="H58" s="30">
        <v>1.58</v>
      </c>
      <c r="I58" s="30">
        <v>2</v>
      </c>
      <c r="J58" s="30">
        <v>3.29</v>
      </c>
      <c r="K58" s="30" t="b">
        <v>0</v>
      </c>
      <c r="L58" s="30"/>
    </row>
    <row r="59" spans="2:12">
      <c r="B59" s="2">
        <v>54</v>
      </c>
      <c r="C59" s="32">
        <v>0.1</v>
      </c>
      <c r="D59" s="32">
        <v>0.6</v>
      </c>
      <c r="E59" s="32">
        <v>0.3</v>
      </c>
      <c r="F59" s="30">
        <v>5.05</v>
      </c>
      <c r="G59" s="30">
        <v>2.59</v>
      </c>
      <c r="H59" s="30">
        <v>1.6</v>
      </c>
      <c r="I59" s="30">
        <v>1.95</v>
      </c>
      <c r="J59" s="30">
        <v>3.15</v>
      </c>
      <c r="K59" s="30" t="b">
        <v>0</v>
      </c>
      <c r="L59" s="30"/>
    </row>
    <row r="60" spans="2:12">
      <c r="B60" s="20">
        <v>55</v>
      </c>
      <c r="C60" s="32">
        <v>0.1</v>
      </c>
      <c r="D60" s="32">
        <v>0.65</v>
      </c>
      <c r="E60" s="32">
        <v>0.25</v>
      </c>
      <c r="F60" s="30">
        <v>4.88</v>
      </c>
      <c r="G60" s="30">
        <v>2.59</v>
      </c>
      <c r="H60" s="30">
        <v>1.65</v>
      </c>
      <c r="I60" s="30">
        <v>1.88</v>
      </c>
      <c r="J60" s="30">
        <v>2.97</v>
      </c>
      <c r="K60" s="30" t="b">
        <v>0</v>
      </c>
      <c r="L60" s="30"/>
    </row>
    <row r="61" spans="2:12">
      <c r="B61" s="2">
        <v>56</v>
      </c>
      <c r="C61" s="32">
        <v>0.1</v>
      </c>
      <c r="D61" s="32">
        <v>0.7</v>
      </c>
      <c r="E61" s="32">
        <v>0.2</v>
      </c>
      <c r="F61" s="30">
        <v>4.71</v>
      </c>
      <c r="G61" s="30">
        <v>2.62</v>
      </c>
      <c r="H61" s="30">
        <v>1.7</v>
      </c>
      <c r="I61" s="30">
        <v>1.8</v>
      </c>
      <c r="J61" s="30">
        <v>2.78</v>
      </c>
      <c r="K61" s="30" t="b">
        <v>0</v>
      </c>
      <c r="L61" s="30"/>
    </row>
    <row r="62" spans="2:12">
      <c r="B62" s="20">
        <v>57</v>
      </c>
      <c r="C62" s="32">
        <v>0.1</v>
      </c>
      <c r="D62" s="32">
        <v>0.75</v>
      </c>
      <c r="E62" s="32">
        <v>0.15</v>
      </c>
      <c r="F62" s="30">
        <v>4.53</v>
      </c>
      <c r="G62" s="30">
        <v>2.67</v>
      </c>
      <c r="H62" s="30">
        <v>1.74</v>
      </c>
      <c r="I62" s="30">
        <v>1.7</v>
      </c>
      <c r="J62" s="30">
        <v>2.6</v>
      </c>
      <c r="K62" s="30" t="b">
        <v>0</v>
      </c>
      <c r="L62" s="30"/>
    </row>
    <row r="63" spans="2:12">
      <c r="B63" s="2">
        <v>58</v>
      </c>
      <c r="C63" s="32">
        <v>0.1</v>
      </c>
      <c r="D63" s="32">
        <v>0.8</v>
      </c>
      <c r="E63" s="32">
        <v>0.1</v>
      </c>
      <c r="F63" s="30">
        <v>4.3499999999999996</v>
      </c>
      <c r="G63" s="30">
        <v>2.75</v>
      </c>
      <c r="H63" s="30">
        <v>1.8</v>
      </c>
      <c r="I63" s="30">
        <v>1.58</v>
      </c>
      <c r="J63" s="30">
        <v>2.42</v>
      </c>
      <c r="K63" s="30" t="b">
        <v>0</v>
      </c>
      <c r="L63" s="30"/>
    </row>
    <row r="64" spans="2:12">
      <c r="B64" s="20">
        <v>59</v>
      </c>
      <c r="C64" s="32">
        <v>0.1</v>
      </c>
      <c r="D64" s="32">
        <v>0.85</v>
      </c>
      <c r="E64" s="32">
        <v>0.05</v>
      </c>
      <c r="F64" s="30">
        <v>4.1500000000000004</v>
      </c>
      <c r="G64" s="30">
        <v>2.84</v>
      </c>
      <c r="H64" s="30">
        <v>1.86</v>
      </c>
      <c r="I64" s="30">
        <v>1.46</v>
      </c>
      <c r="J64" s="30">
        <v>2.2400000000000002</v>
      </c>
      <c r="K64" s="30" t="b">
        <v>0</v>
      </c>
      <c r="L64" s="30"/>
    </row>
    <row r="65" spans="2:12">
      <c r="B65" s="2">
        <v>60</v>
      </c>
      <c r="C65" s="32">
        <v>0.1</v>
      </c>
      <c r="D65" s="32">
        <v>0.9</v>
      </c>
      <c r="E65" s="32">
        <v>0</v>
      </c>
      <c r="F65" s="30">
        <v>3.95</v>
      </c>
      <c r="G65" s="30">
        <v>2.95</v>
      </c>
      <c r="H65" s="30">
        <v>1.93</v>
      </c>
      <c r="I65" s="30">
        <v>1.34</v>
      </c>
      <c r="J65" s="30">
        <v>2.0499999999999998</v>
      </c>
      <c r="K65" s="30" t="b">
        <v>0</v>
      </c>
      <c r="L65" s="30"/>
    </row>
    <row r="66" spans="2:12">
      <c r="B66" s="20">
        <v>61</v>
      </c>
      <c r="C66" s="32">
        <v>0.15</v>
      </c>
      <c r="D66" s="32">
        <v>0</v>
      </c>
      <c r="E66" s="32">
        <v>0.85</v>
      </c>
      <c r="F66" s="30">
        <v>6.76</v>
      </c>
      <c r="G66" s="30">
        <v>3.8</v>
      </c>
      <c r="H66" s="30">
        <v>2.33</v>
      </c>
      <c r="I66" s="30">
        <v>1.78</v>
      </c>
      <c r="J66" s="30">
        <v>2.9</v>
      </c>
      <c r="K66" s="30" t="b">
        <v>0</v>
      </c>
      <c r="L66" s="30"/>
    </row>
    <row r="67" spans="2:12">
      <c r="B67" s="2">
        <v>62</v>
      </c>
      <c r="C67" s="32">
        <v>0.15</v>
      </c>
      <c r="D67" s="32">
        <v>0.05</v>
      </c>
      <c r="E67" s="32">
        <v>0.8</v>
      </c>
      <c r="F67" s="30">
        <v>6.68</v>
      </c>
      <c r="G67" s="30">
        <v>3.61</v>
      </c>
      <c r="H67" s="30">
        <v>2.21</v>
      </c>
      <c r="I67" s="30">
        <v>1.85</v>
      </c>
      <c r="J67" s="30">
        <v>3.03</v>
      </c>
      <c r="K67" s="30" t="b">
        <v>0</v>
      </c>
      <c r="L67" s="30"/>
    </row>
    <row r="68" spans="2:12">
      <c r="B68" s="20">
        <v>63</v>
      </c>
      <c r="C68" s="32">
        <v>0.15</v>
      </c>
      <c r="D68" s="32">
        <v>0.1</v>
      </c>
      <c r="E68" s="32">
        <v>0.75</v>
      </c>
      <c r="F68" s="30">
        <v>6.6</v>
      </c>
      <c r="G68" s="30">
        <v>3.44</v>
      </c>
      <c r="H68" s="30">
        <v>2.08</v>
      </c>
      <c r="I68" s="30">
        <v>1.92</v>
      </c>
      <c r="J68" s="30">
        <v>3.17</v>
      </c>
      <c r="K68" s="30" t="b">
        <v>0</v>
      </c>
      <c r="L68" s="30"/>
    </row>
    <row r="69" spans="2:12">
      <c r="B69" s="2">
        <v>64</v>
      </c>
      <c r="C69" s="32">
        <v>0.15</v>
      </c>
      <c r="D69" s="32">
        <v>0.15</v>
      </c>
      <c r="E69" s="32">
        <v>0.7</v>
      </c>
      <c r="F69" s="30">
        <v>6.5</v>
      </c>
      <c r="G69" s="30">
        <v>3.27</v>
      </c>
      <c r="H69" s="30">
        <v>1.96</v>
      </c>
      <c r="I69" s="30">
        <v>1.99</v>
      </c>
      <c r="J69" s="30">
        <v>3.32</v>
      </c>
      <c r="K69" s="30" t="b">
        <v>0</v>
      </c>
      <c r="L69" s="30"/>
    </row>
    <row r="70" spans="2:12">
      <c r="B70" s="20">
        <v>65</v>
      </c>
      <c r="C70" s="32">
        <v>0.15</v>
      </c>
      <c r="D70" s="32">
        <v>0.2</v>
      </c>
      <c r="E70" s="32">
        <v>0.65</v>
      </c>
      <c r="F70" s="30">
        <v>6.4</v>
      </c>
      <c r="G70" s="30">
        <v>3.12</v>
      </c>
      <c r="H70" s="30">
        <v>1.86</v>
      </c>
      <c r="I70" s="30">
        <v>2.0499999999999998</v>
      </c>
      <c r="J70" s="30">
        <v>3.45</v>
      </c>
      <c r="K70" s="30" t="b">
        <v>0</v>
      </c>
      <c r="L70" s="30"/>
    </row>
    <row r="71" spans="2:12">
      <c r="B71" s="2">
        <v>66</v>
      </c>
      <c r="C71" s="32">
        <v>0.15</v>
      </c>
      <c r="D71" s="32">
        <v>0.25</v>
      </c>
      <c r="E71" s="32">
        <v>0.6</v>
      </c>
      <c r="F71" s="30">
        <v>6.29</v>
      </c>
      <c r="G71" s="30">
        <v>2.98</v>
      </c>
      <c r="H71" s="30">
        <v>1.76</v>
      </c>
      <c r="I71" s="30">
        <v>2.11</v>
      </c>
      <c r="J71" s="30">
        <v>3.58</v>
      </c>
      <c r="K71" s="30" t="b">
        <v>0</v>
      </c>
      <c r="L71" s="30"/>
    </row>
    <row r="72" spans="2:12">
      <c r="B72" s="20">
        <v>67</v>
      </c>
      <c r="C72" s="32">
        <v>0.15</v>
      </c>
      <c r="D72" s="32">
        <v>0.3</v>
      </c>
      <c r="E72" s="32">
        <v>0.55000000000000004</v>
      </c>
      <c r="F72" s="30">
        <v>6.17</v>
      </c>
      <c r="G72" s="30">
        <v>2.85</v>
      </c>
      <c r="H72" s="30">
        <v>1.67</v>
      </c>
      <c r="I72" s="30">
        <v>2.17</v>
      </c>
      <c r="J72" s="30">
        <v>3.69</v>
      </c>
      <c r="K72" s="30" t="b">
        <v>0</v>
      </c>
      <c r="L72" s="30"/>
    </row>
    <row r="73" spans="2:12">
      <c r="B73" s="2">
        <v>68</v>
      </c>
      <c r="C73" s="32">
        <v>0.15</v>
      </c>
      <c r="D73" s="32">
        <v>0.35</v>
      </c>
      <c r="E73" s="32">
        <v>0.5</v>
      </c>
      <c r="F73" s="30">
        <v>6.05</v>
      </c>
      <c r="G73" s="30">
        <v>2.73</v>
      </c>
      <c r="H73" s="30">
        <v>1.62</v>
      </c>
      <c r="I73" s="30">
        <v>2.21</v>
      </c>
      <c r="J73" s="30">
        <v>3.73</v>
      </c>
      <c r="K73" s="30" t="b">
        <v>0</v>
      </c>
      <c r="L73" s="30"/>
    </row>
    <row r="74" spans="2:12">
      <c r="B74" s="20">
        <v>69</v>
      </c>
      <c r="C74" s="32">
        <v>0.15</v>
      </c>
      <c r="D74" s="32">
        <v>0.4</v>
      </c>
      <c r="E74" s="32">
        <v>0.45</v>
      </c>
      <c r="F74" s="30">
        <v>5.91</v>
      </c>
      <c r="G74" s="30">
        <v>2.64</v>
      </c>
      <c r="H74" s="30">
        <v>1.59</v>
      </c>
      <c r="I74" s="30">
        <v>2.2400000000000002</v>
      </c>
      <c r="J74" s="30">
        <v>3.73</v>
      </c>
      <c r="K74" s="30" t="b">
        <v>0</v>
      </c>
      <c r="L74" s="30"/>
    </row>
    <row r="75" spans="2:12">
      <c r="B75" s="2">
        <v>70</v>
      </c>
      <c r="C75" s="32">
        <v>0.15</v>
      </c>
      <c r="D75" s="32">
        <v>0.45</v>
      </c>
      <c r="E75" s="32">
        <v>0.4</v>
      </c>
      <c r="F75" s="30">
        <v>5.77</v>
      </c>
      <c r="G75" s="30">
        <v>2.57</v>
      </c>
      <c r="H75" s="30">
        <v>1.57</v>
      </c>
      <c r="I75" s="30">
        <v>2.25</v>
      </c>
      <c r="J75" s="30">
        <v>3.68</v>
      </c>
      <c r="K75" s="30" t="b">
        <v>0</v>
      </c>
      <c r="L75" s="30"/>
    </row>
    <row r="76" spans="2:12">
      <c r="B76" s="20">
        <v>71</v>
      </c>
      <c r="C76" s="32">
        <v>0.15</v>
      </c>
      <c r="D76" s="32">
        <v>0.5</v>
      </c>
      <c r="E76" s="32">
        <v>0.35</v>
      </c>
      <c r="F76" s="30">
        <v>5.63</v>
      </c>
      <c r="G76" s="30">
        <v>2.52</v>
      </c>
      <c r="H76" s="30">
        <v>1.56</v>
      </c>
      <c r="I76" s="30">
        <v>2.2400000000000002</v>
      </c>
      <c r="J76" s="30">
        <v>3.6</v>
      </c>
      <c r="K76" s="30" t="b">
        <v>0</v>
      </c>
      <c r="L76" s="30"/>
    </row>
    <row r="77" spans="2:12">
      <c r="B77" s="2">
        <v>72</v>
      </c>
      <c r="C77" s="32">
        <v>0.15</v>
      </c>
      <c r="D77" s="32">
        <v>0.55000000000000004</v>
      </c>
      <c r="E77" s="32">
        <v>0.3</v>
      </c>
      <c r="F77" s="30">
        <v>5.47</v>
      </c>
      <c r="G77" s="30">
        <v>2.4900000000000002</v>
      </c>
      <c r="H77" s="30">
        <v>1.57</v>
      </c>
      <c r="I77" s="30">
        <v>2.2000000000000002</v>
      </c>
      <c r="J77" s="30">
        <v>3.49</v>
      </c>
      <c r="K77" s="30" t="b">
        <v>0</v>
      </c>
      <c r="L77" s="30"/>
    </row>
    <row r="78" spans="2:12">
      <c r="B78" s="20">
        <v>73</v>
      </c>
      <c r="C78" s="32">
        <v>0.15</v>
      </c>
      <c r="D78" s="32">
        <v>0.6</v>
      </c>
      <c r="E78" s="32">
        <v>0.25</v>
      </c>
      <c r="F78" s="30">
        <v>5.31</v>
      </c>
      <c r="G78" s="30">
        <v>2.48</v>
      </c>
      <c r="H78" s="30">
        <v>1.6</v>
      </c>
      <c r="I78" s="30">
        <v>2.14</v>
      </c>
      <c r="J78" s="30">
        <v>3.31</v>
      </c>
      <c r="K78" s="30" t="b">
        <v>0</v>
      </c>
      <c r="L78" s="30"/>
    </row>
    <row r="79" spans="2:12">
      <c r="B79" s="2">
        <v>74</v>
      </c>
      <c r="C79" s="32">
        <v>0.15</v>
      </c>
      <c r="D79" s="32">
        <v>0.65</v>
      </c>
      <c r="E79" s="32">
        <v>0.2</v>
      </c>
      <c r="F79" s="30">
        <v>5.14</v>
      </c>
      <c r="G79" s="30">
        <v>2.5099999999999998</v>
      </c>
      <c r="H79" s="30">
        <v>1.65</v>
      </c>
      <c r="I79" s="30">
        <v>2.0499999999999998</v>
      </c>
      <c r="J79" s="30">
        <v>3.11</v>
      </c>
      <c r="K79" s="30" t="b">
        <v>0</v>
      </c>
      <c r="L79" s="30"/>
    </row>
    <row r="80" spans="2:12">
      <c r="B80" s="20">
        <v>75</v>
      </c>
      <c r="C80" s="32">
        <v>0.15</v>
      </c>
      <c r="D80" s="32">
        <v>0.7</v>
      </c>
      <c r="E80" s="32">
        <v>0.15</v>
      </c>
      <c r="F80" s="30">
        <v>4.96</v>
      </c>
      <c r="G80" s="30">
        <v>2.5499999999999998</v>
      </c>
      <c r="H80" s="30">
        <v>1.7</v>
      </c>
      <c r="I80" s="30">
        <v>1.95</v>
      </c>
      <c r="J80" s="30">
        <v>2.91</v>
      </c>
      <c r="K80" s="30" t="b">
        <v>0</v>
      </c>
      <c r="L80" s="30"/>
    </row>
    <row r="81" spans="2:12">
      <c r="B81" s="2">
        <v>76</v>
      </c>
      <c r="C81" s="32">
        <v>0.15</v>
      </c>
      <c r="D81" s="32">
        <v>0.75</v>
      </c>
      <c r="E81" s="32">
        <v>0.1</v>
      </c>
      <c r="F81" s="30">
        <v>4.78</v>
      </c>
      <c r="G81" s="30">
        <v>2.62</v>
      </c>
      <c r="H81" s="30">
        <v>1.75</v>
      </c>
      <c r="I81" s="30">
        <v>1.83</v>
      </c>
      <c r="J81" s="30">
        <v>2.72</v>
      </c>
      <c r="K81" s="30" t="b">
        <v>0</v>
      </c>
      <c r="L81" s="30"/>
    </row>
    <row r="82" spans="2:12">
      <c r="B82" s="20">
        <v>77</v>
      </c>
      <c r="C82" s="32">
        <v>0.15</v>
      </c>
      <c r="D82" s="32">
        <v>0.8</v>
      </c>
      <c r="E82" s="32">
        <v>0.05</v>
      </c>
      <c r="F82" s="30">
        <v>4.58</v>
      </c>
      <c r="G82" s="30">
        <v>2.7</v>
      </c>
      <c r="H82" s="30">
        <v>1.8</v>
      </c>
      <c r="I82" s="30">
        <v>1.7</v>
      </c>
      <c r="J82" s="30">
        <v>2.54</v>
      </c>
      <c r="K82" s="30" t="b">
        <v>0</v>
      </c>
      <c r="L82" s="30"/>
    </row>
    <row r="83" spans="2:12">
      <c r="B83" s="2">
        <v>78</v>
      </c>
      <c r="C83" s="32">
        <v>0.15</v>
      </c>
      <c r="D83" s="32">
        <v>0.85</v>
      </c>
      <c r="E83" s="32">
        <v>0</v>
      </c>
      <c r="F83" s="30">
        <v>4.3899999999999997</v>
      </c>
      <c r="G83" s="30">
        <v>2.81</v>
      </c>
      <c r="H83" s="30">
        <v>1.86</v>
      </c>
      <c r="I83" s="30">
        <v>1.56</v>
      </c>
      <c r="J83" s="30">
        <v>2.36</v>
      </c>
      <c r="K83" s="30" t="b">
        <v>0</v>
      </c>
      <c r="L83" s="30"/>
    </row>
    <row r="84" spans="2:12">
      <c r="B84" s="20">
        <v>79</v>
      </c>
      <c r="C84" s="32">
        <v>0.2</v>
      </c>
      <c r="D84" s="32">
        <v>0</v>
      </c>
      <c r="E84" s="32">
        <v>0.8</v>
      </c>
      <c r="F84" s="30">
        <v>7.07</v>
      </c>
      <c r="G84" s="30">
        <v>3.63</v>
      </c>
      <c r="H84" s="30">
        <v>2.2599999999999998</v>
      </c>
      <c r="I84" s="30">
        <v>1.95</v>
      </c>
      <c r="J84" s="30">
        <v>3.12</v>
      </c>
      <c r="K84" s="30" t="b">
        <v>0</v>
      </c>
      <c r="L84" s="30"/>
    </row>
    <row r="85" spans="2:12">
      <c r="B85" s="2">
        <v>80</v>
      </c>
      <c r="C85" s="32">
        <v>0.2</v>
      </c>
      <c r="D85" s="32">
        <v>0.05</v>
      </c>
      <c r="E85" s="32">
        <v>0.75</v>
      </c>
      <c r="F85" s="30">
        <v>6.99</v>
      </c>
      <c r="G85" s="30">
        <v>3.45</v>
      </c>
      <c r="H85" s="30">
        <v>2.14</v>
      </c>
      <c r="I85" s="30">
        <v>2.0299999999999998</v>
      </c>
      <c r="J85" s="30">
        <v>3.27</v>
      </c>
      <c r="K85" s="30" t="b">
        <v>0</v>
      </c>
      <c r="L85" s="30"/>
    </row>
    <row r="86" spans="2:12">
      <c r="B86" s="20">
        <v>81</v>
      </c>
      <c r="C86" s="32">
        <v>0.2</v>
      </c>
      <c r="D86" s="32">
        <v>0.1</v>
      </c>
      <c r="E86" s="32">
        <v>0.7</v>
      </c>
      <c r="F86" s="30">
        <v>6.9</v>
      </c>
      <c r="G86" s="30">
        <v>3.28</v>
      </c>
      <c r="H86" s="30">
        <v>2.02</v>
      </c>
      <c r="I86" s="30">
        <v>2.11</v>
      </c>
      <c r="J86" s="30">
        <v>3.42</v>
      </c>
      <c r="K86" s="30" t="b">
        <v>0</v>
      </c>
      <c r="L86" s="30"/>
    </row>
    <row r="87" spans="2:12">
      <c r="B87" s="2">
        <v>82</v>
      </c>
      <c r="C87" s="32">
        <v>0.2</v>
      </c>
      <c r="D87" s="32">
        <v>0.15</v>
      </c>
      <c r="E87" s="32">
        <v>0.65</v>
      </c>
      <c r="F87" s="30">
        <v>6.8</v>
      </c>
      <c r="G87" s="30">
        <v>3.11</v>
      </c>
      <c r="H87" s="30">
        <v>1.9</v>
      </c>
      <c r="I87" s="30">
        <v>2.1800000000000002</v>
      </c>
      <c r="J87" s="30">
        <v>3.57</v>
      </c>
      <c r="K87" s="30" t="b">
        <v>0</v>
      </c>
      <c r="L87" s="30"/>
    </row>
    <row r="88" spans="2:12">
      <c r="B88" s="20">
        <v>83</v>
      </c>
      <c r="C88" s="32">
        <v>0.2</v>
      </c>
      <c r="D88" s="32">
        <v>0.2</v>
      </c>
      <c r="E88" s="32">
        <v>0.6</v>
      </c>
      <c r="F88" s="30">
        <v>6.69</v>
      </c>
      <c r="G88" s="30">
        <v>2.96</v>
      </c>
      <c r="H88" s="30">
        <v>1.8</v>
      </c>
      <c r="I88" s="30">
        <v>2.2599999999999998</v>
      </c>
      <c r="J88" s="30">
        <v>3.71</v>
      </c>
      <c r="K88" s="30" t="b">
        <v>0</v>
      </c>
      <c r="L88" s="30"/>
    </row>
    <row r="89" spans="2:12">
      <c r="B89" s="2">
        <v>84</v>
      </c>
      <c r="C89" s="32">
        <v>0.2</v>
      </c>
      <c r="D89" s="32">
        <v>0.25</v>
      </c>
      <c r="E89" s="32">
        <v>0.55000000000000004</v>
      </c>
      <c r="F89" s="30">
        <v>6.57</v>
      </c>
      <c r="G89" s="30">
        <v>2.83</v>
      </c>
      <c r="H89" s="30">
        <v>1.72</v>
      </c>
      <c r="I89" s="30">
        <v>2.33</v>
      </c>
      <c r="J89" s="30">
        <v>3.83</v>
      </c>
      <c r="K89" s="30" t="b">
        <v>0</v>
      </c>
      <c r="L89" s="30"/>
    </row>
    <row r="90" spans="2:12">
      <c r="B90" s="20">
        <v>85</v>
      </c>
      <c r="C90" s="32">
        <v>0.2</v>
      </c>
      <c r="D90" s="32">
        <v>0.3</v>
      </c>
      <c r="E90" s="32">
        <v>0.5</v>
      </c>
      <c r="F90" s="30">
        <v>6.45</v>
      </c>
      <c r="G90" s="30">
        <v>2.7</v>
      </c>
      <c r="H90" s="30">
        <v>1.64</v>
      </c>
      <c r="I90" s="30">
        <v>2.39</v>
      </c>
      <c r="J90" s="30">
        <v>3.93</v>
      </c>
      <c r="K90" s="30" t="b">
        <v>0</v>
      </c>
      <c r="L90" s="30"/>
    </row>
    <row r="91" spans="2:12">
      <c r="B91" s="2">
        <v>86</v>
      </c>
      <c r="C91" s="32">
        <v>0.2</v>
      </c>
      <c r="D91" s="32">
        <v>0.35</v>
      </c>
      <c r="E91" s="32">
        <v>0.45</v>
      </c>
      <c r="F91" s="30">
        <v>6.32</v>
      </c>
      <c r="G91" s="30">
        <v>2.6</v>
      </c>
      <c r="H91" s="30">
        <v>1.59</v>
      </c>
      <c r="I91" s="30">
        <v>2.4300000000000002</v>
      </c>
      <c r="J91" s="30">
        <v>3.97</v>
      </c>
      <c r="K91" s="30" t="b">
        <v>0</v>
      </c>
      <c r="L91" s="30"/>
    </row>
    <row r="92" spans="2:12">
      <c r="B92" s="20">
        <v>87</v>
      </c>
      <c r="C92" s="32">
        <v>0.2</v>
      </c>
      <c r="D92" s="32">
        <v>0.4</v>
      </c>
      <c r="E92" s="32">
        <v>0.4</v>
      </c>
      <c r="F92" s="30">
        <v>6.18</v>
      </c>
      <c r="G92" s="30">
        <v>2.52</v>
      </c>
      <c r="H92" s="30">
        <v>1.57</v>
      </c>
      <c r="I92" s="30">
        <v>2.46</v>
      </c>
      <c r="J92" s="30">
        <v>3.95</v>
      </c>
      <c r="K92" s="30" t="b">
        <v>1</v>
      </c>
      <c r="L92" s="30"/>
    </row>
    <row r="93" spans="2:12">
      <c r="B93" s="2">
        <v>88</v>
      </c>
      <c r="C93" s="32">
        <v>0.2</v>
      </c>
      <c r="D93" s="32">
        <v>0.45</v>
      </c>
      <c r="E93" s="32">
        <v>0.35</v>
      </c>
      <c r="F93" s="30">
        <v>6.04</v>
      </c>
      <c r="G93" s="30">
        <v>2.4500000000000002</v>
      </c>
      <c r="H93" s="30">
        <v>1.56</v>
      </c>
      <c r="I93" s="30">
        <v>2.46</v>
      </c>
      <c r="J93" s="30">
        <v>3.88</v>
      </c>
      <c r="K93" s="30" t="b">
        <v>1</v>
      </c>
      <c r="L93" s="30" t="s">
        <v>73</v>
      </c>
    </row>
    <row r="94" spans="2:12">
      <c r="B94" s="20">
        <v>89</v>
      </c>
      <c r="C94" s="32">
        <v>0.2</v>
      </c>
      <c r="D94" s="32">
        <v>0.5</v>
      </c>
      <c r="E94" s="32">
        <v>0.3</v>
      </c>
      <c r="F94" s="30">
        <v>5.88</v>
      </c>
      <c r="G94" s="30">
        <v>2.42</v>
      </c>
      <c r="H94" s="30">
        <v>1.56</v>
      </c>
      <c r="I94" s="30">
        <v>2.44</v>
      </c>
      <c r="J94" s="30">
        <v>3.77</v>
      </c>
      <c r="K94" s="30" t="b">
        <v>0</v>
      </c>
      <c r="L94" s="30"/>
    </row>
    <row r="95" spans="2:12">
      <c r="B95" s="2">
        <v>90</v>
      </c>
      <c r="C95" s="32">
        <v>0.2</v>
      </c>
      <c r="D95" s="32">
        <v>0.55000000000000004</v>
      </c>
      <c r="E95" s="32">
        <v>0.25</v>
      </c>
      <c r="F95" s="30">
        <v>5.72</v>
      </c>
      <c r="G95" s="30">
        <v>2.4</v>
      </c>
      <c r="H95" s="30">
        <v>1.59</v>
      </c>
      <c r="I95" s="30">
        <v>2.38</v>
      </c>
      <c r="J95" s="30">
        <v>3.6</v>
      </c>
      <c r="K95" s="30" t="b">
        <v>0</v>
      </c>
      <c r="L95" s="30"/>
    </row>
    <row r="96" spans="2:12">
      <c r="B96" s="20">
        <v>91</v>
      </c>
      <c r="C96" s="32">
        <v>0.2</v>
      </c>
      <c r="D96" s="32">
        <v>0.6</v>
      </c>
      <c r="E96" s="32">
        <v>0.2</v>
      </c>
      <c r="F96" s="30">
        <v>5.56</v>
      </c>
      <c r="G96" s="30">
        <v>2.41</v>
      </c>
      <c r="H96" s="30">
        <v>1.63</v>
      </c>
      <c r="I96" s="30">
        <v>2.2999999999999998</v>
      </c>
      <c r="J96" s="30">
        <v>3.41</v>
      </c>
      <c r="K96" s="30" t="b">
        <v>0</v>
      </c>
      <c r="L96" s="30"/>
    </row>
    <row r="97" spans="2:12">
      <c r="B97" s="2">
        <v>92</v>
      </c>
      <c r="C97" s="32">
        <v>0.2</v>
      </c>
      <c r="D97" s="32">
        <v>0.65</v>
      </c>
      <c r="E97" s="32">
        <v>0.15</v>
      </c>
      <c r="F97" s="30">
        <v>5.38</v>
      </c>
      <c r="G97" s="30">
        <v>2.4500000000000002</v>
      </c>
      <c r="H97" s="30">
        <v>1.67</v>
      </c>
      <c r="I97" s="30">
        <v>2.2000000000000002</v>
      </c>
      <c r="J97" s="30">
        <v>3.23</v>
      </c>
      <c r="K97" s="30" t="b">
        <v>0</v>
      </c>
      <c r="L97" s="30"/>
    </row>
    <row r="98" spans="2:12">
      <c r="B98" s="20">
        <v>93</v>
      </c>
      <c r="C98" s="32">
        <v>0.2</v>
      </c>
      <c r="D98" s="32">
        <v>0.7</v>
      </c>
      <c r="E98" s="32">
        <v>0.1</v>
      </c>
      <c r="F98" s="30">
        <v>5.2</v>
      </c>
      <c r="G98" s="30">
        <v>2.5099999999999998</v>
      </c>
      <c r="H98" s="30">
        <v>1.71</v>
      </c>
      <c r="I98" s="30">
        <v>2.0699999999999998</v>
      </c>
      <c r="J98" s="30">
        <v>3.03</v>
      </c>
      <c r="K98" s="30" t="b">
        <v>0</v>
      </c>
      <c r="L98" s="30"/>
    </row>
    <row r="99" spans="2:12">
      <c r="B99" s="2">
        <v>94</v>
      </c>
      <c r="C99" s="32">
        <v>0.2</v>
      </c>
      <c r="D99" s="32">
        <v>0.75</v>
      </c>
      <c r="E99" s="32">
        <v>0.05</v>
      </c>
      <c r="F99" s="30">
        <v>5.01</v>
      </c>
      <c r="G99" s="30">
        <v>2.59</v>
      </c>
      <c r="H99" s="30">
        <v>1.76</v>
      </c>
      <c r="I99" s="30">
        <v>1.93</v>
      </c>
      <c r="J99" s="30">
        <v>2.85</v>
      </c>
      <c r="K99" s="30" t="b">
        <v>0</v>
      </c>
      <c r="L99" s="30"/>
    </row>
    <row r="100" spans="2:12">
      <c r="B100" s="20">
        <v>95</v>
      </c>
      <c r="C100" s="32">
        <v>0.2</v>
      </c>
      <c r="D100" s="32">
        <v>0.8</v>
      </c>
      <c r="E100" s="32">
        <v>0</v>
      </c>
      <c r="F100" s="30">
        <v>4.8099999999999996</v>
      </c>
      <c r="G100" s="30">
        <v>2.7</v>
      </c>
      <c r="H100" s="30">
        <v>1.81</v>
      </c>
      <c r="I100" s="30">
        <v>1.78</v>
      </c>
      <c r="J100" s="30">
        <v>2.66</v>
      </c>
      <c r="K100" s="30" t="b">
        <v>0</v>
      </c>
      <c r="L100" s="30"/>
    </row>
    <row r="101" spans="2:12">
      <c r="B101" s="2">
        <v>96</v>
      </c>
      <c r="C101" s="32">
        <v>0.25</v>
      </c>
      <c r="D101" s="32">
        <v>0</v>
      </c>
      <c r="E101" s="32">
        <v>0.75</v>
      </c>
      <c r="F101" s="30">
        <v>7.37</v>
      </c>
      <c r="G101" s="30">
        <v>3.48</v>
      </c>
      <c r="H101" s="30">
        <v>2.2000000000000002</v>
      </c>
      <c r="I101" s="30">
        <v>2.12</v>
      </c>
      <c r="J101" s="30">
        <v>3.35</v>
      </c>
      <c r="K101" s="30" t="b">
        <v>0</v>
      </c>
      <c r="L101" s="30"/>
    </row>
    <row r="102" spans="2:12">
      <c r="B102" s="20">
        <v>97</v>
      </c>
      <c r="C102" s="32">
        <v>0.25</v>
      </c>
      <c r="D102" s="32">
        <v>0.05</v>
      </c>
      <c r="E102" s="32">
        <v>0.7</v>
      </c>
      <c r="F102" s="30">
        <v>7.28</v>
      </c>
      <c r="G102" s="30">
        <v>3.3</v>
      </c>
      <c r="H102" s="30">
        <v>2.08</v>
      </c>
      <c r="I102" s="30">
        <v>2.21</v>
      </c>
      <c r="J102" s="30">
        <v>3.5</v>
      </c>
      <c r="K102" s="30" t="b">
        <v>0</v>
      </c>
      <c r="L102" s="30"/>
    </row>
    <row r="103" spans="2:12">
      <c r="B103" s="2">
        <v>98</v>
      </c>
      <c r="C103" s="32">
        <v>0.25</v>
      </c>
      <c r="D103" s="32">
        <v>0.1</v>
      </c>
      <c r="E103" s="32">
        <v>0.65</v>
      </c>
      <c r="F103" s="30">
        <v>7.18</v>
      </c>
      <c r="G103" s="30">
        <v>3.13</v>
      </c>
      <c r="H103" s="30">
        <v>1.97</v>
      </c>
      <c r="I103" s="30">
        <v>2.29</v>
      </c>
      <c r="J103" s="30">
        <v>3.65</v>
      </c>
      <c r="K103" s="30" t="b">
        <v>0</v>
      </c>
      <c r="L103" s="30"/>
    </row>
    <row r="104" spans="2:12">
      <c r="B104" s="20">
        <v>99</v>
      </c>
      <c r="C104" s="32">
        <v>0.25</v>
      </c>
      <c r="D104" s="32">
        <v>0.15</v>
      </c>
      <c r="E104" s="32">
        <v>0.6</v>
      </c>
      <c r="F104" s="30">
        <v>7.08</v>
      </c>
      <c r="G104" s="30">
        <v>2.98</v>
      </c>
      <c r="H104" s="30">
        <v>1.86</v>
      </c>
      <c r="I104" s="30">
        <v>2.38</v>
      </c>
      <c r="J104" s="30">
        <v>3.8</v>
      </c>
      <c r="K104" s="30" t="b">
        <v>0</v>
      </c>
      <c r="L104" s="30"/>
    </row>
    <row r="105" spans="2:12">
      <c r="B105" s="2">
        <v>100</v>
      </c>
      <c r="C105" s="32">
        <v>0.25</v>
      </c>
      <c r="D105" s="32">
        <v>0.2</v>
      </c>
      <c r="E105" s="32">
        <v>0.55000000000000004</v>
      </c>
      <c r="F105" s="30">
        <v>6.97</v>
      </c>
      <c r="G105" s="30">
        <v>2.83</v>
      </c>
      <c r="H105" s="30">
        <v>1.76</v>
      </c>
      <c r="I105" s="30">
        <v>2.46</v>
      </c>
      <c r="J105" s="30">
        <v>3.95</v>
      </c>
      <c r="K105" s="30" t="b">
        <v>0</v>
      </c>
      <c r="L105" s="30"/>
    </row>
    <row r="106" spans="2:12">
      <c r="B106" s="20">
        <v>101</v>
      </c>
      <c r="C106" s="32">
        <v>0.25</v>
      </c>
      <c r="D106" s="32">
        <v>0.25</v>
      </c>
      <c r="E106" s="32">
        <v>0.5</v>
      </c>
      <c r="F106" s="30">
        <v>6.85</v>
      </c>
      <c r="G106" s="30">
        <v>2.7</v>
      </c>
      <c r="H106" s="30">
        <v>1.68</v>
      </c>
      <c r="I106" s="30">
        <v>2.54</v>
      </c>
      <c r="J106" s="30">
        <v>4.0599999999999996</v>
      </c>
      <c r="K106" s="30" t="b">
        <v>0</v>
      </c>
      <c r="L106" s="30"/>
    </row>
    <row r="107" spans="2:12">
      <c r="B107" s="2">
        <v>102</v>
      </c>
      <c r="C107" s="32">
        <v>0.25</v>
      </c>
      <c r="D107" s="32">
        <v>0.3</v>
      </c>
      <c r="E107" s="32">
        <v>0.45</v>
      </c>
      <c r="F107" s="30">
        <v>6.72</v>
      </c>
      <c r="G107" s="30">
        <v>2.59</v>
      </c>
      <c r="H107" s="30">
        <v>1.62</v>
      </c>
      <c r="I107" s="30">
        <v>2.6</v>
      </c>
      <c r="J107" s="30">
        <v>4.1399999999999997</v>
      </c>
      <c r="K107" s="30" t="b">
        <v>0</v>
      </c>
      <c r="L107" s="30"/>
    </row>
    <row r="108" spans="2:12">
      <c r="B108" s="20">
        <v>103</v>
      </c>
      <c r="C108" s="32">
        <v>0.25</v>
      </c>
      <c r="D108" s="32">
        <v>0.35</v>
      </c>
      <c r="E108" s="32">
        <v>0.4</v>
      </c>
      <c r="F108" s="30">
        <v>6.58</v>
      </c>
      <c r="G108" s="30">
        <v>2.4900000000000002</v>
      </c>
      <c r="H108" s="30">
        <v>1.59</v>
      </c>
      <c r="I108" s="30">
        <v>2.64</v>
      </c>
      <c r="J108" s="30">
        <v>4.1500000000000004</v>
      </c>
      <c r="K108" s="30" t="b">
        <v>0</v>
      </c>
      <c r="L108" s="30"/>
    </row>
    <row r="109" spans="2:12">
      <c r="B109" s="2">
        <v>104</v>
      </c>
      <c r="C109" s="32">
        <v>0.25</v>
      </c>
      <c r="D109" s="32">
        <v>0.4</v>
      </c>
      <c r="E109" s="32">
        <v>0.35</v>
      </c>
      <c r="F109" s="30">
        <v>6.44</v>
      </c>
      <c r="G109" s="30">
        <v>2.42</v>
      </c>
      <c r="H109" s="30">
        <v>1.58</v>
      </c>
      <c r="I109" s="30">
        <v>2.66</v>
      </c>
      <c r="J109" s="30">
        <v>4.08</v>
      </c>
      <c r="K109" s="30" t="b">
        <v>1</v>
      </c>
      <c r="L109" s="30"/>
    </row>
    <row r="110" spans="2:12">
      <c r="B110" s="20">
        <v>105</v>
      </c>
      <c r="C110" s="32">
        <v>0.25</v>
      </c>
      <c r="D110" s="32">
        <v>0.45</v>
      </c>
      <c r="E110" s="32">
        <v>0.3</v>
      </c>
      <c r="F110" s="30">
        <v>6.29</v>
      </c>
      <c r="G110" s="30">
        <v>2.37</v>
      </c>
      <c r="H110" s="30">
        <v>1.58</v>
      </c>
      <c r="I110" s="30">
        <v>2.65</v>
      </c>
      <c r="J110" s="30">
        <v>3.99</v>
      </c>
      <c r="K110" s="30" t="b">
        <v>0</v>
      </c>
      <c r="L110" s="30"/>
    </row>
    <row r="111" spans="2:12">
      <c r="B111" s="2">
        <v>106</v>
      </c>
      <c r="C111" s="32">
        <v>0.25</v>
      </c>
      <c r="D111" s="32">
        <v>0.5</v>
      </c>
      <c r="E111" s="32">
        <v>0.25</v>
      </c>
      <c r="F111" s="30">
        <v>6.13</v>
      </c>
      <c r="G111" s="30">
        <v>2.35</v>
      </c>
      <c r="H111" s="30">
        <v>1.59</v>
      </c>
      <c r="I111" s="30">
        <v>2.61</v>
      </c>
      <c r="J111" s="30">
        <v>3.85</v>
      </c>
      <c r="K111" s="30" t="b">
        <v>0</v>
      </c>
      <c r="L111" s="30"/>
    </row>
    <row r="112" spans="2:12">
      <c r="B112" s="20">
        <v>107</v>
      </c>
      <c r="C112" s="32">
        <v>0.25</v>
      </c>
      <c r="D112" s="32">
        <v>0.55000000000000004</v>
      </c>
      <c r="E112" s="32">
        <v>0.2</v>
      </c>
      <c r="F112" s="30">
        <v>5.97</v>
      </c>
      <c r="G112" s="30">
        <v>2.35</v>
      </c>
      <c r="H112" s="30">
        <v>1.62</v>
      </c>
      <c r="I112" s="30">
        <v>2.54</v>
      </c>
      <c r="J112" s="30">
        <v>3.69</v>
      </c>
      <c r="K112" s="30" t="b">
        <v>0</v>
      </c>
      <c r="L112" s="30"/>
    </row>
    <row r="113" spans="2:12">
      <c r="B113" s="2">
        <v>108</v>
      </c>
      <c r="C113" s="54">
        <v>0.25</v>
      </c>
      <c r="D113" s="54">
        <v>0.6</v>
      </c>
      <c r="E113" s="54">
        <v>0.15</v>
      </c>
      <c r="F113" s="55">
        <v>5.79</v>
      </c>
      <c r="G113" s="55">
        <v>2.38</v>
      </c>
      <c r="H113" s="55">
        <v>1.65</v>
      </c>
      <c r="I113" s="55">
        <v>2.4300000000000002</v>
      </c>
      <c r="J113" s="55">
        <v>3.52</v>
      </c>
      <c r="K113" s="55" t="b">
        <v>0</v>
      </c>
      <c r="L113" s="55"/>
    </row>
    <row r="114" spans="2:12">
      <c r="B114" s="20">
        <v>109</v>
      </c>
      <c r="C114" s="32">
        <v>0.25</v>
      </c>
      <c r="D114" s="32">
        <v>0.65</v>
      </c>
      <c r="E114" s="32">
        <v>0.1</v>
      </c>
      <c r="F114" s="30">
        <v>5.61</v>
      </c>
      <c r="G114" s="30">
        <v>2.4300000000000002</v>
      </c>
      <c r="H114" s="30">
        <v>1.69</v>
      </c>
      <c r="I114" s="30">
        <v>2.31</v>
      </c>
      <c r="J114" s="30">
        <v>3.33</v>
      </c>
      <c r="K114" s="30" t="b">
        <v>0</v>
      </c>
      <c r="L114" s="30"/>
    </row>
    <row r="115" spans="2:12">
      <c r="B115" s="2">
        <v>110</v>
      </c>
      <c r="C115" s="32">
        <v>0.25</v>
      </c>
      <c r="D115" s="32">
        <v>0.7</v>
      </c>
      <c r="E115" s="32">
        <v>0.05</v>
      </c>
      <c r="F115" s="30">
        <v>5.43</v>
      </c>
      <c r="G115" s="30">
        <v>2.5099999999999998</v>
      </c>
      <c r="H115" s="30">
        <v>1.74</v>
      </c>
      <c r="I115" s="30">
        <v>2.16</v>
      </c>
      <c r="J115" s="30">
        <v>3.13</v>
      </c>
      <c r="K115" s="30" t="b">
        <v>0</v>
      </c>
      <c r="L115" s="30"/>
    </row>
    <row r="116" spans="2:12">
      <c r="B116" s="20">
        <v>111</v>
      </c>
      <c r="C116" s="32">
        <v>0.25</v>
      </c>
      <c r="D116" s="32">
        <v>0.75</v>
      </c>
      <c r="E116" s="32">
        <v>0</v>
      </c>
      <c r="F116" s="30">
        <v>5.23</v>
      </c>
      <c r="G116" s="30">
        <v>2.61</v>
      </c>
      <c r="H116" s="30">
        <v>1.78</v>
      </c>
      <c r="I116" s="30">
        <v>2.0099999999999998</v>
      </c>
      <c r="J116" s="30">
        <v>2.94</v>
      </c>
      <c r="K116" s="30" t="b">
        <v>0</v>
      </c>
      <c r="L116" s="30"/>
    </row>
    <row r="117" spans="2:12">
      <c r="B117" s="2">
        <v>112</v>
      </c>
      <c r="C117" s="32">
        <v>0.3</v>
      </c>
      <c r="D117" s="32">
        <v>0</v>
      </c>
      <c r="E117" s="32">
        <v>0.7</v>
      </c>
      <c r="F117" s="30">
        <v>7.66</v>
      </c>
      <c r="G117" s="30">
        <v>3.35</v>
      </c>
      <c r="H117" s="30">
        <v>2.15</v>
      </c>
      <c r="I117" s="30">
        <v>2.29</v>
      </c>
      <c r="J117" s="30">
        <v>3.56</v>
      </c>
      <c r="K117" s="30" t="b">
        <v>0</v>
      </c>
      <c r="L117" s="30"/>
    </row>
    <row r="118" spans="2:12">
      <c r="B118" s="20">
        <v>113</v>
      </c>
      <c r="C118" s="32">
        <v>0.3</v>
      </c>
      <c r="D118" s="32">
        <v>0.05</v>
      </c>
      <c r="E118" s="32">
        <v>0.65</v>
      </c>
      <c r="F118" s="30">
        <v>7.56</v>
      </c>
      <c r="G118" s="30">
        <v>3.18</v>
      </c>
      <c r="H118" s="30">
        <v>2.04</v>
      </c>
      <c r="I118" s="30">
        <v>2.38</v>
      </c>
      <c r="J118" s="30">
        <v>3.71</v>
      </c>
      <c r="K118" s="30" t="b">
        <v>0</v>
      </c>
      <c r="L118" s="30"/>
    </row>
    <row r="119" spans="2:12">
      <c r="B119" s="2">
        <v>114</v>
      </c>
      <c r="C119" s="32">
        <v>0.3</v>
      </c>
      <c r="D119" s="32">
        <v>0.1</v>
      </c>
      <c r="E119" s="32">
        <v>0.6</v>
      </c>
      <c r="F119" s="30">
        <v>7.46</v>
      </c>
      <c r="G119" s="30">
        <v>3.01</v>
      </c>
      <c r="H119" s="30">
        <v>1.93</v>
      </c>
      <c r="I119" s="30">
        <v>2.48</v>
      </c>
      <c r="J119" s="30">
        <v>3.88</v>
      </c>
      <c r="K119" s="30" t="b">
        <v>0</v>
      </c>
      <c r="L119" s="30"/>
    </row>
    <row r="120" spans="2:12">
      <c r="B120" s="20">
        <v>115</v>
      </c>
      <c r="C120" s="32">
        <v>0.3</v>
      </c>
      <c r="D120" s="32">
        <v>0.15</v>
      </c>
      <c r="E120" s="32">
        <v>0.55000000000000004</v>
      </c>
      <c r="F120" s="30">
        <v>7.35</v>
      </c>
      <c r="G120" s="30">
        <v>2.86</v>
      </c>
      <c r="H120" s="30">
        <v>1.82</v>
      </c>
      <c r="I120" s="30">
        <v>2.57</v>
      </c>
      <c r="J120" s="30">
        <v>4.04</v>
      </c>
      <c r="K120" s="30" t="b">
        <v>0</v>
      </c>
      <c r="L120" s="30"/>
    </row>
    <row r="121" spans="2:12">
      <c r="B121" s="2">
        <v>116</v>
      </c>
      <c r="C121" s="32">
        <v>0.3</v>
      </c>
      <c r="D121" s="32">
        <v>0.2</v>
      </c>
      <c r="E121" s="32">
        <v>0.5</v>
      </c>
      <c r="F121" s="30">
        <v>7.23</v>
      </c>
      <c r="G121" s="30">
        <v>2.73</v>
      </c>
      <c r="H121" s="30">
        <v>1.73</v>
      </c>
      <c r="I121" s="30">
        <v>2.65</v>
      </c>
      <c r="J121" s="30">
        <v>4.18</v>
      </c>
      <c r="K121" s="30" t="b">
        <v>0</v>
      </c>
      <c r="L121" s="30"/>
    </row>
    <row r="122" spans="2:12">
      <c r="B122" s="20">
        <v>117</v>
      </c>
      <c r="C122" s="32">
        <v>0.3</v>
      </c>
      <c r="D122" s="32">
        <v>0.25</v>
      </c>
      <c r="E122" s="32">
        <v>0.45</v>
      </c>
      <c r="F122" s="30">
        <v>7.11</v>
      </c>
      <c r="G122" s="30">
        <v>2.61</v>
      </c>
      <c r="H122" s="30">
        <v>1.66</v>
      </c>
      <c r="I122" s="30">
        <v>2.73</v>
      </c>
      <c r="J122" s="30">
        <v>4.28</v>
      </c>
      <c r="K122" s="30" t="b">
        <v>0</v>
      </c>
      <c r="L122" s="30"/>
    </row>
    <row r="123" spans="2:12">
      <c r="B123" s="2">
        <v>118</v>
      </c>
      <c r="C123" s="32">
        <v>0.3</v>
      </c>
      <c r="D123" s="32">
        <v>0.3</v>
      </c>
      <c r="E123" s="32">
        <v>0.4</v>
      </c>
      <c r="F123" s="30">
        <v>6.98</v>
      </c>
      <c r="G123" s="30">
        <v>2.5</v>
      </c>
      <c r="H123" s="30">
        <v>1.61</v>
      </c>
      <c r="I123" s="30">
        <v>2.79</v>
      </c>
      <c r="J123" s="30">
        <v>4.33</v>
      </c>
      <c r="K123" s="30" t="b">
        <v>0</v>
      </c>
      <c r="L123" s="30"/>
    </row>
    <row r="124" spans="2:12">
      <c r="B124" s="20">
        <v>119</v>
      </c>
      <c r="C124" s="32">
        <v>0.3</v>
      </c>
      <c r="D124" s="32">
        <v>0.35</v>
      </c>
      <c r="E124" s="32">
        <v>0.35</v>
      </c>
      <c r="F124" s="30">
        <v>6.84</v>
      </c>
      <c r="G124" s="30">
        <v>2.42</v>
      </c>
      <c r="H124" s="30">
        <v>1.59</v>
      </c>
      <c r="I124" s="30">
        <v>2.82</v>
      </c>
      <c r="J124" s="30">
        <v>4.29</v>
      </c>
      <c r="K124" s="30" t="b">
        <v>1</v>
      </c>
      <c r="L124" s="30"/>
    </row>
    <row r="125" spans="2:12">
      <c r="B125" s="2">
        <v>120</v>
      </c>
      <c r="C125" s="32">
        <v>0.3</v>
      </c>
      <c r="D125" s="32">
        <v>0.4</v>
      </c>
      <c r="E125" s="32">
        <v>0.3</v>
      </c>
      <c r="F125" s="30">
        <v>6.69</v>
      </c>
      <c r="G125" s="30">
        <v>2.36</v>
      </c>
      <c r="H125" s="30">
        <v>1.59</v>
      </c>
      <c r="I125" s="30">
        <v>2.83</v>
      </c>
      <c r="J125" s="30">
        <v>4.2</v>
      </c>
      <c r="K125" s="30" t="b">
        <v>0</v>
      </c>
      <c r="L125" s="30"/>
    </row>
    <row r="126" spans="2:12">
      <c r="B126" s="20">
        <v>121</v>
      </c>
      <c r="C126" s="32">
        <v>0.3</v>
      </c>
      <c r="D126" s="32">
        <v>0.45</v>
      </c>
      <c r="E126" s="32">
        <v>0.25</v>
      </c>
      <c r="F126" s="30">
        <v>6.53</v>
      </c>
      <c r="G126" s="30">
        <v>2.33</v>
      </c>
      <c r="H126" s="30">
        <v>1.6</v>
      </c>
      <c r="I126" s="30">
        <v>2.8</v>
      </c>
      <c r="J126" s="30">
        <v>4.07</v>
      </c>
      <c r="K126" s="30" t="b">
        <v>0</v>
      </c>
      <c r="L126" s="30"/>
    </row>
    <row r="127" spans="2:12">
      <c r="B127" s="2">
        <v>122</v>
      </c>
      <c r="C127" s="32">
        <v>0.3</v>
      </c>
      <c r="D127" s="32">
        <v>0.5</v>
      </c>
      <c r="E127" s="32">
        <v>0.2</v>
      </c>
      <c r="F127" s="30">
        <v>6.37</v>
      </c>
      <c r="G127" s="30">
        <v>2.3199999999999998</v>
      </c>
      <c r="H127" s="30">
        <v>1.63</v>
      </c>
      <c r="I127" s="30">
        <v>2.74</v>
      </c>
      <c r="J127" s="30">
        <v>3.91</v>
      </c>
      <c r="K127" s="30" t="b">
        <v>0</v>
      </c>
      <c r="L127" s="30"/>
    </row>
    <row r="128" spans="2:12">
      <c r="B128" s="20">
        <v>123</v>
      </c>
      <c r="C128" s="32">
        <v>0.3</v>
      </c>
      <c r="D128" s="32">
        <v>0.55000000000000004</v>
      </c>
      <c r="E128" s="32">
        <v>0.15</v>
      </c>
      <c r="F128" s="30">
        <v>6.2</v>
      </c>
      <c r="G128" s="30">
        <v>2.34</v>
      </c>
      <c r="H128" s="30">
        <v>1.65</v>
      </c>
      <c r="I128" s="30">
        <v>2.65</v>
      </c>
      <c r="J128" s="30">
        <v>3.76</v>
      </c>
      <c r="K128" s="30" t="b">
        <v>0</v>
      </c>
      <c r="L128" s="30"/>
    </row>
    <row r="129" spans="2:12">
      <c r="B129" s="2">
        <v>124</v>
      </c>
      <c r="C129" s="32">
        <v>0.3</v>
      </c>
      <c r="D129" s="32">
        <v>0.6</v>
      </c>
      <c r="E129" s="32">
        <v>0.1</v>
      </c>
      <c r="F129" s="30">
        <v>6.02</v>
      </c>
      <c r="G129" s="30">
        <v>2.39</v>
      </c>
      <c r="H129" s="30">
        <v>1.69</v>
      </c>
      <c r="I129" s="30">
        <v>2.52</v>
      </c>
      <c r="J129" s="30">
        <v>3.57</v>
      </c>
      <c r="K129" s="30" t="b">
        <v>0</v>
      </c>
      <c r="L129" s="30"/>
    </row>
    <row r="130" spans="2:12">
      <c r="B130" s="20">
        <v>125</v>
      </c>
      <c r="C130" s="32">
        <v>0.3</v>
      </c>
      <c r="D130" s="32">
        <v>0.65</v>
      </c>
      <c r="E130" s="32">
        <v>0.05</v>
      </c>
      <c r="F130" s="30">
        <v>5.84</v>
      </c>
      <c r="G130" s="30">
        <v>2.4500000000000002</v>
      </c>
      <c r="H130" s="30">
        <v>1.73</v>
      </c>
      <c r="I130" s="30">
        <v>2.38</v>
      </c>
      <c r="J130" s="30">
        <v>3.37</v>
      </c>
      <c r="K130" s="30" t="b">
        <v>0</v>
      </c>
      <c r="L130" s="30"/>
    </row>
    <row r="131" spans="2:12">
      <c r="B131" s="2">
        <v>126</v>
      </c>
      <c r="C131" s="32">
        <v>0.3</v>
      </c>
      <c r="D131" s="32">
        <v>0.7</v>
      </c>
      <c r="E131" s="32">
        <v>0</v>
      </c>
      <c r="F131" s="30">
        <v>5.64</v>
      </c>
      <c r="G131" s="30">
        <v>2.54</v>
      </c>
      <c r="H131" s="30">
        <v>1.78</v>
      </c>
      <c r="I131" s="30">
        <v>2.2200000000000002</v>
      </c>
      <c r="J131" s="30">
        <v>3.18</v>
      </c>
      <c r="K131" s="30" t="b">
        <v>0</v>
      </c>
      <c r="L131" s="30"/>
    </row>
    <row r="132" spans="2:12">
      <c r="B132" s="20">
        <v>127</v>
      </c>
      <c r="C132" s="32">
        <v>0.35</v>
      </c>
      <c r="D132" s="32">
        <v>0</v>
      </c>
      <c r="E132" s="32">
        <v>0.65</v>
      </c>
      <c r="F132" s="30">
        <v>7.93</v>
      </c>
      <c r="G132" s="30">
        <v>3.24</v>
      </c>
      <c r="H132" s="30">
        <v>2.11</v>
      </c>
      <c r="I132" s="30">
        <v>2.4500000000000002</v>
      </c>
      <c r="J132" s="30">
        <v>3.76</v>
      </c>
      <c r="K132" s="30" t="b">
        <v>0</v>
      </c>
      <c r="L132" s="30"/>
    </row>
    <row r="133" spans="2:12">
      <c r="B133" s="2">
        <v>128</v>
      </c>
      <c r="C133" s="32">
        <v>0.35</v>
      </c>
      <c r="D133" s="32">
        <v>0.05</v>
      </c>
      <c r="E133" s="32">
        <v>0.6</v>
      </c>
      <c r="F133" s="30">
        <v>7.83</v>
      </c>
      <c r="G133" s="30">
        <v>3.08</v>
      </c>
      <c r="H133" s="30">
        <v>1.99</v>
      </c>
      <c r="I133" s="30">
        <v>2.5499999999999998</v>
      </c>
      <c r="J133" s="30">
        <v>3.93</v>
      </c>
      <c r="K133" s="30" t="b">
        <v>0</v>
      </c>
      <c r="L133" s="30"/>
    </row>
    <row r="134" spans="2:12">
      <c r="B134" s="20">
        <v>129</v>
      </c>
      <c r="C134" s="32">
        <v>0.35</v>
      </c>
      <c r="D134" s="32">
        <v>0.1</v>
      </c>
      <c r="E134" s="32">
        <v>0.55000000000000004</v>
      </c>
      <c r="F134" s="30">
        <v>7.73</v>
      </c>
      <c r="G134" s="30">
        <v>2.92</v>
      </c>
      <c r="H134" s="30">
        <v>1.88</v>
      </c>
      <c r="I134" s="30">
        <v>2.65</v>
      </c>
      <c r="J134" s="30">
        <v>4.0999999999999996</v>
      </c>
      <c r="K134" s="30" t="b">
        <v>0</v>
      </c>
      <c r="L134" s="30"/>
    </row>
    <row r="135" spans="2:12">
      <c r="B135" s="2">
        <v>130</v>
      </c>
      <c r="C135" s="32">
        <v>0.35</v>
      </c>
      <c r="D135" s="32">
        <v>0.15</v>
      </c>
      <c r="E135" s="32">
        <v>0.5</v>
      </c>
      <c r="F135" s="30">
        <v>7.61</v>
      </c>
      <c r="G135" s="30">
        <v>2.78</v>
      </c>
      <c r="H135" s="30">
        <v>1.79</v>
      </c>
      <c r="I135" s="30">
        <v>2.74</v>
      </c>
      <c r="J135" s="30">
        <v>4.26</v>
      </c>
      <c r="K135" s="30" t="b">
        <v>0</v>
      </c>
      <c r="L135" s="30"/>
    </row>
    <row r="136" spans="2:12">
      <c r="B136" s="20">
        <v>131</v>
      </c>
      <c r="C136" s="32">
        <v>0.35</v>
      </c>
      <c r="D136" s="32">
        <v>0.2</v>
      </c>
      <c r="E136" s="32">
        <v>0.45</v>
      </c>
      <c r="F136" s="30">
        <v>7.49</v>
      </c>
      <c r="G136" s="30">
        <v>2.65</v>
      </c>
      <c r="H136" s="30">
        <v>1.71</v>
      </c>
      <c r="I136" s="30">
        <v>2.82</v>
      </c>
      <c r="J136" s="30">
        <v>4.37</v>
      </c>
      <c r="K136" s="30" t="b">
        <v>0</v>
      </c>
      <c r="L136" s="30"/>
    </row>
    <row r="137" spans="2:12">
      <c r="B137" s="2">
        <v>132</v>
      </c>
      <c r="C137" s="32">
        <v>0.35</v>
      </c>
      <c r="D137" s="32">
        <v>0.25</v>
      </c>
      <c r="E137" s="32">
        <v>0.4</v>
      </c>
      <c r="F137" s="30">
        <v>7.36</v>
      </c>
      <c r="G137" s="30">
        <v>2.54</v>
      </c>
      <c r="H137" s="30">
        <v>1.65</v>
      </c>
      <c r="I137" s="30">
        <v>2.89</v>
      </c>
      <c r="J137" s="30">
        <v>4.45</v>
      </c>
      <c r="K137" s="30" t="b">
        <v>0</v>
      </c>
      <c r="L137" s="30"/>
    </row>
    <row r="138" spans="2:12">
      <c r="B138" s="20">
        <v>133</v>
      </c>
      <c r="C138" s="32">
        <v>0.35</v>
      </c>
      <c r="D138" s="32">
        <v>0.3</v>
      </c>
      <c r="E138" s="32">
        <v>0.35</v>
      </c>
      <c r="F138" s="30">
        <v>7.22</v>
      </c>
      <c r="G138" s="30">
        <v>2.4500000000000002</v>
      </c>
      <c r="H138" s="30">
        <v>1.62</v>
      </c>
      <c r="I138" s="30">
        <v>2.94</v>
      </c>
      <c r="J138" s="30">
        <v>4.46</v>
      </c>
      <c r="K138" s="30" t="b">
        <v>1</v>
      </c>
      <c r="L138" s="30"/>
    </row>
    <row r="139" spans="2:12">
      <c r="B139" s="2">
        <v>134</v>
      </c>
      <c r="C139" s="32">
        <v>0.35</v>
      </c>
      <c r="D139" s="32">
        <v>0.35</v>
      </c>
      <c r="E139" s="32">
        <v>0.3</v>
      </c>
      <c r="F139" s="30">
        <v>7.08</v>
      </c>
      <c r="G139" s="30">
        <v>2.39</v>
      </c>
      <c r="H139" s="30">
        <v>1.61</v>
      </c>
      <c r="I139" s="30">
        <v>2.97</v>
      </c>
      <c r="J139" s="30">
        <v>4.3899999999999997</v>
      </c>
      <c r="K139" s="30" t="b">
        <v>1</v>
      </c>
      <c r="L139" s="30"/>
    </row>
    <row r="140" spans="2:12">
      <c r="B140" s="20">
        <v>135</v>
      </c>
      <c r="C140" s="32">
        <v>0.35</v>
      </c>
      <c r="D140" s="32">
        <v>0.4</v>
      </c>
      <c r="E140" s="32">
        <v>0.25</v>
      </c>
      <c r="F140" s="30">
        <v>6.92</v>
      </c>
      <c r="G140" s="30">
        <v>2.34</v>
      </c>
      <c r="H140" s="30">
        <v>1.63</v>
      </c>
      <c r="I140" s="30">
        <v>2.95</v>
      </c>
      <c r="J140" s="30">
        <v>4.26</v>
      </c>
      <c r="K140" s="30" t="b">
        <v>0</v>
      </c>
      <c r="L140" s="30"/>
    </row>
    <row r="141" spans="2:12">
      <c r="B141" s="2">
        <v>136</v>
      </c>
      <c r="C141" s="32">
        <v>0.35</v>
      </c>
      <c r="D141" s="32">
        <v>0.45</v>
      </c>
      <c r="E141" s="32">
        <v>0.2</v>
      </c>
      <c r="F141" s="30">
        <v>6.76</v>
      </c>
      <c r="G141" s="30">
        <v>2.33</v>
      </c>
      <c r="H141" s="30">
        <v>1.64</v>
      </c>
      <c r="I141" s="30">
        <v>2.91</v>
      </c>
      <c r="J141" s="30">
        <v>4.12</v>
      </c>
      <c r="K141" s="30" t="b">
        <v>0</v>
      </c>
      <c r="L141" s="30"/>
    </row>
    <row r="142" spans="2:12">
      <c r="B142" s="20">
        <v>137</v>
      </c>
      <c r="C142" s="32">
        <v>0.35</v>
      </c>
      <c r="D142" s="32">
        <v>0.5</v>
      </c>
      <c r="E142" s="32">
        <v>0.15</v>
      </c>
      <c r="F142" s="30">
        <v>6.59</v>
      </c>
      <c r="G142" s="30">
        <v>2.33</v>
      </c>
      <c r="H142" s="30">
        <v>1.66</v>
      </c>
      <c r="I142" s="30">
        <v>2.82</v>
      </c>
      <c r="J142" s="30">
        <v>3.96</v>
      </c>
      <c r="K142" s="30" t="b">
        <v>0</v>
      </c>
      <c r="L142" s="30"/>
    </row>
    <row r="143" spans="2:12">
      <c r="B143" s="2">
        <v>138</v>
      </c>
      <c r="C143" s="32">
        <v>0.35</v>
      </c>
      <c r="D143" s="32">
        <v>0.55000000000000004</v>
      </c>
      <c r="E143" s="32">
        <v>0.1</v>
      </c>
      <c r="F143" s="30">
        <v>6.42</v>
      </c>
      <c r="G143" s="30">
        <v>2.37</v>
      </c>
      <c r="H143" s="30">
        <v>1.7</v>
      </c>
      <c r="I143" s="30">
        <v>2.71</v>
      </c>
      <c r="J143" s="30">
        <v>3.79</v>
      </c>
      <c r="K143" s="30" t="b">
        <v>0</v>
      </c>
      <c r="L143" s="30"/>
    </row>
    <row r="144" spans="2:12">
      <c r="B144" s="20">
        <v>139</v>
      </c>
      <c r="C144" s="32">
        <v>0.35</v>
      </c>
      <c r="D144" s="32">
        <v>0.6</v>
      </c>
      <c r="E144" s="32">
        <v>0.05</v>
      </c>
      <c r="F144" s="30">
        <v>6.24</v>
      </c>
      <c r="G144" s="30">
        <v>2.4300000000000002</v>
      </c>
      <c r="H144" s="30">
        <v>1.74</v>
      </c>
      <c r="I144" s="30">
        <v>2.57</v>
      </c>
      <c r="J144" s="30">
        <v>3.58</v>
      </c>
      <c r="K144" s="30" t="b">
        <v>0</v>
      </c>
      <c r="L144" s="30"/>
    </row>
    <row r="145" spans="2:12">
      <c r="B145" s="2">
        <v>140</v>
      </c>
      <c r="C145" s="32">
        <v>0.35</v>
      </c>
      <c r="D145" s="32">
        <v>0.65</v>
      </c>
      <c r="E145" s="32">
        <v>0</v>
      </c>
      <c r="F145" s="30">
        <v>6.05</v>
      </c>
      <c r="G145" s="30">
        <v>2.5099999999999998</v>
      </c>
      <c r="H145" s="30">
        <v>1.79</v>
      </c>
      <c r="I145" s="30">
        <v>2.41</v>
      </c>
      <c r="J145" s="30">
        <v>3.38</v>
      </c>
      <c r="K145" s="30" t="b">
        <v>0</v>
      </c>
      <c r="L145" s="30"/>
    </row>
    <row r="146" spans="2:12">
      <c r="B146" s="20">
        <v>141</v>
      </c>
      <c r="C146" s="32">
        <v>0.4</v>
      </c>
      <c r="D146" s="32">
        <v>0</v>
      </c>
      <c r="E146" s="32">
        <v>0.6</v>
      </c>
      <c r="F146" s="30">
        <v>8.1999999999999993</v>
      </c>
      <c r="G146" s="30">
        <v>3.16</v>
      </c>
      <c r="H146" s="30">
        <v>2.08</v>
      </c>
      <c r="I146" s="30">
        <v>2.59</v>
      </c>
      <c r="J146" s="30">
        <v>3.95</v>
      </c>
      <c r="K146" s="30" t="b">
        <v>0</v>
      </c>
      <c r="L146" s="30"/>
    </row>
    <row r="147" spans="2:12">
      <c r="B147" s="2">
        <v>142</v>
      </c>
      <c r="C147" s="32">
        <v>0.4</v>
      </c>
      <c r="D147" s="32">
        <v>0.05</v>
      </c>
      <c r="E147" s="32">
        <v>0.55000000000000004</v>
      </c>
      <c r="F147" s="30">
        <v>8.1</v>
      </c>
      <c r="G147" s="30">
        <v>3</v>
      </c>
      <c r="H147" s="30">
        <v>1.96</v>
      </c>
      <c r="I147" s="30">
        <v>2.69</v>
      </c>
      <c r="J147" s="30">
        <v>4.12</v>
      </c>
      <c r="K147" s="30" t="b">
        <v>0</v>
      </c>
      <c r="L147" s="30"/>
    </row>
    <row r="148" spans="2:12">
      <c r="B148" s="20">
        <v>143</v>
      </c>
      <c r="C148" s="32">
        <v>0.4</v>
      </c>
      <c r="D148" s="32">
        <v>0.1</v>
      </c>
      <c r="E148" s="32">
        <v>0.5</v>
      </c>
      <c r="F148" s="30">
        <v>7.98</v>
      </c>
      <c r="G148" s="30">
        <v>2.86</v>
      </c>
      <c r="H148" s="30">
        <v>1.86</v>
      </c>
      <c r="I148" s="30">
        <v>2.79</v>
      </c>
      <c r="J148" s="30">
        <v>4.29</v>
      </c>
      <c r="K148" s="30" t="b">
        <v>0</v>
      </c>
      <c r="L148" s="30"/>
    </row>
    <row r="149" spans="2:12">
      <c r="B149" s="2">
        <v>144</v>
      </c>
      <c r="C149" s="32">
        <v>0.4</v>
      </c>
      <c r="D149" s="32">
        <v>0.15</v>
      </c>
      <c r="E149" s="32">
        <v>0.45</v>
      </c>
      <c r="F149" s="30">
        <v>7.86</v>
      </c>
      <c r="G149" s="30">
        <v>2.73</v>
      </c>
      <c r="H149" s="30">
        <v>1.78</v>
      </c>
      <c r="I149" s="30">
        <v>2.88</v>
      </c>
      <c r="J149" s="30">
        <v>4.43</v>
      </c>
      <c r="K149" s="30" t="b">
        <v>0</v>
      </c>
      <c r="L149" s="30"/>
    </row>
    <row r="150" spans="2:12">
      <c r="B150" s="20">
        <v>145</v>
      </c>
      <c r="C150" s="32">
        <v>0.4</v>
      </c>
      <c r="D150" s="32">
        <v>0.2</v>
      </c>
      <c r="E150" s="32">
        <v>0.4</v>
      </c>
      <c r="F150" s="30">
        <v>7.74</v>
      </c>
      <c r="G150" s="30">
        <v>2.61</v>
      </c>
      <c r="H150" s="30">
        <v>1.71</v>
      </c>
      <c r="I150" s="30">
        <v>2.96</v>
      </c>
      <c r="J150" s="30">
        <v>4.51</v>
      </c>
      <c r="K150" s="30" t="b">
        <v>1</v>
      </c>
      <c r="L150" s="30"/>
    </row>
    <row r="151" spans="2:12">
      <c r="B151" s="2">
        <v>146</v>
      </c>
      <c r="C151" s="32">
        <v>0.4</v>
      </c>
      <c r="D151" s="32">
        <v>0.25</v>
      </c>
      <c r="E151" s="32">
        <v>0.35</v>
      </c>
      <c r="F151" s="30">
        <v>7.6</v>
      </c>
      <c r="G151" s="30">
        <v>2.52</v>
      </c>
      <c r="H151" s="30">
        <v>1.67</v>
      </c>
      <c r="I151" s="30">
        <v>3.02</v>
      </c>
      <c r="J151" s="30">
        <v>4.55</v>
      </c>
      <c r="K151" s="30" t="b">
        <v>1</v>
      </c>
      <c r="L151" s="30"/>
    </row>
    <row r="152" spans="2:12">
      <c r="B152" s="20">
        <v>147</v>
      </c>
      <c r="C152" s="32">
        <v>0.4</v>
      </c>
      <c r="D152" s="32">
        <v>0.3</v>
      </c>
      <c r="E152" s="32">
        <v>0.3</v>
      </c>
      <c r="F152" s="30">
        <v>7.46</v>
      </c>
      <c r="G152" s="30">
        <v>2.44</v>
      </c>
      <c r="H152" s="30">
        <v>1.65</v>
      </c>
      <c r="I152" s="30">
        <v>3.06</v>
      </c>
      <c r="J152" s="30">
        <v>4.51</v>
      </c>
      <c r="K152" s="30" t="b">
        <v>1</v>
      </c>
      <c r="L152" s="30"/>
    </row>
    <row r="153" spans="2:12">
      <c r="B153" s="2">
        <v>148</v>
      </c>
      <c r="C153" s="32">
        <v>0.4</v>
      </c>
      <c r="D153" s="32">
        <v>0.35</v>
      </c>
      <c r="E153" s="32">
        <v>0.25</v>
      </c>
      <c r="F153" s="30">
        <v>7.31</v>
      </c>
      <c r="G153" s="30">
        <v>2.39</v>
      </c>
      <c r="H153" s="30">
        <v>1.65</v>
      </c>
      <c r="I153" s="30">
        <v>3.06</v>
      </c>
      <c r="J153" s="30">
        <v>4.42</v>
      </c>
      <c r="K153" s="30" t="b">
        <v>0</v>
      </c>
      <c r="L153" s="30"/>
    </row>
    <row r="154" spans="2:12">
      <c r="B154" s="20">
        <v>149</v>
      </c>
      <c r="C154" s="32">
        <v>0.4</v>
      </c>
      <c r="D154" s="32">
        <v>0.4</v>
      </c>
      <c r="E154" s="32">
        <v>0.2</v>
      </c>
      <c r="F154" s="30">
        <v>7.15</v>
      </c>
      <c r="G154" s="30">
        <v>2.36</v>
      </c>
      <c r="H154" s="30">
        <v>1.68</v>
      </c>
      <c r="I154" s="30">
        <v>3.03</v>
      </c>
      <c r="J154" s="30">
        <v>4.26</v>
      </c>
      <c r="K154" s="30" t="b">
        <v>0</v>
      </c>
      <c r="L154" s="30"/>
    </row>
    <row r="155" spans="2:12">
      <c r="B155" s="2">
        <v>150</v>
      </c>
      <c r="C155" s="32">
        <v>0.4</v>
      </c>
      <c r="D155" s="32">
        <v>0.45</v>
      </c>
      <c r="E155" s="32">
        <v>0.15</v>
      </c>
      <c r="F155" s="30">
        <v>6.98</v>
      </c>
      <c r="G155" s="30">
        <v>2.36</v>
      </c>
      <c r="H155" s="30">
        <v>1.7</v>
      </c>
      <c r="I155" s="30">
        <v>2.96</v>
      </c>
      <c r="J155" s="30">
        <v>4.1100000000000003</v>
      </c>
      <c r="K155" s="30" t="b">
        <v>0</v>
      </c>
      <c r="L155" s="30"/>
    </row>
    <row r="156" spans="2:12">
      <c r="B156" s="20">
        <v>151</v>
      </c>
      <c r="C156" s="32">
        <v>0.4</v>
      </c>
      <c r="D156" s="32">
        <v>0.5</v>
      </c>
      <c r="E156" s="32">
        <v>0.1</v>
      </c>
      <c r="F156" s="30">
        <v>6.81</v>
      </c>
      <c r="G156" s="30">
        <v>2.39</v>
      </c>
      <c r="H156" s="30">
        <v>1.73</v>
      </c>
      <c r="I156" s="30">
        <v>2.85</v>
      </c>
      <c r="J156" s="30">
        <v>3.94</v>
      </c>
      <c r="K156" s="30" t="b">
        <v>0</v>
      </c>
      <c r="L156" s="30"/>
    </row>
    <row r="157" spans="2:12">
      <c r="B157" s="2">
        <v>152</v>
      </c>
      <c r="C157" s="32">
        <v>0.4</v>
      </c>
      <c r="D157" s="32">
        <v>0.55000000000000004</v>
      </c>
      <c r="E157" s="32">
        <v>0.05</v>
      </c>
      <c r="F157" s="30">
        <v>6.63</v>
      </c>
      <c r="G157" s="30">
        <v>2.4300000000000002</v>
      </c>
      <c r="H157" s="30">
        <v>1.77</v>
      </c>
      <c r="I157" s="30">
        <v>2.72</v>
      </c>
      <c r="J157" s="30">
        <v>3.74</v>
      </c>
      <c r="K157" s="30" t="b">
        <v>0</v>
      </c>
      <c r="L157" s="30"/>
    </row>
    <row r="158" spans="2:12">
      <c r="B158" s="20">
        <v>153</v>
      </c>
      <c r="C158" s="32">
        <v>0.4</v>
      </c>
      <c r="D158" s="32">
        <v>0.6</v>
      </c>
      <c r="E158" s="32">
        <v>0</v>
      </c>
      <c r="F158" s="30">
        <v>6.44</v>
      </c>
      <c r="G158" s="30">
        <v>2.5099999999999998</v>
      </c>
      <c r="H158" s="30">
        <v>1.81</v>
      </c>
      <c r="I158" s="30">
        <v>2.57</v>
      </c>
      <c r="J158" s="30">
        <v>3.56</v>
      </c>
      <c r="K158" s="30" t="b">
        <v>0</v>
      </c>
      <c r="L158" s="30"/>
    </row>
    <row r="159" spans="2:12">
      <c r="B159" s="2">
        <v>154</v>
      </c>
      <c r="C159" s="32">
        <v>0.45</v>
      </c>
      <c r="D159" s="32">
        <v>0</v>
      </c>
      <c r="E159" s="32">
        <v>0.55000000000000004</v>
      </c>
      <c r="F159" s="30">
        <v>8.4499999999999993</v>
      </c>
      <c r="G159" s="30">
        <v>3.11</v>
      </c>
      <c r="H159" s="30">
        <v>2.06</v>
      </c>
      <c r="I159" s="30">
        <v>2.72</v>
      </c>
      <c r="J159" s="30">
        <v>4.1100000000000003</v>
      </c>
      <c r="K159" s="30" t="b">
        <v>0</v>
      </c>
      <c r="L159" s="30"/>
    </row>
    <row r="160" spans="2:12">
      <c r="B160" s="20">
        <v>155</v>
      </c>
      <c r="C160" s="32">
        <v>0.45</v>
      </c>
      <c r="D160" s="32">
        <v>0.05</v>
      </c>
      <c r="E160" s="32">
        <v>0.5</v>
      </c>
      <c r="F160" s="30">
        <v>8.34</v>
      </c>
      <c r="G160" s="30">
        <v>2.96</v>
      </c>
      <c r="H160" s="30">
        <v>1.95</v>
      </c>
      <c r="I160" s="30">
        <v>2.82</v>
      </c>
      <c r="J160" s="30">
        <v>4.28</v>
      </c>
      <c r="K160" s="30" t="b">
        <v>0</v>
      </c>
      <c r="L160" s="30"/>
    </row>
    <row r="161" spans="2:12">
      <c r="B161" s="2">
        <v>156</v>
      </c>
      <c r="C161" s="32">
        <v>0.45</v>
      </c>
      <c r="D161" s="32">
        <v>0.1</v>
      </c>
      <c r="E161" s="32">
        <v>0.45</v>
      </c>
      <c r="F161" s="30">
        <v>8.23</v>
      </c>
      <c r="G161" s="30">
        <v>2.83</v>
      </c>
      <c r="H161" s="30">
        <v>1.86</v>
      </c>
      <c r="I161" s="30">
        <v>2.91</v>
      </c>
      <c r="J161" s="30">
        <v>4.42</v>
      </c>
      <c r="K161" s="30" t="b">
        <v>0</v>
      </c>
      <c r="L161" s="30"/>
    </row>
    <row r="162" spans="2:12">
      <c r="B162" s="20">
        <v>157</v>
      </c>
      <c r="C162" s="32">
        <v>0.45</v>
      </c>
      <c r="D162" s="32">
        <v>0.15</v>
      </c>
      <c r="E162" s="32">
        <v>0.4</v>
      </c>
      <c r="F162" s="30">
        <v>8.1</v>
      </c>
      <c r="G162" s="30">
        <v>2.71</v>
      </c>
      <c r="H162" s="30">
        <v>1.79</v>
      </c>
      <c r="I162" s="30">
        <v>2.99</v>
      </c>
      <c r="J162" s="30">
        <v>4.5199999999999996</v>
      </c>
      <c r="K162" s="30" t="b">
        <v>1</v>
      </c>
      <c r="L162" s="30"/>
    </row>
    <row r="163" spans="2:12">
      <c r="B163" s="2">
        <v>158</v>
      </c>
      <c r="C163" s="32">
        <v>0.45</v>
      </c>
      <c r="D163" s="32">
        <v>0.2</v>
      </c>
      <c r="E163" s="32">
        <v>0.35</v>
      </c>
      <c r="F163" s="30">
        <v>7.97</v>
      </c>
      <c r="G163" s="30">
        <v>2.61</v>
      </c>
      <c r="H163" s="30">
        <v>1.75</v>
      </c>
      <c r="I163" s="30">
        <v>3.06</v>
      </c>
      <c r="J163" s="30">
        <v>4.57</v>
      </c>
      <c r="K163" s="30" t="b">
        <v>1</v>
      </c>
      <c r="L163" s="30" t="s">
        <v>74</v>
      </c>
    </row>
    <row r="164" spans="2:12">
      <c r="B164" s="20">
        <v>159</v>
      </c>
      <c r="C164" s="32">
        <v>0.45</v>
      </c>
      <c r="D164" s="32">
        <v>0.25</v>
      </c>
      <c r="E164" s="32">
        <v>0.3</v>
      </c>
      <c r="F164" s="30">
        <v>7.83</v>
      </c>
      <c r="G164" s="30">
        <v>2.52</v>
      </c>
      <c r="H164" s="30">
        <v>1.72</v>
      </c>
      <c r="I164" s="30">
        <v>3.1</v>
      </c>
      <c r="J164" s="30">
        <v>4.55</v>
      </c>
      <c r="K164" s="30" t="b">
        <v>1</v>
      </c>
      <c r="L164" s="30"/>
    </row>
    <row r="165" spans="2:12">
      <c r="B165" s="2">
        <v>160</v>
      </c>
      <c r="C165" s="32">
        <v>0.45</v>
      </c>
      <c r="D165" s="32">
        <v>0.3</v>
      </c>
      <c r="E165" s="32">
        <v>0.25</v>
      </c>
      <c r="F165" s="30">
        <v>7.68</v>
      </c>
      <c r="G165" s="30">
        <v>2.46</v>
      </c>
      <c r="H165" s="30">
        <v>1.71</v>
      </c>
      <c r="I165" s="30">
        <v>3.12</v>
      </c>
      <c r="J165" s="30">
        <v>4.5</v>
      </c>
      <c r="K165" s="30" t="b">
        <v>0</v>
      </c>
      <c r="L165" s="30"/>
    </row>
    <row r="166" spans="2:12">
      <c r="B166" s="20">
        <v>161</v>
      </c>
      <c r="C166" s="32">
        <v>0.45</v>
      </c>
      <c r="D166" s="32">
        <v>0.35</v>
      </c>
      <c r="E166" s="32">
        <v>0.2</v>
      </c>
      <c r="F166" s="30">
        <v>7.53</v>
      </c>
      <c r="G166" s="30">
        <v>2.4300000000000002</v>
      </c>
      <c r="H166" s="30">
        <v>1.72</v>
      </c>
      <c r="I166" s="30">
        <v>3.1</v>
      </c>
      <c r="J166" s="30">
        <v>4.37</v>
      </c>
      <c r="K166" s="30" t="b">
        <v>0</v>
      </c>
      <c r="L166" s="30"/>
    </row>
    <row r="167" spans="2:12">
      <c r="B167" s="2">
        <v>162</v>
      </c>
      <c r="C167" s="32">
        <v>0.45</v>
      </c>
      <c r="D167" s="32">
        <v>0.4</v>
      </c>
      <c r="E167" s="32">
        <v>0.15</v>
      </c>
      <c r="F167" s="30">
        <v>7.36</v>
      </c>
      <c r="G167" s="30">
        <v>2.42</v>
      </c>
      <c r="H167" s="30">
        <v>1.75</v>
      </c>
      <c r="I167" s="30">
        <v>3.04</v>
      </c>
      <c r="J167" s="30">
        <v>4.21</v>
      </c>
      <c r="K167" s="30" t="b">
        <v>0</v>
      </c>
      <c r="L167" s="30"/>
    </row>
    <row r="168" spans="2:12">
      <c r="B168" s="20">
        <v>163</v>
      </c>
      <c r="C168" s="32">
        <v>0.45</v>
      </c>
      <c r="D168" s="32">
        <v>0.45</v>
      </c>
      <c r="E168" s="32">
        <v>0.1</v>
      </c>
      <c r="F168" s="30">
        <v>7.19</v>
      </c>
      <c r="G168" s="30">
        <v>2.4300000000000002</v>
      </c>
      <c r="H168" s="30">
        <v>1.77</v>
      </c>
      <c r="I168" s="30">
        <v>2.96</v>
      </c>
      <c r="J168" s="30">
        <v>4.07</v>
      </c>
      <c r="K168" s="30" t="b">
        <v>0</v>
      </c>
      <c r="L168" s="30"/>
    </row>
    <row r="169" spans="2:12">
      <c r="B169" s="2">
        <v>164</v>
      </c>
      <c r="C169" s="32">
        <v>0.45</v>
      </c>
      <c r="D169" s="32">
        <v>0.5</v>
      </c>
      <c r="E169" s="32">
        <v>0.05</v>
      </c>
      <c r="F169" s="30">
        <v>7.01</v>
      </c>
      <c r="G169" s="30">
        <v>2.4700000000000002</v>
      </c>
      <c r="H169" s="30">
        <v>1.81</v>
      </c>
      <c r="I169" s="30">
        <v>2.84</v>
      </c>
      <c r="J169" s="30">
        <v>3.89</v>
      </c>
      <c r="K169" s="30" t="b">
        <v>0</v>
      </c>
      <c r="L169" s="30"/>
    </row>
    <row r="170" spans="2:12">
      <c r="B170" s="20">
        <v>165</v>
      </c>
      <c r="C170" s="32">
        <v>0.45</v>
      </c>
      <c r="D170" s="32">
        <v>0.55000000000000004</v>
      </c>
      <c r="E170" s="32">
        <v>0</v>
      </c>
      <c r="F170" s="30">
        <v>6.83</v>
      </c>
      <c r="G170" s="30">
        <v>2.5299999999999998</v>
      </c>
      <c r="H170" s="30">
        <v>1.85</v>
      </c>
      <c r="I170" s="30">
        <v>2.69</v>
      </c>
      <c r="J170" s="30">
        <v>3.69</v>
      </c>
      <c r="K170" s="30" t="b">
        <v>0</v>
      </c>
      <c r="L170" s="30"/>
    </row>
    <row r="171" spans="2:12">
      <c r="B171" s="2">
        <v>166</v>
      </c>
      <c r="C171" s="32">
        <v>0.5</v>
      </c>
      <c r="D171" s="32">
        <v>0</v>
      </c>
      <c r="E171" s="32">
        <v>0.5</v>
      </c>
      <c r="F171" s="30">
        <v>8.6999999999999993</v>
      </c>
      <c r="G171" s="30">
        <v>3.09</v>
      </c>
      <c r="H171" s="30">
        <v>2.06</v>
      </c>
      <c r="I171" s="30">
        <v>2.82</v>
      </c>
      <c r="J171" s="30">
        <v>4.21</v>
      </c>
      <c r="K171" s="30" t="b">
        <v>0</v>
      </c>
      <c r="L171" s="30"/>
    </row>
    <row r="172" spans="2:12">
      <c r="B172" s="20">
        <v>167</v>
      </c>
      <c r="C172" s="54">
        <v>0.5</v>
      </c>
      <c r="D172" s="54">
        <v>0.05</v>
      </c>
      <c r="E172" s="54">
        <v>0.45</v>
      </c>
      <c r="F172" s="55">
        <v>8.58</v>
      </c>
      <c r="G172" s="55">
        <v>2.95</v>
      </c>
      <c r="H172" s="55">
        <v>1.97</v>
      </c>
      <c r="I172" s="55">
        <v>2.91</v>
      </c>
      <c r="J172" s="55">
        <v>4.3499999999999996</v>
      </c>
      <c r="K172" s="55" t="b">
        <v>0</v>
      </c>
      <c r="L172" s="55"/>
    </row>
    <row r="173" spans="2:12">
      <c r="B173" s="2">
        <v>168</v>
      </c>
      <c r="C173" s="32">
        <v>0.5</v>
      </c>
      <c r="D173" s="32">
        <v>0.1</v>
      </c>
      <c r="E173" s="32">
        <v>0.4</v>
      </c>
      <c r="F173" s="30">
        <v>8.4600000000000009</v>
      </c>
      <c r="G173" s="30">
        <v>2.83</v>
      </c>
      <c r="H173" s="30">
        <v>1.9</v>
      </c>
      <c r="I173" s="30">
        <v>2.99</v>
      </c>
      <c r="J173" s="30">
        <v>4.46</v>
      </c>
      <c r="K173" s="30" t="b">
        <v>1</v>
      </c>
      <c r="L173" s="30"/>
    </row>
    <row r="174" spans="2:12">
      <c r="B174" s="20">
        <v>169</v>
      </c>
      <c r="C174" s="32">
        <v>0.5</v>
      </c>
      <c r="D174" s="32">
        <v>0.15</v>
      </c>
      <c r="E174" s="32">
        <v>0.35</v>
      </c>
      <c r="F174" s="30">
        <v>8.33</v>
      </c>
      <c r="G174" s="30">
        <v>2.72</v>
      </c>
      <c r="H174" s="30">
        <v>1.85</v>
      </c>
      <c r="I174" s="30">
        <v>3.06</v>
      </c>
      <c r="J174" s="30">
        <v>4.51</v>
      </c>
      <c r="K174" s="30" t="b">
        <v>1</v>
      </c>
      <c r="L174" s="30"/>
    </row>
    <row r="175" spans="2:12">
      <c r="B175" s="2">
        <v>170</v>
      </c>
      <c r="C175" s="32">
        <v>0.5</v>
      </c>
      <c r="D175" s="32">
        <v>0.2</v>
      </c>
      <c r="E175" s="32">
        <v>0.3</v>
      </c>
      <c r="F175" s="30">
        <v>8.19</v>
      </c>
      <c r="G175" s="30">
        <v>2.63</v>
      </c>
      <c r="H175" s="30">
        <v>1.82</v>
      </c>
      <c r="I175" s="30">
        <v>3.11</v>
      </c>
      <c r="J175" s="30">
        <v>4.51</v>
      </c>
      <c r="K175" s="30" t="b">
        <v>1</v>
      </c>
      <c r="L175" s="30"/>
    </row>
    <row r="176" spans="2:12">
      <c r="B176" s="20">
        <v>171</v>
      </c>
      <c r="C176" s="32">
        <v>0.5</v>
      </c>
      <c r="D176" s="32">
        <v>0.25</v>
      </c>
      <c r="E176" s="32">
        <v>0.25</v>
      </c>
      <c r="F176" s="30">
        <v>8.0500000000000007</v>
      </c>
      <c r="G176" s="30">
        <v>2.57</v>
      </c>
      <c r="H176" s="30">
        <v>1.79</v>
      </c>
      <c r="I176" s="30">
        <v>3.13</v>
      </c>
      <c r="J176" s="30">
        <v>4.49</v>
      </c>
      <c r="K176" s="30" t="b">
        <v>0</v>
      </c>
      <c r="L176" s="30"/>
    </row>
    <row r="177" spans="2:12">
      <c r="B177" s="2">
        <v>172</v>
      </c>
      <c r="C177" s="32">
        <v>0.5</v>
      </c>
      <c r="D177" s="32">
        <v>0.3</v>
      </c>
      <c r="E177" s="32">
        <v>0.2</v>
      </c>
      <c r="F177" s="30">
        <v>7.89</v>
      </c>
      <c r="G177" s="30">
        <v>2.5299999999999998</v>
      </c>
      <c r="H177" s="30">
        <v>1.79</v>
      </c>
      <c r="I177" s="30">
        <v>3.13</v>
      </c>
      <c r="J177" s="30">
        <v>4.41</v>
      </c>
      <c r="K177" s="30" t="b">
        <v>0</v>
      </c>
      <c r="L177" s="30"/>
    </row>
    <row r="178" spans="2:12">
      <c r="B178" s="20">
        <v>173</v>
      </c>
      <c r="C178" s="32">
        <v>0.5</v>
      </c>
      <c r="D178" s="32">
        <v>0.35</v>
      </c>
      <c r="E178" s="32">
        <v>0.15</v>
      </c>
      <c r="F178" s="30">
        <v>7.73</v>
      </c>
      <c r="G178" s="30">
        <v>2.5099999999999998</v>
      </c>
      <c r="H178" s="30">
        <v>1.81</v>
      </c>
      <c r="I178" s="30">
        <v>3.09</v>
      </c>
      <c r="J178" s="30">
        <v>4.28</v>
      </c>
      <c r="K178" s="30" t="b">
        <v>0</v>
      </c>
      <c r="L178" s="30"/>
    </row>
    <row r="179" spans="2:12">
      <c r="B179" s="2">
        <v>174</v>
      </c>
      <c r="C179" s="32">
        <v>0.5</v>
      </c>
      <c r="D179" s="32">
        <v>0.4</v>
      </c>
      <c r="E179" s="32">
        <v>0.1</v>
      </c>
      <c r="F179" s="30">
        <v>7.56</v>
      </c>
      <c r="G179" s="30">
        <v>2.5099999999999998</v>
      </c>
      <c r="H179" s="30">
        <v>1.84</v>
      </c>
      <c r="I179" s="30">
        <v>3.01</v>
      </c>
      <c r="J179" s="30">
        <v>4.1100000000000003</v>
      </c>
      <c r="K179" s="30" t="b">
        <v>0</v>
      </c>
      <c r="L179" s="30"/>
    </row>
    <row r="180" spans="2:12">
      <c r="B180" s="20">
        <v>175</v>
      </c>
      <c r="C180" s="32">
        <v>0.5</v>
      </c>
      <c r="D180" s="32">
        <v>0.45</v>
      </c>
      <c r="E180" s="32">
        <v>0.05</v>
      </c>
      <c r="F180" s="30">
        <v>7.39</v>
      </c>
      <c r="G180" s="30">
        <v>2.54</v>
      </c>
      <c r="H180" s="30">
        <v>1.87</v>
      </c>
      <c r="I180" s="30">
        <v>2.91</v>
      </c>
      <c r="J180" s="30">
        <v>3.96</v>
      </c>
      <c r="K180" s="30" t="b">
        <v>0</v>
      </c>
      <c r="L180" s="30"/>
    </row>
    <row r="181" spans="2:12">
      <c r="B181" s="2">
        <v>176</v>
      </c>
      <c r="C181" s="32">
        <v>0.5</v>
      </c>
      <c r="D181" s="32">
        <v>0.5</v>
      </c>
      <c r="E181" s="32">
        <v>0</v>
      </c>
      <c r="F181" s="30">
        <v>7.21</v>
      </c>
      <c r="G181" s="30">
        <v>2.59</v>
      </c>
      <c r="H181" s="30">
        <v>1.9</v>
      </c>
      <c r="I181" s="30">
        <v>2.78</v>
      </c>
      <c r="J181" s="30">
        <v>3.79</v>
      </c>
      <c r="K181" s="30" t="b">
        <v>0</v>
      </c>
      <c r="L181" s="30"/>
    </row>
    <row r="182" spans="2:12">
      <c r="B182" s="20">
        <v>177</v>
      </c>
      <c r="C182" s="32">
        <v>0.55000000000000004</v>
      </c>
      <c r="D182" s="32">
        <v>0</v>
      </c>
      <c r="E182" s="32">
        <v>0.45</v>
      </c>
      <c r="F182" s="30">
        <v>8.93</v>
      </c>
      <c r="G182" s="30">
        <v>3.09</v>
      </c>
      <c r="H182" s="30">
        <v>2.1</v>
      </c>
      <c r="I182" s="30">
        <v>2.89</v>
      </c>
      <c r="J182" s="30">
        <v>4.26</v>
      </c>
      <c r="K182" s="30" t="b">
        <v>0</v>
      </c>
      <c r="L182" s="30"/>
    </row>
    <row r="183" spans="2:12">
      <c r="B183" s="2">
        <v>178</v>
      </c>
      <c r="C183" s="32">
        <v>0.55000000000000004</v>
      </c>
      <c r="D183" s="32">
        <v>0.05</v>
      </c>
      <c r="E183" s="32">
        <v>0.4</v>
      </c>
      <c r="F183" s="30">
        <v>8.81</v>
      </c>
      <c r="G183" s="30">
        <v>2.97</v>
      </c>
      <c r="H183" s="30">
        <v>2.02</v>
      </c>
      <c r="I183" s="30">
        <v>2.97</v>
      </c>
      <c r="J183" s="30">
        <v>4.3600000000000003</v>
      </c>
      <c r="K183" s="30" t="b">
        <v>1</v>
      </c>
      <c r="L183" s="30"/>
    </row>
    <row r="184" spans="2:12">
      <c r="B184" s="20">
        <v>179</v>
      </c>
      <c r="C184" s="32">
        <v>0.55000000000000004</v>
      </c>
      <c r="D184" s="32">
        <v>0.1</v>
      </c>
      <c r="E184" s="32">
        <v>0.35</v>
      </c>
      <c r="F184" s="30">
        <v>8.68</v>
      </c>
      <c r="G184" s="30">
        <v>2.86</v>
      </c>
      <c r="H184" s="30">
        <v>1.97</v>
      </c>
      <c r="I184" s="30">
        <v>3.04</v>
      </c>
      <c r="J184" s="30">
        <v>4.41</v>
      </c>
      <c r="K184" s="30" t="b">
        <v>1</v>
      </c>
      <c r="L184" s="30"/>
    </row>
    <row r="185" spans="2:12">
      <c r="B185" s="2">
        <v>180</v>
      </c>
      <c r="C185" s="32">
        <v>0.55000000000000004</v>
      </c>
      <c r="D185" s="32">
        <v>0.15</v>
      </c>
      <c r="E185" s="32">
        <v>0.3</v>
      </c>
      <c r="F185" s="30">
        <v>8.5500000000000007</v>
      </c>
      <c r="G185" s="30">
        <v>2.77</v>
      </c>
      <c r="H185" s="30">
        <v>1.93</v>
      </c>
      <c r="I185" s="30">
        <v>3.09</v>
      </c>
      <c r="J185" s="30">
        <v>4.42</v>
      </c>
      <c r="K185" s="30" t="b">
        <v>1</v>
      </c>
      <c r="L185" s="30"/>
    </row>
    <row r="186" spans="2:12">
      <c r="B186" s="20">
        <v>181</v>
      </c>
      <c r="C186" s="32">
        <v>0.55000000000000004</v>
      </c>
      <c r="D186" s="32">
        <v>0.2</v>
      </c>
      <c r="E186" s="32">
        <v>0.25</v>
      </c>
      <c r="F186" s="30">
        <v>8.4</v>
      </c>
      <c r="G186" s="30">
        <v>2.7</v>
      </c>
      <c r="H186" s="30">
        <v>1.9</v>
      </c>
      <c r="I186" s="30">
        <v>3.12</v>
      </c>
      <c r="J186" s="30">
        <v>4.43</v>
      </c>
      <c r="K186" s="30" t="b">
        <v>0</v>
      </c>
      <c r="L186" s="30"/>
    </row>
    <row r="187" spans="2:12">
      <c r="B187" s="2">
        <v>182</v>
      </c>
      <c r="C187" s="32">
        <v>0.55000000000000004</v>
      </c>
      <c r="D187" s="32">
        <v>0.25</v>
      </c>
      <c r="E187" s="32">
        <v>0.2</v>
      </c>
      <c r="F187" s="30">
        <v>8.25</v>
      </c>
      <c r="G187" s="30">
        <v>2.65</v>
      </c>
      <c r="H187" s="30">
        <v>1.88</v>
      </c>
      <c r="I187" s="30">
        <v>3.12</v>
      </c>
      <c r="J187" s="30">
        <v>4.3899999999999997</v>
      </c>
      <c r="K187" s="30" t="b">
        <v>0</v>
      </c>
      <c r="L187" s="30"/>
    </row>
    <row r="188" spans="2:12">
      <c r="B188" s="20">
        <v>183</v>
      </c>
      <c r="C188" s="32">
        <v>0.55000000000000004</v>
      </c>
      <c r="D188" s="32">
        <v>0.3</v>
      </c>
      <c r="E188" s="32">
        <v>0.15</v>
      </c>
      <c r="F188" s="30">
        <v>8.1</v>
      </c>
      <c r="G188" s="30">
        <v>2.62</v>
      </c>
      <c r="H188" s="30">
        <v>1.88</v>
      </c>
      <c r="I188" s="30">
        <v>3.09</v>
      </c>
      <c r="J188" s="30">
        <v>4.3</v>
      </c>
      <c r="K188" s="30" t="b">
        <v>0</v>
      </c>
      <c r="L188" s="30"/>
    </row>
    <row r="189" spans="2:12">
      <c r="B189" s="2">
        <v>184</v>
      </c>
      <c r="C189" s="32">
        <v>0.55000000000000004</v>
      </c>
      <c r="D189" s="32">
        <v>0.35</v>
      </c>
      <c r="E189" s="32">
        <v>0.1</v>
      </c>
      <c r="F189" s="30">
        <v>7.93</v>
      </c>
      <c r="G189" s="30">
        <v>2.62</v>
      </c>
      <c r="H189" s="30">
        <v>1.91</v>
      </c>
      <c r="I189" s="30">
        <v>3.03</v>
      </c>
      <c r="J189" s="30">
        <v>4.1500000000000004</v>
      </c>
      <c r="K189" s="30" t="b">
        <v>0</v>
      </c>
      <c r="L189" s="30"/>
    </row>
    <row r="190" spans="2:12">
      <c r="B190" s="20">
        <v>185</v>
      </c>
      <c r="C190" s="32">
        <v>0.55000000000000004</v>
      </c>
      <c r="D190" s="32">
        <v>0.4</v>
      </c>
      <c r="E190" s="32">
        <v>0.05</v>
      </c>
      <c r="F190" s="30">
        <v>7.76</v>
      </c>
      <c r="G190" s="30">
        <v>2.63</v>
      </c>
      <c r="H190" s="30">
        <v>1.94</v>
      </c>
      <c r="I190" s="30">
        <v>2.94</v>
      </c>
      <c r="J190" s="30">
        <v>3.99</v>
      </c>
      <c r="K190" s="30" t="b">
        <v>0</v>
      </c>
      <c r="L190" s="30"/>
    </row>
    <row r="191" spans="2:12">
      <c r="B191" s="2">
        <v>186</v>
      </c>
      <c r="C191" s="32">
        <v>0.55000000000000004</v>
      </c>
      <c r="D191" s="32">
        <v>0.45</v>
      </c>
      <c r="E191" s="32">
        <v>0</v>
      </c>
      <c r="F191" s="30">
        <v>7.57</v>
      </c>
      <c r="G191" s="30">
        <v>2.68</v>
      </c>
      <c r="H191" s="30">
        <v>1.97</v>
      </c>
      <c r="I191" s="30">
        <v>2.83</v>
      </c>
      <c r="J191" s="30">
        <v>3.84</v>
      </c>
      <c r="K191" s="30" t="b">
        <v>0</v>
      </c>
      <c r="L191" s="30"/>
    </row>
    <row r="192" spans="2:12">
      <c r="B192" s="20">
        <v>187</v>
      </c>
      <c r="C192" s="32">
        <v>0.6</v>
      </c>
      <c r="D192" s="32">
        <v>0</v>
      </c>
      <c r="E192" s="32">
        <v>0.4</v>
      </c>
      <c r="F192" s="30">
        <v>9.15</v>
      </c>
      <c r="G192" s="30">
        <v>3.13</v>
      </c>
      <c r="H192" s="30">
        <v>2.16</v>
      </c>
      <c r="I192" s="30">
        <v>2.93</v>
      </c>
      <c r="J192" s="30">
        <v>4.24</v>
      </c>
      <c r="K192" s="30" t="b">
        <v>1</v>
      </c>
      <c r="L192" s="30"/>
    </row>
    <row r="193" spans="2:12">
      <c r="B193" s="2">
        <v>188</v>
      </c>
      <c r="C193" s="32">
        <v>0.6</v>
      </c>
      <c r="D193" s="32">
        <v>0.05</v>
      </c>
      <c r="E193" s="32">
        <v>0.35</v>
      </c>
      <c r="F193" s="30">
        <v>9.02</v>
      </c>
      <c r="G193" s="30">
        <v>3.02</v>
      </c>
      <c r="H193" s="30">
        <v>2.1</v>
      </c>
      <c r="I193" s="30">
        <v>2.99</v>
      </c>
      <c r="J193" s="30">
        <v>4.3</v>
      </c>
      <c r="K193" s="30" t="b">
        <v>1</v>
      </c>
      <c r="L193" s="30"/>
    </row>
    <row r="194" spans="2:12">
      <c r="B194" s="20">
        <v>189</v>
      </c>
      <c r="C194" s="32">
        <v>0.6</v>
      </c>
      <c r="D194" s="32">
        <v>0.1</v>
      </c>
      <c r="E194" s="32">
        <v>0.3</v>
      </c>
      <c r="F194" s="30">
        <v>8.89</v>
      </c>
      <c r="G194" s="30">
        <v>2.92</v>
      </c>
      <c r="H194" s="30">
        <v>2.06</v>
      </c>
      <c r="I194" s="30">
        <v>3.04</v>
      </c>
      <c r="J194" s="30">
        <v>4.32</v>
      </c>
      <c r="K194" s="30" t="b">
        <v>1</v>
      </c>
      <c r="L194" s="30"/>
    </row>
    <row r="195" spans="2:12">
      <c r="B195" s="2">
        <v>190</v>
      </c>
      <c r="C195" s="32">
        <v>0.6</v>
      </c>
      <c r="D195" s="32">
        <v>0.15</v>
      </c>
      <c r="E195" s="32">
        <v>0.25</v>
      </c>
      <c r="F195" s="30">
        <v>8.75</v>
      </c>
      <c r="G195" s="30">
        <v>2.85</v>
      </c>
      <c r="H195" s="30">
        <v>2.02</v>
      </c>
      <c r="I195" s="30">
        <v>3.07</v>
      </c>
      <c r="J195" s="30">
        <v>4.33</v>
      </c>
      <c r="K195" s="30" t="b">
        <v>0</v>
      </c>
      <c r="L195" s="30"/>
    </row>
    <row r="196" spans="2:12">
      <c r="B196" s="20">
        <v>191</v>
      </c>
      <c r="C196" s="32">
        <v>0.6</v>
      </c>
      <c r="D196" s="32">
        <v>0.2</v>
      </c>
      <c r="E196" s="32">
        <v>0.2</v>
      </c>
      <c r="F196" s="30">
        <v>8.6</v>
      </c>
      <c r="G196" s="30">
        <v>2.79</v>
      </c>
      <c r="H196" s="30">
        <v>1.99</v>
      </c>
      <c r="I196" s="30">
        <v>3.08</v>
      </c>
      <c r="J196" s="30">
        <v>4.32</v>
      </c>
      <c r="K196" s="30" t="b">
        <v>0</v>
      </c>
      <c r="L196" s="30"/>
    </row>
    <row r="197" spans="2:12">
      <c r="B197" s="2">
        <v>192</v>
      </c>
      <c r="C197" s="32">
        <v>0.6</v>
      </c>
      <c r="D197" s="32">
        <v>0.25</v>
      </c>
      <c r="E197" s="32">
        <v>0.15</v>
      </c>
      <c r="F197" s="30">
        <v>8.4499999999999993</v>
      </c>
      <c r="G197" s="30">
        <v>2.76</v>
      </c>
      <c r="H197" s="30">
        <v>1.98</v>
      </c>
      <c r="I197" s="30">
        <v>3.06</v>
      </c>
      <c r="J197" s="30">
        <v>4.26</v>
      </c>
      <c r="K197" s="30" t="b">
        <v>0</v>
      </c>
      <c r="L197" s="30"/>
    </row>
    <row r="198" spans="2:12">
      <c r="B198" s="20">
        <v>193</v>
      </c>
      <c r="C198" s="32">
        <v>0.6</v>
      </c>
      <c r="D198" s="32">
        <v>0.3</v>
      </c>
      <c r="E198" s="32">
        <v>0.1</v>
      </c>
      <c r="F198" s="30">
        <v>8.2899999999999991</v>
      </c>
      <c r="G198" s="30">
        <v>2.75</v>
      </c>
      <c r="H198" s="30">
        <v>1.99</v>
      </c>
      <c r="I198" s="30">
        <v>3.02</v>
      </c>
      <c r="J198" s="30">
        <v>4.17</v>
      </c>
      <c r="K198" s="30" t="b">
        <v>0</v>
      </c>
      <c r="L198" s="30"/>
    </row>
    <row r="199" spans="2:12">
      <c r="B199" s="2">
        <v>194</v>
      </c>
      <c r="C199" s="32">
        <v>0.6</v>
      </c>
      <c r="D199" s="32">
        <v>0.35</v>
      </c>
      <c r="E199" s="32">
        <v>0.05</v>
      </c>
      <c r="F199" s="30">
        <v>8.11</v>
      </c>
      <c r="G199" s="30">
        <v>2.75</v>
      </c>
      <c r="H199" s="30">
        <v>2.02</v>
      </c>
      <c r="I199" s="30">
        <v>2.95</v>
      </c>
      <c r="J199" s="30">
        <v>4.0199999999999996</v>
      </c>
      <c r="K199" s="30" t="b">
        <v>0</v>
      </c>
      <c r="L199" s="30"/>
    </row>
    <row r="200" spans="2:12">
      <c r="B200" s="20">
        <v>195</v>
      </c>
      <c r="C200" s="32">
        <v>0.6</v>
      </c>
      <c r="D200" s="32">
        <v>0.4</v>
      </c>
      <c r="E200" s="32">
        <v>0</v>
      </c>
      <c r="F200" s="30">
        <v>7.94</v>
      </c>
      <c r="G200" s="30">
        <v>2.79</v>
      </c>
      <c r="H200" s="30">
        <v>2.0499999999999998</v>
      </c>
      <c r="I200" s="30">
        <v>2.85</v>
      </c>
      <c r="J200" s="30">
        <v>3.87</v>
      </c>
      <c r="K200" s="30" t="b">
        <v>0</v>
      </c>
      <c r="L200" s="30"/>
    </row>
    <row r="201" spans="2:12">
      <c r="B201" s="2">
        <v>196</v>
      </c>
      <c r="C201" s="32">
        <v>0.65</v>
      </c>
      <c r="D201" s="32">
        <v>0</v>
      </c>
      <c r="E201" s="32">
        <v>0.35</v>
      </c>
      <c r="F201" s="30">
        <v>9.36</v>
      </c>
      <c r="G201" s="30">
        <v>3.19</v>
      </c>
      <c r="H201" s="30">
        <v>2.2400000000000002</v>
      </c>
      <c r="I201" s="30">
        <v>2.93</v>
      </c>
      <c r="J201" s="30">
        <v>4.18</v>
      </c>
      <c r="K201" s="30" t="b">
        <v>1</v>
      </c>
      <c r="L201" s="30"/>
    </row>
    <row r="202" spans="2:12">
      <c r="B202" s="20">
        <v>197</v>
      </c>
      <c r="C202" s="32">
        <v>0.65</v>
      </c>
      <c r="D202" s="32">
        <v>0.05</v>
      </c>
      <c r="E202" s="32">
        <v>0.3</v>
      </c>
      <c r="F202" s="30">
        <v>9.23</v>
      </c>
      <c r="G202" s="30">
        <v>3.09</v>
      </c>
      <c r="H202" s="30">
        <v>2.19</v>
      </c>
      <c r="I202" s="30">
        <v>2.98</v>
      </c>
      <c r="J202" s="30">
        <v>4.21</v>
      </c>
      <c r="K202" s="30" t="b">
        <v>1</v>
      </c>
      <c r="L202" s="30"/>
    </row>
    <row r="203" spans="2:12">
      <c r="B203" s="2">
        <v>198</v>
      </c>
      <c r="C203" s="32">
        <v>0.65</v>
      </c>
      <c r="D203" s="32">
        <v>0.1</v>
      </c>
      <c r="E203" s="32">
        <v>0.25</v>
      </c>
      <c r="F203" s="30">
        <v>9.09</v>
      </c>
      <c r="G203" s="30">
        <v>3.02</v>
      </c>
      <c r="H203" s="30">
        <v>2.15</v>
      </c>
      <c r="I203" s="30">
        <v>3.02</v>
      </c>
      <c r="J203" s="30">
        <v>4.2300000000000004</v>
      </c>
      <c r="K203" s="30" t="b">
        <v>1</v>
      </c>
      <c r="L203" s="30"/>
    </row>
    <row r="204" spans="2:12">
      <c r="B204" s="20">
        <v>199</v>
      </c>
      <c r="C204" s="32">
        <v>0.65</v>
      </c>
      <c r="D204" s="32">
        <v>0.15</v>
      </c>
      <c r="E204" s="32">
        <v>0.2</v>
      </c>
      <c r="F204" s="30">
        <v>8.9499999999999993</v>
      </c>
      <c r="G204" s="30">
        <v>2.96</v>
      </c>
      <c r="H204" s="30">
        <v>2.12</v>
      </c>
      <c r="I204" s="30">
        <v>3.03</v>
      </c>
      <c r="J204" s="30">
        <v>4.2300000000000004</v>
      </c>
      <c r="K204" s="30" t="b">
        <v>0</v>
      </c>
      <c r="L204" s="30"/>
    </row>
    <row r="205" spans="2:12">
      <c r="B205" s="2">
        <v>200</v>
      </c>
      <c r="C205" s="32">
        <v>0.65</v>
      </c>
      <c r="D205" s="32">
        <v>0.2</v>
      </c>
      <c r="E205" s="32">
        <v>0.15</v>
      </c>
      <c r="F205" s="30">
        <v>8.7899999999999991</v>
      </c>
      <c r="G205" s="30">
        <v>2.92</v>
      </c>
      <c r="H205" s="30">
        <v>2.1</v>
      </c>
      <c r="I205" s="30">
        <v>3.02</v>
      </c>
      <c r="J205" s="30">
        <v>4.18</v>
      </c>
      <c r="K205" s="30" t="b">
        <v>0</v>
      </c>
      <c r="L205" s="30"/>
    </row>
    <row r="206" spans="2:12">
      <c r="B206" s="20">
        <v>201</v>
      </c>
      <c r="C206" s="32">
        <v>0.65</v>
      </c>
      <c r="D206" s="32">
        <v>0.25</v>
      </c>
      <c r="E206" s="32">
        <v>0.1</v>
      </c>
      <c r="F206" s="30">
        <v>8.6300000000000008</v>
      </c>
      <c r="G206" s="30">
        <v>2.9</v>
      </c>
      <c r="H206" s="30">
        <v>2.1</v>
      </c>
      <c r="I206" s="30">
        <v>2.98</v>
      </c>
      <c r="J206" s="30">
        <v>4.12</v>
      </c>
      <c r="K206" s="30" t="b">
        <v>0</v>
      </c>
      <c r="L206" s="30"/>
    </row>
    <row r="207" spans="2:12">
      <c r="B207" s="2">
        <v>202</v>
      </c>
      <c r="C207" s="32">
        <v>0.65</v>
      </c>
      <c r="D207" s="32">
        <v>0.3</v>
      </c>
      <c r="E207" s="32">
        <v>0.05</v>
      </c>
      <c r="F207" s="30">
        <v>8.4600000000000009</v>
      </c>
      <c r="G207" s="30">
        <v>2.9</v>
      </c>
      <c r="H207" s="30">
        <v>2.12</v>
      </c>
      <c r="I207" s="30">
        <v>2.92</v>
      </c>
      <c r="J207" s="30">
        <v>3.99</v>
      </c>
      <c r="K207" s="30" t="b">
        <v>0</v>
      </c>
      <c r="L207" s="30"/>
    </row>
    <row r="208" spans="2:12">
      <c r="B208" s="20">
        <v>203</v>
      </c>
      <c r="C208" s="32">
        <v>0.65</v>
      </c>
      <c r="D208" s="32">
        <v>0.35</v>
      </c>
      <c r="E208" s="32">
        <v>0</v>
      </c>
      <c r="F208" s="30">
        <v>8.2899999999999991</v>
      </c>
      <c r="G208" s="30">
        <v>2.92</v>
      </c>
      <c r="H208" s="30">
        <v>2.15</v>
      </c>
      <c r="I208" s="30">
        <v>2.84</v>
      </c>
      <c r="J208" s="30">
        <v>3.86</v>
      </c>
      <c r="K208" s="30" t="b">
        <v>0</v>
      </c>
      <c r="L208" s="30"/>
    </row>
    <row r="209" spans="2:12">
      <c r="B209" s="2">
        <v>204</v>
      </c>
      <c r="C209" s="32">
        <v>0.7</v>
      </c>
      <c r="D209" s="32">
        <v>0</v>
      </c>
      <c r="E209" s="32">
        <v>0.3</v>
      </c>
      <c r="F209" s="30">
        <v>9.56</v>
      </c>
      <c r="G209" s="30">
        <v>3.28</v>
      </c>
      <c r="H209" s="30">
        <v>2.33</v>
      </c>
      <c r="I209" s="30">
        <v>2.91</v>
      </c>
      <c r="J209" s="30">
        <v>4.0999999999999996</v>
      </c>
      <c r="K209" s="30" t="b">
        <v>1</v>
      </c>
      <c r="L209" s="30"/>
    </row>
    <row r="210" spans="2:12">
      <c r="B210" s="20">
        <v>205</v>
      </c>
      <c r="C210" s="32">
        <v>0.7</v>
      </c>
      <c r="D210" s="32">
        <v>0.05</v>
      </c>
      <c r="E210" s="32">
        <v>0.25</v>
      </c>
      <c r="F210" s="30">
        <v>9.42</v>
      </c>
      <c r="G210" s="30">
        <v>3.2</v>
      </c>
      <c r="H210" s="30">
        <v>2.29</v>
      </c>
      <c r="I210" s="30">
        <v>2.95</v>
      </c>
      <c r="J210" s="30">
        <v>4.1100000000000003</v>
      </c>
      <c r="K210" s="30" t="b">
        <v>1</v>
      </c>
      <c r="L210" s="30"/>
    </row>
    <row r="211" spans="2:12">
      <c r="B211" s="2">
        <v>206</v>
      </c>
      <c r="C211" s="32">
        <v>0.7</v>
      </c>
      <c r="D211" s="32">
        <v>0.1</v>
      </c>
      <c r="E211" s="32">
        <v>0.2</v>
      </c>
      <c r="F211" s="30">
        <v>9.2799999999999994</v>
      </c>
      <c r="G211" s="30">
        <v>3.13</v>
      </c>
      <c r="H211" s="30">
        <v>2.25</v>
      </c>
      <c r="I211" s="30">
        <v>2.96</v>
      </c>
      <c r="J211" s="30">
        <v>4.12</v>
      </c>
      <c r="K211" s="30" t="b">
        <v>0</v>
      </c>
      <c r="L211" s="30"/>
    </row>
    <row r="212" spans="2:12">
      <c r="B212" s="20">
        <v>207</v>
      </c>
      <c r="C212" s="32">
        <v>0.7</v>
      </c>
      <c r="D212" s="32">
        <v>0.15</v>
      </c>
      <c r="E212" s="32">
        <v>0.15</v>
      </c>
      <c r="F212" s="30">
        <v>9.1300000000000008</v>
      </c>
      <c r="G212" s="30">
        <v>3.09</v>
      </c>
      <c r="H212" s="30">
        <v>2.23</v>
      </c>
      <c r="I212" s="30">
        <v>2.95</v>
      </c>
      <c r="J212" s="30">
        <v>4.0999999999999996</v>
      </c>
      <c r="K212" s="30" t="b">
        <v>0</v>
      </c>
      <c r="L212" s="30"/>
    </row>
    <row r="213" spans="2:12">
      <c r="B213" s="2">
        <v>208</v>
      </c>
      <c r="C213" s="32">
        <v>0.7</v>
      </c>
      <c r="D213" s="32">
        <v>0.2</v>
      </c>
      <c r="E213" s="32">
        <v>0.1</v>
      </c>
      <c r="F213" s="30">
        <v>8.9700000000000006</v>
      </c>
      <c r="G213" s="30">
        <v>3.06</v>
      </c>
      <c r="H213" s="30">
        <v>2.2200000000000002</v>
      </c>
      <c r="I213" s="30">
        <v>2.93</v>
      </c>
      <c r="J213" s="30">
        <v>4.04</v>
      </c>
      <c r="K213" s="30" t="b">
        <v>0</v>
      </c>
      <c r="L213" s="30"/>
    </row>
    <row r="214" spans="2:12">
      <c r="B214" s="20">
        <v>209</v>
      </c>
      <c r="C214" s="32">
        <v>0.7</v>
      </c>
      <c r="D214" s="32">
        <v>0.25</v>
      </c>
      <c r="E214" s="32">
        <v>0.05</v>
      </c>
      <c r="F214" s="30">
        <v>8.8000000000000007</v>
      </c>
      <c r="G214" s="30">
        <v>3.06</v>
      </c>
      <c r="H214" s="30">
        <v>2.2200000000000002</v>
      </c>
      <c r="I214" s="30">
        <v>2.88</v>
      </c>
      <c r="J214" s="30">
        <v>3.96</v>
      </c>
      <c r="K214" s="30" t="b">
        <v>0</v>
      </c>
      <c r="L214" s="30"/>
    </row>
    <row r="215" spans="2:12">
      <c r="B215" s="2">
        <v>210</v>
      </c>
      <c r="C215" s="32">
        <v>0.7</v>
      </c>
      <c r="D215" s="32">
        <v>0.3</v>
      </c>
      <c r="E215" s="32">
        <v>0</v>
      </c>
      <c r="F215" s="30">
        <v>8.6300000000000008</v>
      </c>
      <c r="G215" s="30">
        <v>3.07</v>
      </c>
      <c r="H215" s="30">
        <v>2.2400000000000002</v>
      </c>
      <c r="I215" s="30">
        <v>2.81</v>
      </c>
      <c r="J215" s="30">
        <v>3.85</v>
      </c>
      <c r="K215" s="30" t="b">
        <v>0</v>
      </c>
      <c r="L215" s="30"/>
    </row>
    <row r="216" spans="2:12">
      <c r="B216" s="20">
        <v>211</v>
      </c>
      <c r="C216" s="32">
        <v>0.75</v>
      </c>
      <c r="D216" s="32">
        <v>0</v>
      </c>
      <c r="E216" s="32">
        <v>0.25</v>
      </c>
      <c r="F216" s="30">
        <v>9.74</v>
      </c>
      <c r="G216" s="30">
        <v>3.39</v>
      </c>
      <c r="H216" s="30">
        <v>2.4300000000000002</v>
      </c>
      <c r="I216" s="30">
        <v>2.87</v>
      </c>
      <c r="J216" s="30">
        <v>4.01</v>
      </c>
      <c r="K216" s="30" t="b">
        <v>1</v>
      </c>
      <c r="L216" s="30"/>
    </row>
    <row r="217" spans="2:12">
      <c r="B217" s="2">
        <v>212</v>
      </c>
      <c r="C217" s="32">
        <v>0.75</v>
      </c>
      <c r="D217" s="32">
        <v>0.05</v>
      </c>
      <c r="E217" s="32">
        <v>0.2</v>
      </c>
      <c r="F217" s="30">
        <v>9.6</v>
      </c>
      <c r="G217" s="30">
        <v>3.33</v>
      </c>
      <c r="H217" s="30">
        <v>2.38</v>
      </c>
      <c r="I217" s="30">
        <v>2.89</v>
      </c>
      <c r="J217" s="30">
        <v>4.03</v>
      </c>
      <c r="K217" s="30" t="b">
        <v>1</v>
      </c>
      <c r="L217" s="30"/>
    </row>
    <row r="218" spans="2:12">
      <c r="B218" s="20">
        <v>213</v>
      </c>
      <c r="C218" s="32">
        <v>0.75</v>
      </c>
      <c r="D218" s="32">
        <v>0.1</v>
      </c>
      <c r="E218" s="32">
        <v>0.15</v>
      </c>
      <c r="F218" s="30">
        <v>9.4499999999999993</v>
      </c>
      <c r="G218" s="30">
        <v>3.28</v>
      </c>
      <c r="H218" s="30">
        <v>2.35</v>
      </c>
      <c r="I218" s="30">
        <v>2.88</v>
      </c>
      <c r="J218" s="30">
        <v>4.0199999999999996</v>
      </c>
      <c r="K218" s="30" t="b">
        <v>0</v>
      </c>
      <c r="L218" s="30"/>
    </row>
    <row r="219" spans="2:12">
      <c r="B219" s="2">
        <v>214</v>
      </c>
      <c r="C219" s="32">
        <v>0.75</v>
      </c>
      <c r="D219" s="32">
        <v>0.15</v>
      </c>
      <c r="E219" s="32">
        <v>0.1</v>
      </c>
      <c r="F219" s="30">
        <v>9.3000000000000007</v>
      </c>
      <c r="G219" s="30">
        <v>3.25</v>
      </c>
      <c r="H219" s="30">
        <v>2.34</v>
      </c>
      <c r="I219" s="30">
        <v>2.86</v>
      </c>
      <c r="J219" s="30">
        <v>3.97</v>
      </c>
      <c r="K219" s="30" t="b">
        <v>0</v>
      </c>
      <c r="L219" s="30"/>
    </row>
    <row r="220" spans="2:12">
      <c r="B220" s="20">
        <v>215</v>
      </c>
      <c r="C220" s="32">
        <v>0.75</v>
      </c>
      <c r="D220" s="32">
        <v>0.2</v>
      </c>
      <c r="E220" s="32">
        <v>0.05</v>
      </c>
      <c r="F220" s="30">
        <v>9.14</v>
      </c>
      <c r="G220" s="30">
        <v>3.23</v>
      </c>
      <c r="H220" s="30">
        <v>2.34</v>
      </c>
      <c r="I220" s="30">
        <v>2.83</v>
      </c>
      <c r="J220" s="30">
        <v>3.91</v>
      </c>
      <c r="K220" s="30" t="b">
        <v>0</v>
      </c>
      <c r="L220" s="30"/>
    </row>
    <row r="221" spans="2:12">
      <c r="B221" s="2">
        <v>216</v>
      </c>
      <c r="C221" s="32">
        <v>0.75</v>
      </c>
      <c r="D221" s="32">
        <v>0.25</v>
      </c>
      <c r="E221" s="32">
        <v>0</v>
      </c>
      <c r="F221" s="30">
        <v>8.9600000000000009</v>
      </c>
      <c r="G221" s="30">
        <v>3.24</v>
      </c>
      <c r="H221" s="30">
        <v>2.34</v>
      </c>
      <c r="I221" s="30">
        <v>2.77</v>
      </c>
      <c r="J221" s="30">
        <v>3.83</v>
      </c>
      <c r="K221" s="30" t="b">
        <v>0</v>
      </c>
      <c r="L221" s="30"/>
    </row>
    <row r="222" spans="2:12">
      <c r="B222" s="20">
        <v>217</v>
      </c>
      <c r="C222" s="32">
        <v>0.8</v>
      </c>
      <c r="D222" s="32">
        <v>0</v>
      </c>
      <c r="E222" s="32">
        <v>0.2</v>
      </c>
      <c r="F222" s="30">
        <v>9.92</v>
      </c>
      <c r="G222" s="30">
        <v>3.53</v>
      </c>
      <c r="H222" s="30">
        <v>2.5299999999999998</v>
      </c>
      <c r="I222" s="30">
        <v>2.81</v>
      </c>
      <c r="J222" s="30">
        <v>3.92</v>
      </c>
      <c r="K222" s="30" t="b">
        <v>1</v>
      </c>
      <c r="L222" s="30"/>
    </row>
    <row r="223" spans="2:12">
      <c r="B223" s="2">
        <v>218</v>
      </c>
      <c r="C223" s="32">
        <v>0.8</v>
      </c>
      <c r="D223" s="32">
        <v>0.05</v>
      </c>
      <c r="E223" s="32">
        <v>0.15</v>
      </c>
      <c r="F223" s="30">
        <v>9.77</v>
      </c>
      <c r="G223" s="30">
        <v>3.48</v>
      </c>
      <c r="H223" s="30">
        <v>2.5</v>
      </c>
      <c r="I223" s="30">
        <v>2.81</v>
      </c>
      <c r="J223" s="30">
        <v>3.91</v>
      </c>
      <c r="K223" s="30" t="b">
        <v>1</v>
      </c>
      <c r="L223" s="30"/>
    </row>
    <row r="224" spans="2:12">
      <c r="B224" s="20">
        <v>219</v>
      </c>
      <c r="C224" s="32">
        <v>0.8</v>
      </c>
      <c r="D224" s="32">
        <v>0.1</v>
      </c>
      <c r="E224" s="32">
        <v>0.1</v>
      </c>
      <c r="F224" s="30">
        <v>9.6199999999999992</v>
      </c>
      <c r="G224" s="30">
        <v>3.44</v>
      </c>
      <c r="H224" s="30">
        <v>2.4700000000000002</v>
      </c>
      <c r="I224" s="30">
        <v>2.79</v>
      </c>
      <c r="J224" s="30">
        <v>3.89</v>
      </c>
      <c r="K224" s="30" t="b">
        <v>0</v>
      </c>
      <c r="L224" s="30"/>
    </row>
    <row r="225" spans="2:12">
      <c r="B225" s="2">
        <v>220</v>
      </c>
      <c r="C225" s="32">
        <v>0.8</v>
      </c>
      <c r="D225" s="32">
        <v>0.15</v>
      </c>
      <c r="E225" s="32">
        <v>0.05</v>
      </c>
      <c r="F225" s="30">
        <v>9.4600000000000009</v>
      </c>
      <c r="G225" s="30">
        <v>3.42</v>
      </c>
      <c r="H225" s="30">
        <v>2.46</v>
      </c>
      <c r="I225" s="30">
        <v>2.76</v>
      </c>
      <c r="J225" s="30">
        <v>3.84</v>
      </c>
      <c r="K225" s="30" t="b">
        <v>0</v>
      </c>
      <c r="L225" s="30"/>
    </row>
    <row r="226" spans="2:12">
      <c r="B226" s="20">
        <v>221</v>
      </c>
      <c r="C226" s="32">
        <v>0.8</v>
      </c>
      <c r="D226" s="32">
        <v>0.2</v>
      </c>
      <c r="E226" s="32">
        <v>0</v>
      </c>
      <c r="F226" s="30">
        <v>9.2899999999999991</v>
      </c>
      <c r="G226" s="30">
        <v>3.42</v>
      </c>
      <c r="H226" s="30">
        <v>2.4700000000000002</v>
      </c>
      <c r="I226" s="30">
        <v>2.71</v>
      </c>
      <c r="J226" s="30">
        <v>3.77</v>
      </c>
      <c r="K226" s="30" t="b">
        <v>0</v>
      </c>
      <c r="L226" s="30"/>
    </row>
    <row r="227" spans="2:12">
      <c r="B227" s="2">
        <v>222</v>
      </c>
      <c r="C227" s="32">
        <v>0.85</v>
      </c>
      <c r="D227" s="32">
        <v>0</v>
      </c>
      <c r="E227" s="32">
        <v>0.15</v>
      </c>
      <c r="F227" s="30">
        <v>10.08</v>
      </c>
      <c r="G227" s="30">
        <v>3.69</v>
      </c>
      <c r="H227" s="30">
        <v>2.64</v>
      </c>
      <c r="I227" s="30">
        <v>2.73</v>
      </c>
      <c r="J227" s="30">
        <v>3.81</v>
      </c>
      <c r="K227" s="30" t="b">
        <v>1</v>
      </c>
      <c r="L227" s="30"/>
    </row>
    <row r="228" spans="2:12">
      <c r="B228" s="20">
        <v>223</v>
      </c>
      <c r="C228" s="32">
        <v>0.85</v>
      </c>
      <c r="D228" s="32">
        <v>0.05</v>
      </c>
      <c r="E228" s="32">
        <v>0.1</v>
      </c>
      <c r="F228" s="30">
        <v>9.93</v>
      </c>
      <c r="G228" s="30">
        <v>3.65</v>
      </c>
      <c r="H228" s="30">
        <v>2.62</v>
      </c>
      <c r="I228" s="30">
        <v>2.72</v>
      </c>
      <c r="J228" s="30">
        <v>3.8</v>
      </c>
      <c r="K228" s="30" t="b">
        <v>1</v>
      </c>
      <c r="L228" s="30"/>
    </row>
    <row r="229" spans="2:12">
      <c r="B229" s="2">
        <v>224</v>
      </c>
      <c r="C229" s="32">
        <v>0.85</v>
      </c>
      <c r="D229" s="32">
        <v>0.1</v>
      </c>
      <c r="E229" s="32">
        <v>0.05</v>
      </c>
      <c r="F229" s="30">
        <v>9.77</v>
      </c>
      <c r="G229" s="30">
        <v>3.62</v>
      </c>
      <c r="H229" s="30">
        <v>2.6</v>
      </c>
      <c r="I229" s="30">
        <v>2.7</v>
      </c>
      <c r="J229" s="30">
        <v>3.76</v>
      </c>
      <c r="K229" s="30" t="b">
        <v>0</v>
      </c>
      <c r="L229" s="30"/>
    </row>
    <row r="230" spans="2:12">
      <c r="B230" s="20">
        <v>225</v>
      </c>
      <c r="C230" s="32">
        <v>0.85</v>
      </c>
      <c r="D230" s="32">
        <v>0.15</v>
      </c>
      <c r="E230" s="32">
        <v>0</v>
      </c>
      <c r="F230" s="30">
        <v>9.6</v>
      </c>
      <c r="G230" s="30">
        <v>3.62</v>
      </c>
      <c r="H230" s="30">
        <v>2.59</v>
      </c>
      <c r="I230" s="30">
        <v>2.66</v>
      </c>
      <c r="J230" s="30">
        <v>3.7</v>
      </c>
      <c r="K230" s="30" t="b">
        <v>0</v>
      </c>
      <c r="L230" s="30"/>
    </row>
    <row r="231" spans="2:12">
      <c r="B231" s="2">
        <v>226</v>
      </c>
      <c r="C231" s="32">
        <v>0.9</v>
      </c>
      <c r="D231" s="32">
        <v>0</v>
      </c>
      <c r="E231" s="32">
        <v>0.1</v>
      </c>
      <c r="F231" s="30">
        <v>10.23</v>
      </c>
      <c r="G231" s="30">
        <v>3.86</v>
      </c>
      <c r="H231" s="30">
        <v>2.77</v>
      </c>
      <c r="I231" s="30">
        <v>2.65</v>
      </c>
      <c r="J231" s="30">
        <v>3.7</v>
      </c>
      <c r="K231" s="30" t="b">
        <v>1</v>
      </c>
      <c r="L231" s="30"/>
    </row>
    <row r="232" spans="2:12">
      <c r="B232" s="20">
        <v>227</v>
      </c>
      <c r="C232" s="32">
        <v>0.9</v>
      </c>
      <c r="D232" s="32">
        <v>0.05</v>
      </c>
      <c r="E232" s="32">
        <v>0.05</v>
      </c>
      <c r="F232" s="30">
        <v>10.07</v>
      </c>
      <c r="G232" s="30">
        <v>3.83</v>
      </c>
      <c r="H232" s="30">
        <v>2.75</v>
      </c>
      <c r="I232" s="30">
        <v>2.63</v>
      </c>
      <c r="J232" s="30">
        <v>3.67</v>
      </c>
      <c r="K232" s="30" t="b">
        <v>0</v>
      </c>
      <c r="L232" s="30"/>
    </row>
    <row r="233" spans="2:12">
      <c r="B233" s="2">
        <v>228</v>
      </c>
      <c r="C233" s="32">
        <v>0.9</v>
      </c>
      <c r="D233" s="32">
        <v>0.1</v>
      </c>
      <c r="E233" s="32">
        <v>0</v>
      </c>
      <c r="F233" s="30">
        <v>9.91</v>
      </c>
      <c r="G233" s="30">
        <v>3.82</v>
      </c>
      <c r="H233" s="30">
        <v>2.73</v>
      </c>
      <c r="I233" s="30">
        <v>2.59</v>
      </c>
      <c r="J233" s="30">
        <v>3.63</v>
      </c>
      <c r="K233" s="30" t="b">
        <v>0</v>
      </c>
      <c r="L233" s="30"/>
    </row>
    <row r="234" spans="2:12">
      <c r="B234" s="20">
        <v>229</v>
      </c>
      <c r="C234" s="32">
        <v>0.95</v>
      </c>
      <c r="D234" s="32">
        <v>0</v>
      </c>
      <c r="E234" s="32">
        <v>0.05</v>
      </c>
      <c r="F234" s="30">
        <v>10.37</v>
      </c>
      <c r="G234" s="30">
        <v>4.05</v>
      </c>
      <c r="H234" s="30">
        <v>2.89</v>
      </c>
      <c r="I234" s="30">
        <v>2.56</v>
      </c>
      <c r="J234" s="30">
        <v>3.58</v>
      </c>
      <c r="K234" s="30" t="b">
        <v>1</v>
      </c>
      <c r="L234" s="30"/>
    </row>
    <row r="235" spans="2:12">
      <c r="B235" s="2">
        <v>230</v>
      </c>
      <c r="C235" s="32">
        <v>0.95</v>
      </c>
      <c r="D235" s="32">
        <v>0.05</v>
      </c>
      <c r="E235" s="32">
        <v>0</v>
      </c>
      <c r="F235" s="30">
        <v>10.210000000000001</v>
      </c>
      <c r="G235" s="30">
        <v>4.04</v>
      </c>
      <c r="H235" s="30">
        <v>2.88</v>
      </c>
      <c r="I235" s="30">
        <v>2.5299999999999998</v>
      </c>
      <c r="J235" s="30">
        <v>3.55</v>
      </c>
      <c r="K235" s="30" t="b">
        <v>0</v>
      </c>
      <c r="L235" s="30"/>
    </row>
    <row r="236" spans="2:12">
      <c r="B236" s="20">
        <v>231</v>
      </c>
      <c r="C236" s="32">
        <v>1</v>
      </c>
      <c r="D236" s="32">
        <v>0</v>
      </c>
      <c r="E236" s="32">
        <v>0</v>
      </c>
      <c r="F236" s="30">
        <v>10.49</v>
      </c>
      <c r="G236" s="30">
        <v>4.26</v>
      </c>
      <c r="H236" s="30">
        <v>3.03</v>
      </c>
      <c r="I236" s="30">
        <v>2.4700000000000002</v>
      </c>
      <c r="J236" s="30">
        <v>3.46</v>
      </c>
      <c r="K236" s="30" t="b">
        <v>1</v>
      </c>
      <c r="L236" s="30"/>
    </row>
  </sheetData>
  <phoneticPr fontId="2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76A6A-C7E4-46C4-8B70-75194F6FA088}">
  <dimension ref="B1:L236"/>
  <sheetViews>
    <sheetView workbookViewId="0">
      <selection activeCell="J1" sqref="J1"/>
    </sheetView>
  </sheetViews>
  <sheetFormatPr defaultRowHeight="16.899999999999999"/>
  <cols>
    <col min="1" max="1" width="2.5625" customWidth="1"/>
    <col min="2" max="2" width="4.1875" bestFit="1" customWidth="1"/>
    <col min="3" max="3" width="9.5625" style="31" bestFit="1" customWidth="1"/>
    <col min="4" max="4" width="8.3125" style="31" bestFit="1" customWidth="1"/>
    <col min="5" max="5" width="9.3125" style="31" bestFit="1" customWidth="1"/>
    <col min="6" max="6" width="18.875" bestFit="1" customWidth="1"/>
    <col min="7" max="7" width="15.0625" bestFit="1" customWidth="1"/>
    <col min="8" max="8" width="18.875" bestFit="1" customWidth="1"/>
    <col min="9" max="9" width="18" bestFit="1" customWidth="1"/>
    <col min="10" max="10" width="18.375" bestFit="1" customWidth="1"/>
    <col min="11" max="11" width="12.1875" bestFit="1" customWidth="1"/>
    <col min="12" max="12" width="10.375" bestFit="1" customWidth="1"/>
  </cols>
  <sheetData>
    <row r="1" spans="2:12">
      <c r="B1" t="s">
        <v>35</v>
      </c>
    </row>
    <row r="2" spans="2:12">
      <c r="B2" s="16" t="s">
        <v>55</v>
      </c>
    </row>
    <row r="3" spans="2:12">
      <c r="B3" s="16"/>
    </row>
    <row r="4" spans="2:12">
      <c r="F4" s="33" t="s">
        <v>39</v>
      </c>
    </row>
    <row r="5" spans="2:12" ht="17.25" thickBot="1">
      <c r="B5" s="26" t="s">
        <v>6</v>
      </c>
      <c r="C5" s="35" t="s">
        <v>45</v>
      </c>
      <c r="D5" s="35" t="s">
        <v>30</v>
      </c>
      <c r="E5" s="35" t="s">
        <v>31</v>
      </c>
      <c r="F5" s="36" t="s">
        <v>36</v>
      </c>
      <c r="G5" s="3" t="s">
        <v>37</v>
      </c>
      <c r="H5" s="3" t="s">
        <v>38</v>
      </c>
      <c r="I5" s="3" t="s">
        <v>32</v>
      </c>
      <c r="J5" s="3" t="s">
        <v>33</v>
      </c>
      <c r="K5" s="3" t="s">
        <v>34</v>
      </c>
      <c r="L5" s="3" t="s">
        <v>75</v>
      </c>
    </row>
    <row r="6" spans="2:12" ht="17.25" thickTop="1">
      <c r="B6" s="20">
        <v>1</v>
      </c>
      <c r="C6" s="32">
        <v>0</v>
      </c>
      <c r="D6" s="32">
        <v>0</v>
      </c>
      <c r="E6" s="32">
        <v>1</v>
      </c>
      <c r="F6" s="30">
        <v>5.77</v>
      </c>
      <c r="G6" s="30">
        <v>4.3899999999999997</v>
      </c>
      <c r="H6" s="30">
        <v>2.59</v>
      </c>
      <c r="I6" s="30">
        <v>1.32</v>
      </c>
      <c r="J6" s="30">
        <v>2.23</v>
      </c>
      <c r="K6" s="30" t="b">
        <v>0</v>
      </c>
      <c r="L6" s="30"/>
    </row>
    <row r="7" spans="2:12">
      <c r="B7" s="2">
        <v>2</v>
      </c>
      <c r="C7" s="32">
        <v>0</v>
      </c>
      <c r="D7" s="32">
        <v>0.05</v>
      </c>
      <c r="E7" s="32">
        <v>0.95</v>
      </c>
      <c r="F7" s="30">
        <v>5.71</v>
      </c>
      <c r="G7" s="30">
        <v>4.21</v>
      </c>
      <c r="H7" s="30">
        <v>2.46</v>
      </c>
      <c r="I7" s="30">
        <v>1.36</v>
      </c>
      <c r="J7" s="30">
        <v>2.3199999999999998</v>
      </c>
      <c r="K7" s="30" t="b">
        <v>0</v>
      </c>
      <c r="L7" s="30"/>
    </row>
    <row r="8" spans="2:12">
      <c r="B8" s="20">
        <v>3</v>
      </c>
      <c r="C8" s="32">
        <v>0</v>
      </c>
      <c r="D8" s="32">
        <v>0.1</v>
      </c>
      <c r="E8" s="32">
        <v>0.9</v>
      </c>
      <c r="F8" s="30">
        <v>5.64</v>
      </c>
      <c r="G8" s="30">
        <v>4.03</v>
      </c>
      <c r="H8" s="30">
        <v>2.33</v>
      </c>
      <c r="I8" s="30">
        <v>1.4</v>
      </c>
      <c r="J8" s="30">
        <v>2.42</v>
      </c>
      <c r="K8" s="30" t="b">
        <v>0</v>
      </c>
      <c r="L8" s="30"/>
    </row>
    <row r="9" spans="2:12">
      <c r="B9" s="2">
        <v>4</v>
      </c>
      <c r="C9" s="32">
        <v>0</v>
      </c>
      <c r="D9" s="32">
        <v>0.15</v>
      </c>
      <c r="E9" s="32">
        <v>0.85</v>
      </c>
      <c r="F9" s="30">
        <v>5.56</v>
      </c>
      <c r="G9" s="30">
        <v>3.86</v>
      </c>
      <c r="H9" s="30">
        <v>2.2000000000000002</v>
      </c>
      <c r="I9" s="30">
        <v>1.44</v>
      </c>
      <c r="J9" s="30">
        <v>2.5299999999999998</v>
      </c>
      <c r="K9" s="30" t="b">
        <v>0</v>
      </c>
      <c r="L9" s="30"/>
    </row>
    <row r="10" spans="2:12">
      <c r="B10" s="20">
        <v>5</v>
      </c>
      <c r="C10" s="32">
        <v>0</v>
      </c>
      <c r="D10" s="32">
        <v>0.2</v>
      </c>
      <c r="E10" s="32">
        <v>0.8</v>
      </c>
      <c r="F10" s="30">
        <v>5.47</v>
      </c>
      <c r="G10" s="30">
        <v>3.7</v>
      </c>
      <c r="H10" s="30">
        <v>2.08</v>
      </c>
      <c r="I10" s="30">
        <v>1.48</v>
      </c>
      <c r="J10" s="30">
        <v>2.63</v>
      </c>
      <c r="K10" s="30" t="b">
        <v>0</v>
      </c>
      <c r="L10" s="30"/>
    </row>
    <row r="11" spans="2:12">
      <c r="B11" s="2">
        <v>6</v>
      </c>
      <c r="C11" s="32">
        <v>0</v>
      </c>
      <c r="D11" s="32">
        <v>0.25</v>
      </c>
      <c r="E11" s="32">
        <v>0.75</v>
      </c>
      <c r="F11" s="30">
        <v>5.37</v>
      </c>
      <c r="G11" s="30">
        <v>3.55</v>
      </c>
      <c r="H11" s="30">
        <v>1.98</v>
      </c>
      <c r="I11" s="30">
        <v>1.52</v>
      </c>
      <c r="J11" s="30">
        <v>2.71</v>
      </c>
      <c r="K11" s="30" t="b">
        <v>0</v>
      </c>
      <c r="L11" s="30"/>
    </row>
    <row r="12" spans="2:12">
      <c r="B12" s="20">
        <v>7</v>
      </c>
      <c r="C12" s="32">
        <v>0</v>
      </c>
      <c r="D12" s="32">
        <v>0.3</v>
      </c>
      <c r="E12" s="32">
        <v>0.7</v>
      </c>
      <c r="F12" s="30">
        <v>5.27</v>
      </c>
      <c r="G12" s="30">
        <v>3.41</v>
      </c>
      <c r="H12" s="30">
        <v>1.89</v>
      </c>
      <c r="I12" s="30">
        <v>1.55</v>
      </c>
      <c r="J12" s="30">
        <v>2.79</v>
      </c>
      <c r="K12" s="30" t="b">
        <v>0</v>
      </c>
      <c r="L12" s="30"/>
    </row>
    <row r="13" spans="2:12">
      <c r="B13" s="2">
        <v>8</v>
      </c>
      <c r="C13" s="32">
        <v>0</v>
      </c>
      <c r="D13" s="32">
        <v>0.35</v>
      </c>
      <c r="E13" s="32">
        <v>0.65</v>
      </c>
      <c r="F13" s="30">
        <v>5.16</v>
      </c>
      <c r="G13" s="30">
        <v>3.28</v>
      </c>
      <c r="H13" s="30">
        <v>1.81</v>
      </c>
      <c r="I13" s="30">
        <v>1.57</v>
      </c>
      <c r="J13" s="30">
        <v>2.85</v>
      </c>
      <c r="K13" s="30" t="b">
        <v>0</v>
      </c>
      <c r="L13" s="30"/>
    </row>
    <row r="14" spans="2:12">
      <c r="B14" s="20">
        <v>9</v>
      </c>
      <c r="C14" s="32">
        <v>0</v>
      </c>
      <c r="D14" s="32">
        <v>0.4</v>
      </c>
      <c r="E14" s="32">
        <v>0.6</v>
      </c>
      <c r="F14" s="30">
        <v>5.04</v>
      </c>
      <c r="G14" s="30">
        <v>3.16</v>
      </c>
      <c r="H14" s="30">
        <v>1.74</v>
      </c>
      <c r="I14" s="30">
        <v>1.59</v>
      </c>
      <c r="J14" s="30">
        <v>2.89</v>
      </c>
      <c r="K14" s="30" t="b">
        <v>0</v>
      </c>
      <c r="L14" s="30"/>
    </row>
    <row r="15" spans="2:12">
      <c r="B15" s="2">
        <v>10</v>
      </c>
      <c r="C15" s="32">
        <v>0</v>
      </c>
      <c r="D15" s="32">
        <v>0.45</v>
      </c>
      <c r="E15" s="32">
        <v>0.55000000000000004</v>
      </c>
      <c r="F15" s="30">
        <v>4.92</v>
      </c>
      <c r="G15" s="30">
        <v>3.07</v>
      </c>
      <c r="H15" s="30">
        <v>1.7</v>
      </c>
      <c r="I15" s="30">
        <v>1.6</v>
      </c>
      <c r="J15" s="30">
        <v>2.89</v>
      </c>
      <c r="K15" s="30" t="b">
        <v>0</v>
      </c>
      <c r="L15" s="30"/>
    </row>
    <row r="16" spans="2:12">
      <c r="B16" s="20">
        <v>11</v>
      </c>
      <c r="C16" s="32">
        <v>0</v>
      </c>
      <c r="D16" s="32">
        <v>0.5</v>
      </c>
      <c r="E16" s="32">
        <v>0.5</v>
      </c>
      <c r="F16" s="30">
        <v>4.79</v>
      </c>
      <c r="G16" s="30">
        <v>2.99</v>
      </c>
      <c r="H16" s="30">
        <v>1.68</v>
      </c>
      <c r="I16" s="30">
        <v>1.6</v>
      </c>
      <c r="J16" s="30">
        <v>2.85</v>
      </c>
      <c r="K16" s="30" t="b">
        <v>0</v>
      </c>
      <c r="L16" s="30"/>
    </row>
    <row r="17" spans="2:12">
      <c r="B17" s="2">
        <v>12</v>
      </c>
      <c r="C17" s="32">
        <v>0</v>
      </c>
      <c r="D17" s="32">
        <v>0.55000000000000004</v>
      </c>
      <c r="E17" s="32">
        <v>0.45</v>
      </c>
      <c r="F17" s="30">
        <v>4.6500000000000004</v>
      </c>
      <c r="G17" s="30">
        <v>2.92</v>
      </c>
      <c r="H17" s="30">
        <v>1.67</v>
      </c>
      <c r="I17" s="30">
        <v>1.59</v>
      </c>
      <c r="J17" s="30">
        <v>2.77</v>
      </c>
      <c r="K17" s="30" t="b">
        <v>0</v>
      </c>
      <c r="L17" s="30"/>
    </row>
    <row r="18" spans="2:12">
      <c r="B18" s="20">
        <v>13</v>
      </c>
      <c r="C18" s="32">
        <v>0</v>
      </c>
      <c r="D18" s="32">
        <v>0.6</v>
      </c>
      <c r="E18" s="32">
        <v>0.4</v>
      </c>
      <c r="F18" s="30">
        <v>4.5</v>
      </c>
      <c r="G18" s="30">
        <v>2.88</v>
      </c>
      <c r="H18" s="30">
        <v>1.68</v>
      </c>
      <c r="I18" s="30">
        <v>1.56</v>
      </c>
      <c r="J18" s="30">
        <v>2.68</v>
      </c>
      <c r="K18" s="30" t="b">
        <v>0</v>
      </c>
      <c r="L18" s="30"/>
    </row>
    <row r="19" spans="2:12">
      <c r="B19" s="2">
        <v>14</v>
      </c>
      <c r="C19" s="32">
        <v>0</v>
      </c>
      <c r="D19" s="32">
        <v>0.65</v>
      </c>
      <c r="E19" s="32">
        <v>0.35</v>
      </c>
      <c r="F19" s="30">
        <v>4.34</v>
      </c>
      <c r="G19" s="30">
        <v>2.86</v>
      </c>
      <c r="H19" s="30">
        <v>1.69</v>
      </c>
      <c r="I19" s="30">
        <v>1.52</v>
      </c>
      <c r="J19" s="30">
        <v>2.58</v>
      </c>
      <c r="K19" s="30" t="b">
        <v>0</v>
      </c>
      <c r="L19" s="30"/>
    </row>
    <row r="20" spans="2:12">
      <c r="B20" s="20">
        <v>15</v>
      </c>
      <c r="C20" s="32">
        <v>0</v>
      </c>
      <c r="D20" s="32">
        <v>0.7</v>
      </c>
      <c r="E20" s="32">
        <v>0.3</v>
      </c>
      <c r="F20" s="30">
        <v>4.18</v>
      </c>
      <c r="G20" s="30">
        <v>2.86</v>
      </c>
      <c r="H20" s="30">
        <v>1.72</v>
      </c>
      <c r="I20" s="30">
        <v>1.46</v>
      </c>
      <c r="J20" s="30">
        <v>2.4300000000000002</v>
      </c>
      <c r="K20" s="30" t="b">
        <v>0</v>
      </c>
      <c r="L20" s="30"/>
    </row>
    <row r="21" spans="2:12">
      <c r="B21" s="2">
        <v>16</v>
      </c>
      <c r="C21" s="32">
        <v>0</v>
      </c>
      <c r="D21" s="32">
        <v>0.75</v>
      </c>
      <c r="E21" s="32">
        <v>0.25</v>
      </c>
      <c r="F21" s="30">
        <v>4.01</v>
      </c>
      <c r="G21" s="30">
        <v>2.88</v>
      </c>
      <c r="H21" s="30">
        <v>1.76</v>
      </c>
      <c r="I21" s="30">
        <v>1.39</v>
      </c>
      <c r="J21" s="30">
        <v>2.2799999999999998</v>
      </c>
      <c r="K21" s="30" t="b">
        <v>0</v>
      </c>
      <c r="L21" s="30"/>
    </row>
    <row r="22" spans="2:12">
      <c r="B22" s="20">
        <v>17</v>
      </c>
      <c r="C22" s="32">
        <v>0</v>
      </c>
      <c r="D22" s="32">
        <v>0.8</v>
      </c>
      <c r="E22" s="32">
        <v>0.2</v>
      </c>
      <c r="F22" s="30">
        <v>3.84</v>
      </c>
      <c r="G22" s="30">
        <v>2.92</v>
      </c>
      <c r="H22" s="30">
        <v>1.82</v>
      </c>
      <c r="I22" s="30">
        <v>1.31</v>
      </c>
      <c r="J22" s="30">
        <v>2.11</v>
      </c>
      <c r="K22" s="30" t="b">
        <v>0</v>
      </c>
      <c r="L22" s="30"/>
    </row>
    <row r="23" spans="2:12">
      <c r="B23" s="2">
        <v>18</v>
      </c>
      <c r="C23" s="32">
        <v>0</v>
      </c>
      <c r="D23" s="32">
        <v>0.85</v>
      </c>
      <c r="E23" s="32">
        <v>0.15</v>
      </c>
      <c r="F23" s="30">
        <v>3.65</v>
      </c>
      <c r="G23" s="30">
        <v>2.98</v>
      </c>
      <c r="H23" s="30">
        <v>1.87</v>
      </c>
      <c r="I23" s="30">
        <v>1.22</v>
      </c>
      <c r="J23" s="30">
        <v>1.95</v>
      </c>
      <c r="K23" s="30" t="b">
        <v>0</v>
      </c>
      <c r="L23" s="30"/>
    </row>
    <row r="24" spans="2:12">
      <c r="B24" s="20">
        <v>19</v>
      </c>
      <c r="C24" s="32">
        <v>0</v>
      </c>
      <c r="D24" s="32">
        <v>0.9</v>
      </c>
      <c r="E24" s="32">
        <v>0.1</v>
      </c>
      <c r="F24" s="30">
        <v>3.46</v>
      </c>
      <c r="G24" s="30">
        <v>3.06</v>
      </c>
      <c r="H24" s="30">
        <v>1.93</v>
      </c>
      <c r="I24" s="30">
        <v>1.1299999999999999</v>
      </c>
      <c r="J24" s="30">
        <v>1.8</v>
      </c>
      <c r="K24" s="30" t="b">
        <v>0</v>
      </c>
      <c r="L24" s="30"/>
    </row>
    <row r="25" spans="2:12">
      <c r="B25" s="2">
        <v>20</v>
      </c>
      <c r="C25" s="32">
        <v>0</v>
      </c>
      <c r="D25" s="32">
        <v>0.95</v>
      </c>
      <c r="E25" s="32">
        <v>0.05</v>
      </c>
      <c r="F25" s="30">
        <v>3.26</v>
      </c>
      <c r="G25" s="30">
        <v>3.16</v>
      </c>
      <c r="H25" s="30">
        <v>2</v>
      </c>
      <c r="I25" s="30">
        <v>1.03</v>
      </c>
      <c r="J25" s="30">
        <v>1.63</v>
      </c>
      <c r="K25" s="30" t="b">
        <v>0</v>
      </c>
      <c r="L25" s="30"/>
    </row>
    <row r="26" spans="2:12">
      <c r="B26" s="20">
        <v>21</v>
      </c>
      <c r="C26" s="32">
        <v>0</v>
      </c>
      <c r="D26" s="32">
        <v>1</v>
      </c>
      <c r="E26" s="32">
        <v>0</v>
      </c>
      <c r="F26" s="30">
        <v>3.06</v>
      </c>
      <c r="G26" s="30">
        <v>3.27</v>
      </c>
      <c r="H26" s="30">
        <v>2.08</v>
      </c>
      <c r="I26" s="30">
        <v>0.93</v>
      </c>
      <c r="J26" s="30">
        <v>1.47</v>
      </c>
      <c r="K26" s="30" t="b">
        <v>0</v>
      </c>
      <c r="L26" s="30"/>
    </row>
    <row r="27" spans="2:12">
      <c r="B27" s="2">
        <v>22</v>
      </c>
      <c r="C27" s="32">
        <v>0.05</v>
      </c>
      <c r="D27" s="32">
        <v>0</v>
      </c>
      <c r="E27" s="32">
        <v>0.95</v>
      </c>
      <c r="F27" s="30">
        <v>6</v>
      </c>
      <c r="G27" s="30">
        <v>4.17</v>
      </c>
      <c r="H27" s="30">
        <v>2.4900000000000002</v>
      </c>
      <c r="I27" s="30">
        <v>1.44</v>
      </c>
      <c r="J27" s="30">
        <v>2.41</v>
      </c>
      <c r="K27" s="30" t="b">
        <v>0</v>
      </c>
      <c r="L27" s="30"/>
    </row>
    <row r="28" spans="2:12">
      <c r="B28" s="20">
        <v>23</v>
      </c>
      <c r="C28" s="32">
        <v>0.05</v>
      </c>
      <c r="D28" s="32">
        <v>0.05</v>
      </c>
      <c r="E28" s="32">
        <v>0.9</v>
      </c>
      <c r="F28" s="30">
        <v>5.93</v>
      </c>
      <c r="G28" s="30">
        <v>3.99</v>
      </c>
      <c r="H28" s="30">
        <v>2.35</v>
      </c>
      <c r="I28" s="30">
        <v>1.49</v>
      </c>
      <c r="J28" s="30">
        <v>2.52</v>
      </c>
      <c r="K28" s="30" t="b">
        <v>0</v>
      </c>
      <c r="L28" s="30"/>
    </row>
    <row r="29" spans="2:12">
      <c r="B29" s="2">
        <v>24</v>
      </c>
      <c r="C29" s="32">
        <v>0.05</v>
      </c>
      <c r="D29" s="32">
        <v>0.1</v>
      </c>
      <c r="E29" s="32">
        <v>0.85</v>
      </c>
      <c r="F29" s="30">
        <v>5.85</v>
      </c>
      <c r="G29" s="30">
        <v>3.81</v>
      </c>
      <c r="H29" s="30">
        <v>2.2200000000000002</v>
      </c>
      <c r="I29" s="30">
        <v>1.53</v>
      </c>
      <c r="J29" s="30">
        <v>2.63</v>
      </c>
      <c r="K29" s="30" t="b">
        <v>0</v>
      </c>
      <c r="L29" s="30"/>
    </row>
    <row r="30" spans="2:12">
      <c r="B30" s="20">
        <v>25</v>
      </c>
      <c r="C30" s="32">
        <v>0.05</v>
      </c>
      <c r="D30" s="32">
        <v>0.15</v>
      </c>
      <c r="E30" s="32">
        <v>0.8</v>
      </c>
      <c r="F30" s="30">
        <v>5.77</v>
      </c>
      <c r="G30" s="30">
        <v>3.64</v>
      </c>
      <c r="H30" s="30">
        <v>2.1</v>
      </c>
      <c r="I30" s="30">
        <v>1.58</v>
      </c>
      <c r="J30" s="30">
        <v>2.75</v>
      </c>
      <c r="K30" s="30" t="b">
        <v>0</v>
      </c>
      <c r="L30" s="30"/>
    </row>
    <row r="31" spans="2:12">
      <c r="B31" s="2">
        <v>26</v>
      </c>
      <c r="C31" s="32">
        <v>0.05</v>
      </c>
      <c r="D31" s="32">
        <v>0.2</v>
      </c>
      <c r="E31" s="32">
        <v>0.75</v>
      </c>
      <c r="F31" s="30">
        <v>5.67</v>
      </c>
      <c r="G31" s="30">
        <v>3.48</v>
      </c>
      <c r="H31" s="30">
        <v>1.99</v>
      </c>
      <c r="I31" s="30">
        <v>1.63</v>
      </c>
      <c r="J31" s="30">
        <v>2.86</v>
      </c>
      <c r="K31" s="30" t="b">
        <v>0</v>
      </c>
      <c r="L31" s="30"/>
    </row>
    <row r="32" spans="2:12">
      <c r="B32" s="20">
        <v>27</v>
      </c>
      <c r="C32" s="32">
        <v>0.05</v>
      </c>
      <c r="D32" s="32">
        <v>0.25</v>
      </c>
      <c r="E32" s="32">
        <v>0.7</v>
      </c>
      <c r="F32" s="30">
        <v>5.57</v>
      </c>
      <c r="G32" s="30">
        <v>3.33</v>
      </c>
      <c r="H32" s="30">
        <v>1.88</v>
      </c>
      <c r="I32" s="30">
        <v>1.67</v>
      </c>
      <c r="J32" s="30">
        <v>2.96</v>
      </c>
      <c r="K32" s="30" t="b">
        <v>0</v>
      </c>
      <c r="L32" s="30"/>
    </row>
    <row r="33" spans="2:12">
      <c r="B33" s="2">
        <v>28</v>
      </c>
      <c r="C33" s="32">
        <v>0.05</v>
      </c>
      <c r="D33" s="32">
        <v>0.3</v>
      </c>
      <c r="E33" s="32">
        <v>0.65</v>
      </c>
      <c r="F33" s="30">
        <v>5.47</v>
      </c>
      <c r="G33" s="30">
        <v>3.2</v>
      </c>
      <c r="H33" s="30">
        <v>1.79</v>
      </c>
      <c r="I33" s="30">
        <v>1.71</v>
      </c>
      <c r="J33" s="30">
        <v>3.05</v>
      </c>
      <c r="K33" s="30" t="b">
        <v>0</v>
      </c>
      <c r="L33" s="30"/>
    </row>
    <row r="34" spans="2:12">
      <c r="B34" s="20">
        <v>29</v>
      </c>
      <c r="C34" s="32">
        <v>0.05</v>
      </c>
      <c r="D34" s="32">
        <v>0.35</v>
      </c>
      <c r="E34" s="32">
        <v>0.6</v>
      </c>
      <c r="F34" s="30">
        <v>5.35</v>
      </c>
      <c r="G34" s="30">
        <v>3.07</v>
      </c>
      <c r="H34" s="30">
        <v>1.71</v>
      </c>
      <c r="I34" s="30">
        <v>1.74</v>
      </c>
      <c r="J34" s="30">
        <v>3.12</v>
      </c>
      <c r="K34" s="30" t="b">
        <v>0</v>
      </c>
      <c r="L34" s="30"/>
    </row>
    <row r="35" spans="2:12">
      <c r="B35" s="2">
        <v>30</v>
      </c>
      <c r="C35" s="32">
        <v>0.05</v>
      </c>
      <c r="D35" s="32">
        <v>0.4</v>
      </c>
      <c r="E35" s="32">
        <v>0.55000000000000004</v>
      </c>
      <c r="F35" s="30">
        <v>5.23</v>
      </c>
      <c r="G35" s="30">
        <v>2.96</v>
      </c>
      <c r="H35" s="30">
        <v>1.65</v>
      </c>
      <c r="I35" s="30">
        <v>1.76</v>
      </c>
      <c r="J35" s="30">
        <v>3.17</v>
      </c>
      <c r="K35" s="30" t="b">
        <v>0</v>
      </c>
      <c r="L35" s="30"/>
    </row>
    <row r="36" spans="2:12">
      <c r="B36" s="20">
        <v>31</v>
      </c>
      <c r="C36" s="32">
        <v>0.05</v>
      </c>
      <c r="D36" s="32">
        <v>0.45</v>
      </c>
      <c r="E36" s="32">
        <v>0.5</v>
      </c>
      <c r="F36" s="30">
        <v>5.0999999999999996</v>
      </c>
      <c r="G36" s="30">
        <v>2.87</v>
      </c>
      <c r="H36" s="30">
        <v>1.63</v>
      </c>
      <c r="I36" s="30">
        <v>1.78</v>
      </c>
      <c r="J36" s="30">
        <v>3.14</v>
      </c>
      <c r="K36" s="30" t="b">
        <v>0</v>
      </c>
      <c r="L36" s="30"/>
    </row>
    <row r="37" spans="2:12">
      <c r="B37" s="2">
        <v>32</v>
      </c>
      <c r="C37" s="32">
        <v>0.05</v>
      </c>
      <c r="D37" s="32">
        <v>0.5</v>
      </c>
      <c r="E37" s="32">
        <v>0.45</v>
      </c>
      <c r="F37" s="30">
        <v>4.96</v>
      </c>
      <c r="G37" s="30">
        <v>2.8</v>
      </c>
      <c r="H37" s="30">
        <v>1.61</v>
      </c>
      <c r="I37" s="30">
        <v>1.77</v>
      </c>
      <c r="J37" s="30">
        <v>3.08</v>
      </c>
      <c r="K37" s="30" t="b">
        <v>0</v>
      </c>
      <c r="L37" s="30"/>
    </row>
    <row r="38" spans="2:12">
      <c r="B38" s="20">
        <v>33</v>
      </c>
      <c r="C38" s="32">
        <v>0.05</v>
      </c>
      <c r="D38" s="32">
        <v>0.55000000000000004</v>
      </c>
      <c r="E38" s="32">
        <v>0.4</v>
      </c>
      <c r="F38" s="30">
        <v>4.82</v>
      </c>
      <c r="G38" s="30">
        <v>2.75</v>
      </c>
      <c r="H38" s="30">
        <v>1.61</v>
      </c>
      <c r="I38" s="30">
        <v>1.75</v>
      </c>
      <c r="J38" s="30">
        <v>2.99</v>
      </c>
      <c r="K38" s="30" t="b">
        <v>0</v>
      </c>
      <c r="L38" s="30"/>
    </row>
    <row r="39" spans="2:12">
      <c r="B39" s="2">
        <v>34</v>
      </c>
      <c r="C39" s="32">
        <v>0.05</v>
      </c>
      <c r="D39" s="32">
        <v>0.6</v>
      </c>
      <c r="E39" s="32">
        <v>0.35</v>
      </c>
      <c r="F39" s="30">
        <v>4.66</v>
      </c>
      <c r="G39" s="30">
        <v>2.72</v>
      </c>
      <c r="H39" s="30">
        <v>1.61</v>
      </c>
      <c r="I39" s="30">
        <v>1.72</v>
      </c>
      <c r="J39" s="30">
        <v>2.89</v>
      </c>
      <c r="K39" s="30" t="b">
        <v>0</v>
      </c>
      <c r="L39" s="30"/>
    </row>
    <row r="40" spans="2:12">
      <c r="B40" s="20">
        <v>35</v>
      </c>
      <c r="C40" s="32">
        <v>0.05</v>
      </c>
      <c r="D40" s="32">
        <v>0.65</v>
      </c>
      <c r="E40" s="32">
        <v>0.3</v>
      </c>
      <c r="F40" s="30">
        <v>4.5</v>
      </c>
      <c r="G40" s="30">
        <v>2.71</v>
      </c>
      <c r="H40" s="30">
        <v>1.64</v>
      </c>
      <c r="I40" s="30">
        <v>1.66</v>
      </c>
      <c r="J40" s="30">
        <v>2.74</v>
      </c>
      <c r="K40" s="30" t="b">
        <v>0</v>
      </c>
      <c r="L40" s="30"/>
    </row>
    <row r="41" spans="2:12">
      <c r="B41" s="2">
        <v>36</v>
      </c>
      <c r="C41" s="32">
        <v>0.05</v>
      </c>
      <c r="D41" s="32">
        <v>0.7</v>
      </c>
      <c r="E41" s="32">
        <v>0.25</v>
      </c>
      <c r="F41" s="30">
        <v>4.34</v>
      </c>
      <c r="G41" s="30">
        <v>2.72</v>
      </c>
      <c r="H41" s="30">
        <v>1.68</v>
      </c>
      <c r="I41" s="30">
        <v>1.59</v>
      </c>
      <c r="J41" s="30">
        <v>2.58</v>
      </c>
      <c r="K41" s="30" t="b">
        <v>0</v>
      </c>
      <c r="L41" s="30"/>
    </row>
    <row r="42" spans="2:12">
      <c r="B42" s="20">
        <v>37</v>
      </c>
      <c r="C42" s="32">
        <v>0.05</v>
      </c>
      <c r="D42" s="32">
        <v>0.75</v>
      </c>
      <c r="E42" s="32">
        <v>0.2</v>
      </c>
      <c r="F42" s="30">
        <v>4.16</v>
      </c>
      <c r="G42" s="30">
        <v>2.76</v>
      </c>
      <c r="H42" s="30">
        <v>1.73</v>
      </c>
      <c r="I42" s="30">
        <v>1.51</v>
      </c>
      <c r="J42" s="30">
        <v>2.4</v>
      </c>
      <c r="K42" s="30" t="b">
        <v>0</v>
      </c>
      <c r="L42" s="30"/>
    </row>
    <row r="43" spans="2:12">
      <c r="B43" s="2">
        <v>38</v>
      </c>
      <c r="C43" s="32">
        <v>0.05</v>
      </c>
      <c r="D43" s="32">
        <v>0.8</v>
      </c>
      <c r="E43" s="32">
        <v>0.15</v>
      </c>
      <c r="F43" s="30">
        <v>3.98</v>
      </c>
      <c r="G43" s="30">
        <v>2.81</v>
      </c>
      <c r="H43" s="30">
        <v>1.79</v>
      </c>
      <c r="I43" s="30">
        <v>1.42</v>
      </c>
      <c r="J43" s="30">
        <v>2.23</v>
      </c>
      <c r="K43" s="30" t="b">
        <v>0</v>
      </c>
      <c r="L43" s="30"/>
    </row>
    <row r="44" spans="2:12">
      <c r="B44" s="20">
        <v>39</v>
      </c>
      <c r="C44" s="32">
        <v>0.05</v>
      </c>
      <c r="D44" s="32">
        <v>0.85</v>
      </c>
      <c r="E44" s="32">
        <v>0.1</v>
      </c>
      <c r="F44" s="30">
        <v>3.79</v>
      </c>
      <c r="G44" s="30">
        <v>2.89</v>
      </c>
      <c r="H44" s="30">
        <v>1.84</v>
      </c>
      <c r="I44" s="30">
        <v>1.31</v>
      </c>
      <c r="J44" s="30">
        <v>2.06</v>
      </c>
      <c r="K44" s="30" t="b">
        <v>0</v>
      </c>
      <c r="L44" s="30"/>
    </row>
    <row r="45" spans="2:12">
      <c r="B45" s="2">
        <v>40</v>
      </c>
      <c r="C45" s="32">
        <v>0.05</v>
      </c>
      <c r="D45" s="32">
        <v>0.9</v>
      </c>
      <c r="E45" s="32">
        <v>0.05</v>
      </c>
      <c r="F45" s="30">
        <v>3.6</v>
      </c>
      <c r="G45" s="30">
        <v>2.99</v>
      </c>
      <c r="H45" s="30">
        <v>1.91</v>
      </c>
      <c r="I45" s="30">
        <v>1.2</v>
      </c>
      <c r="J45" s="30">
        <v>1.88</v>
      </c>
      <c r="K45" s="30" t="b">
        <v>0</v>
      </c>
      <c r="L45" s="30"/>
    </row>
    <row r="46" spans="2:12">
      <c r="B46" s="20">
        <v>41</v>
      </c>
      <c r="C46" s="32">
        <v>0.05</v>
      </c>
      <c r="D46" s="32">
        <v>0.95</v>
      </c>
      <c r="E46" s="32">
        <v>0</v>
      </c>
      <c r="F46" s="30">
        <v>3.39</v>
      </c>
      <c r="G46" s="30">
        <v>3.1</v>
      </c>
      <c r="H46" s="30">
        <v>1.99</v>
      </c>
      <c r="I46" s="30">
        <v>1.1000000000000001</v>
      </c>
      <c r="J46" s="30">
        <v>1.71</v>
      </c>
      <c r="K46" s="30" t="b">
        <v>0</v>
      </c>
      <c r="L46" s="30"/>
    </row>
    <row r="47" spans="2:12">
      <c r="B47" s="2">
        <v>42</v>
      </c>
      <c r="C47" s="32">
        <v>0.1</v>
      </c>
      <c r="D47" s="32">
        <v>0</v>
      </c>
      <c r="E47" s="32">
        <v>0.9</v>
      </c>
      <c r="F47" s="30">
        <v>6.21</v>
      </c>
      <c r="G47" s="30">
        <v>3.97</v>
      </c>
      <c r="H47" s="30">
        <v>2.39</v>
      </c>
      <c r="I47" s="30">
        <v>1.57</v>
      </c>
      <c r="J47" s="30">
        <v>2.6</v>
      </c>
      <c r="K47" s="30" t="b">
        <v>0</v>
      </c>
      <c r="L47" s="30"/>
    </row>
    <row r="48" spans="2:12">
      <c r="B48" s="20">
        <v>43</v>
      </c>
      <c r="C48" s="32">
        <v>0.1</v>
      </c>
      <c r="D48" s="32">
        <v>0.05</v>
      </c>
      <c r="E48" s="32">
        <v>0.85</v>
      </c>
      <c r="F48" s="30">
        <v>6.14</v>
      </c>
      <c r="G48" s="30">
        <v>3.78</v>
      </c>
      <c r="H48" s="30">
        <v>2.2599999999999998</v>
      </c>
      <c r="I48" s="30">
        <v>1.62</v>
      </c>
      <c r="J48" s="30">
        <v>2.71</v>
      </c>
      <c r="K48" s="30" t="b">
        <v>0</v>
      </c>
      <c r="L48" s="30"/>
    </row>
    <row r="49" spans="2:12">
      <c r="B49" s="2">
        <v>44</v>
      </c>
      <c r="C49" s="32">
        <v>0.1</v>
      </c>
      <c r="D49" s="32">
        <v>0.1</v>
      </c>
      <c r="E49" s="32">
        <v>0.8</v>
      </c>
      <c r="F49" s="30">
        <v>6.06</v>
      </c>
      <c r="G49" s="30">
        <v>3.61</v>
      </c>
      <c r="H49" s="30">
        <v>2.13</v>
      </c>
      <c r="I49" s="30">
        <v>1.68</v>
      </c>
      <c r="J49" s="30">
        <v>2.84</v>
      </c>
      <c r="K49" s="30" t="b">
        <v>0</v>
      </c>
      <c r="L49" s="30"/>
    </row>
    <row r="50" spans="2:12">
      <c r="B50" s="20">
        <v>45</v>
      </c>
      <c r="C50" s="32">
        <v>0.1</v>
      </c>
      <c r="D50" s="32">
        <v>0.15</v>
      </c>
      <c r="E50" s="32">
        <v>0.75</v>
      </c>
      <c r="F50" s="30">
        <v>5.97</v>
      </c>
      <c r="G50" s="30">
        <v>3.44</v>
      </c>
      <c r="H50" s="30">
        <v>2.02</v>
      </c>
      <c r="I50" s="30">
        <v>1.74</v>
      </c>
      <c r="J50" s="30">
        <v>2.96</v>
      </c>
      <c r="K50" s="30" t="b">
        <v>0</v>
      </c>
      <c r="L50" s="30"/>
    </row>
    <row r="51" spans="2:12">
      <c r="B51" s="2">
        <v>46</v>
      </c>
      <c r="C51" s="32">
        <v>0.1</v>
      </c>
      <c r="D51" s="32">
        <v>0.2</v>
      </c>
      <c r="E51" s="32">
        <v>0.7</v>
      </c>
      <c r="F51" s="30">
        <v>5.87</v>
      </c>
      <c r="G51" s="30">
        <v>3.28</v>
      </c>
      <c r="H51" s="30">
        <v>1.9</v>
      </c>
      <c r="I51" s="30">
        <v>1.79</v>
      </c>
      <c r="J51" s="30">
        <v>3.08</v>
      </c>
      <c r="K51" s="30" t="b">
        <v>0</v>
      </c>
      <c r="L51" s="30"/>
    </row>
    <row r="52" spans="2:12">
      <c r="B52" s="20">
        <v>47</v>
      </c>
      <c r="C52" s="32">
        <v>0.1</v>
      </c>
      <c r="D52" s="32">
        <v>0.25</v>
      </c>
      <c r="E52" s="32">
        <v>0.65</v>
      </c>
      <c r="F52" s="30">
        <v>5.76</v>
      </c>
      <c r="G52" s="30">
        <v>3.13</v>
      </c>
      <c r="H52" s="30">
        <v>1.8</v>
      </c>
      <c r="I52" s="30">
        <v>1.84</v>
      </c>
      <c r="J52" s="30">
        <v>3.2</v>
      </c>
      <c r="K52" s="30" t="b">
        <v>0</v>
      </c>
      <c r="L52" s="30"/>
    </row>
    <row r="53" spans="2:12">
      <c r="B53" s="2">
        <v>48</v>
      </c>
      <c r="C53" s="32">
        <v>0.1</v>
      </c>
      <c r="D53" s="32">
        <v>0.3</v>
      </c>
      <c r="E53" s="32">
        <v>0.6</v>
      </c>
      <c r="F53" s="30">
        <v>5.65</v>
      </c>
      <c r="G53" s="30">
        <v>3</v>
      </c>
      <c r="H53" s="30">
        <v>1.7</v>
      </c>
      <c r="I53" s="30">
        <v>1.88</v>
      </c>
      <c r="J53" s="30">
        <v>3.32</v>
      </c>
      <c r="K53" s="30" t="b">
        <v>0</v>
      </c>
      <c r="L53" s="30"/>
    </row>
    <row r="54" spans="2:12">
      <c r="B54" s="20">
        <v>49</v>
      </c>
      <c r="C54" s="32">
        <v>0.1</v>
      </c>
      <c r="D54" s="32">
        <v>0.35</v>
      </c>
      <c r="E54" s="32">
        <v>0.55000000000000004</v>
      </c>
      <c r="F54" s="30">
        <v>5.53</v>
      </c>
      <c r="G54" s="30">
        <v>2.88</v>
      </c>
      <c r="H54" s="30">
        <v>1.63</v>
      </c>
      <c r="I54" s="30">
        <v>1.92</v>
      </c>
      <c r="J54" s="30">
        <v>3.39</v>
      </c>
      <c r="K54" s="30" t="b">
        <v>0</v>
      </c>
      <c r="L54" s="30"/>
    </row>
    <row r="55" spans="2:12">
      <c r="B55" s="2">
        <v>50</v>
      </c>
      <c r="C55" s="32">
        <v>0.1</v>
      </c>
      <c r="D55" s="32">
        <v>0.4</v>
      </c>
      <c r="E55" s="32">
        <v>0.5</v>
      </c>
      <c r="F55" s="30">
        <v>5.4</v>
      </c>
      <c r="G55" s="30">
        <v>2.78</v>
      </c>
      <c r="H55" s="30">
        <v>1.59</v>
      </c>
      <c r="I55" s="30">
        <v>1.95</v>
      </c>
      <c r="J55" s="30">
        <v>3.39</v>
      </c>
      <c r="K55" s="30" t="b">
        <v>0</v>
      </c>
      <c r="L55" s="30"/>
    </row>
    <row r="56" spans="2:12">
      <c r="B56" s="20">
        <v>51</v>
      </c>
      <c r="C56" s="32">
        <v>0.1</v>
      </c>
      <c r="D56" s="32">
        <v>0.45</v>
      </c>
      <c r="E56" s="32">
        <v>0.45</v>
      </c>
      <c r="F56" s="30">
        <v>5.27</v>
      </c>
      <c r="G56" s="30">
        <v>2.69</v>
      </c>
      <c r="H56" s="30">
        <v>1.58</v>
      </c>
      <c r="I56" s="30">
        <v>1.96</v>
      </c>
      <c r="J56" s="30">
        <v>3.34</v>
      </c>
      <c r="K56" s="30" t="b">
        <v>0</v>
      </c>
      <c r="L56" s="30"/>
    </row>
    <row r="57" spans="2:12">
      <c r="B57" s="2">
        <v>52</v>
      </c>
      <c r="C57" s="32">
        <v>0.1</v>
      </c>
      <c r="D57" s="32">
        <v>0.5</v>
      </c>
      <c r="E57" s="32">
        <v>0.4</v>
      </c>
      <c r="F57" s="30">
        <v>5.13</v>
      </c>
      <c r="G57" s="30">
        <v>2.63</v>
      </c>
      <c r="H57" s="30">
        <v>1.56</v>
      </c>
      <c r="I57" s="30">
        <v>1.95</v>
      </c>
      <c r="J57" s="30">
        <v>3.29</v>
      </c>
      <c r="K57" s="30" t="b">
        <v>0</v>
      </c>
      <c r="L57" s="30"/>
    </row>
    <row r="58" spans="2:12">
      <c r="B58" s="20">
        <v>53</v>
      </c>
      <c r="C58" s="32">
        <v>0.1</v>
      </c>
      <c r="D58" s="32">
        <v>0.55000000000000004</v>
      </c>
      <c r="E58" s="32">
        <v>0.35</v>
      </c>
      <c r="F58" s="30">
        <v>4.9800000000000004</v>
      </c>
      <c r="G58" s="30">
        <v>2.59</v>
      </c>
      <c r="H58" s="30">
        <v>1.56</v>
      </c>
      <c r="I58" s="30">
        <v>1.92</v>
      </c>
      <c r="J58" s="30">
        <v>3.2</v>
      </c>
      <c r="K58" s="30" t="b">
        <v>0</v>
      </c>
      <c r="L58" s="30"/>
    </row>
    <row r="59" spans="2:12">
      <c r="B59" s="2">
        <v>54</v>
      </c>
      <c r="C59" s="32">
        <v>0.1</v>
      </c>
      <c r="D59" s="32">
        <v>0.6</v>
      </c>
      <c r="E59" s="32">
        <v>0.3</v>
      </c>
      <c r="F59" s="30">
        <v>4.82</v>
      </c>
      <c r="G59" s="30">
        <v>2.57</v>
      </c>
      <c r="H59" s="30">
        <v>1.58</v>
      </c>
      <c r="I59" s="30">
        <v>1.87</v>
      </c>
      <c r="J59" s="30">
        <v>3.06</v>
      </c>
      <c r="K59" s="30" t="b">
        <v>0</v>
      </c>
      <c r="L59" s="30"/>
    </row>
    <row r="60" spans="2:12">
      <c r="B60" s="20">
        <v>55</v>
      </c>
      <c r="C60" s="32">
        <v>0.1</v>
      </c>
      <c r="D60" s="32">
        <v>0.65</v>
      </c>
      <c r="E60" s="32">
        <v>0.25</v>
      </c>
      <c r="F60" s="30">
        <v>4.66</v>
      </c>
      <c r="G60" s="30">
        <v>2.58</v>
      </c>
      <c r="H60" s="30">
        <v>1.62</v>
      </c>
      <c r="I60" s="30">
        <v>1.81</v>
      </c>
      <c r="J60" s="30">
        <v>2.88</v>
      </c>
      <c r="K60" s="30" t="b">
        <v>0</v>
      </c>
      <c r="L60" s="30"/>
    </row>
    <row r="61" spans="2:12">
      <c r="B61" s="2">
        <v>56</v>
      </c>
      <c r="C61" s="32">
        <v>0.1</v>
      </c>
      <c r="D61" s="32">
        <v>0.7</v>
      </c>
      <c r="E61" s="32">
        <v>0.2</v>
      </c>
      <c r="F61" s="30">
        <v>4.4800000000000004</v>
      </c>
      <c r="G61" s="30">
        <v>2.61</v>
      </c>
      <c r="H61" s="30">
        <v>1.67</v>
      </c>
      <c r="I61" s="30">
        <v>1.72</v>
      </c>
      <c r="J61" s="30">
        <v>2.69</v>
      </c>
      <c r="K61" s="30" t="b">
        <v>0</v>
      </c>
      <c r="L61" s="30"/>
    </row>
    <row r="62" spans="2:12">
      <c r="B62" s="20">
        <v>57</v>
      </c>
      <c r="C62" s="32">
        <v>0.1</v>
      </c>
      <c r="D62" s="32">
        <v>0.75</v>
      </c>
      <c r="E62" s="32">
        <v>0.15</v>
      </c>
      <c r="F62" s="30">
        <v>4.3</v>
      </c>
      <c r="G62" s="30">
        <v>2.66</v>
      </c>
      <c r="H62" s="30">
        <v>1.71</v>
      </c>
      <c r="I62" s="30">
        <v>1.62</v>
      </c>
      <c r="J62" s="30">
        <v>2.5099999999999998</v>
      </c>
      <c r="K62" s="30" t="b">
        <v>0</v>
      </c>
      <c r="L62" s="30"/>
    </row>
    <row r="63" spans="2:12">
      <c r="B63" s="2">
        <v>58</v>
      </c>
      <c r="C63" s="32">
        <v>0.1</v>
      </c>
      <c r="D63" s="32">
        <v>0.8</v>
      </c>
      <c r="E63" s="32">
        <v>0.1</v>
      </c>
      <c r="F63" s="30">
        <v>4.12</v>
      </c>
      <c r="G63" s="30">
        <v>2.73</v>
      </c>
      <c r="H63" s="30">
        <v>1.77</v>
      </c>
      <c r="I63" s="30">
        <v>1.51</v>
      </c>
      <c r="J63" s="30">
        <v>2.3199999999999998</v>
      </c>
      <c r="K63" s="30" t="b">
        <v>0</v>
      </c>
      <c r="L63" s="30"/>
    </row>
    <row r="64" spans="2:12">
      <c r="B64" s="20">
        <v>59</v>
      </c>
      <c r="C64" s="32">
        <v>0.1</v>
      </c>
      <c r="D64" s="32">
        <v>0.85</v>
      </c>
      <c r="E64" s="32">
        <v>0.05</v>
      </c>
      <c r="F64" s="30">
        <v>3.92</v>
      </c>
      <c r="G64" s="30">
        <v>2.82</v>
      </c>
      <c r="H64" s="30">
        <v>1.83</v>
      </c>
      <c r="I64" s="30">
        <v>1.39</v>
      </c>
      <c r="J64" s="30">
        <v>2.14</v>
      </c>
      <c r="K64" s="30" t="b">
        <v>0</v>
      </c>
      <c r="L64" s="30"/>
    </row>
    <row r="65" spans="2:12">
      <c r="B65" s="2">
        <v>60</v>
      </c>
      <c r="C65" s="32">
        <v>0.1</v>
      </c>
      <c r="D65" s="32">
        <v>0.9</v>
      </c>
      <c r="E65" s="32">
        <v>0</v>
      </c>
      <c r="F65" s="30">
        <v>3.72</v>
      </c>
      <c r="G65" s="30">
        <v>2.93</v>
      </c>
      <c r="H65" s="30">
        <v>1.91</v>
      </c>
      <c r="I65" s="30">
        <v>1.27</v>
      </c>
      <c r="J65" s="30">
        <v>1.95</v>
      </c>
      <c r="K65" s="30" t="b">
        <v>0</v>
      </c>
      <c r="L65" s="30"/>
    </row>
    <row r="66" spans="2:12">
      <c r="B66" s="20">
        <v>61</v>
      </c>
      <c r="C66" s="32">
        <v>0.15</v>
      </c>
      <c r="D66" s="32">
        <v>0</v>
      </c>
      <c r="E66" s="32">
        <v>0.85</v>
      </c>
      <c r="F66" s="30">
        <v>6.42</v>
      </c>
      <c r="G66" s="30">
        <v>3.77</v>
      </c>
      <c r="H66" s="30">
        <v>2.2999999999999998</v>
      </c>
      <c r="I66" s="30">
        <v>1.7</v>
      </c>
      <c r="J66" s="30">
        <v>2.78</v>
      </c>
      <c r="K66" s="30" t="b">
        <v>0</v>
      </c>
      <c r="L66" s="30"/>
    </row>
    <row r="67" spans="2:12">
      <c r="B67" s="2">
        <v>62</v>
      </c>
      <c r="C67" s="32">
        <v>0.15</v>
      </c>
      <c r="D67" s="32">
        <v>0.05</v>
      </c>
      <c r="E67" s="32">
        <v>0.8</v>
      </c>
      <c r="F67" s="30">
        <v>6.34</v>
      </c>
      <c r="G67" s="30">
        <v>3.59</v>
      </c>
      <c r="H67" s="30">
        <v>2.1800000000000002</v>
      </c>
      <c r="I67" s="30">
        <v>1.77</v>
      </c>
      <c r="J67" s="30">
        <v>2.91</v>
      </c>
      <c r="K67" s="30" t="b">
        <v>0</v>
      </c>
      <c r="L67" s="30"/>
    </row>
    <row r="68" spans="2:12">
      <c r="B68" s="20">
        <v>63</v>
      </c>
      <c r="C68" s="32">
        <v>0.15</v>
      </c>
      <c r="D68" s="32">
        <v>0.1</v>
      </c>
      <c r="E68" s="32">
        <v>0.75</v>
      </c>
      <c r="F68" s="30">
        <v>6.25</v>
      </c>
      <c r="G68" s="30">
        <v>3.41</v>
      </c>
      <c r="H68" s="30">
        <v>2.0499999999999998</v>
      </c>
      <c r="I68" s="30">
        <v>1.83</v>
      </c>
      <c r="J68" s="30">
        <v>3.04</v>
      </c>
      <c r="K68" s="30" t="b">
        <v>0</v>
      </c>
      <c r="L68" s="30"/>
    </row>
    <row r="69" spans="2:12">
      <c r="B69" s="2">
        <v>64</v>
      </c>
      <c r="C69" s="32">
        <v>0.15</v>
      </c>
      <c r="D69" s="32">
        <v>0.15</v>
      </c>
      <c r="E69" s="32">
        <v>0.7</v>
      </c>
      <c r="F69" s="30">
        <v>6.16</v>
      </c>
      <c r="G69" s="30">
        <v>3.25</v>
      </c>
      <c r="H69" s="30">
        <v>1.94</v>
      </c>
      <c r="I69" s="30">
        <v>1.9</v>
      </c>
      <c r="J69" s="30">
        <v>3.18</v>
      </c>
      <c r="K69" s="30" t="b">
        <v>0</v>
      </c>
      <c r="L69" s="30"/>
    </row>
    <row r="70" spans="2:12">
      <c r="B70" s="20">
        <v>65</v>
      </c>
      <c r="C70" s="32">
        <v>0.15</v>
      </c>
      <c r="D70" s="32">
        <v>0.2</v>
      </c>
      <c r="E70" s="32">
        <v>0.65</v>
      </c>
      <c r="F70" s="30">
        <v>6.05</v>
      </c>
      <c r="G70" s="30">
        <v>3.09</v>
      </c>
      <c r="H70" s="30">
        <v>1.83</v>
      </c>
      <c r="I70" s="30">
        <v>1.96</v>
      </c>
      <c r="J70" s="30">
        <v>3.32</v>
      </c>
      <c r="K70" s="30" t="b">
        <v>0</v>
      </c>
      <c r="L70" s="30"/>
    </row>
    <row r="71" spans="2:12">
      <c r="B71" s="2">
        <v>66</v>
      </c>
      <c r="C71" s="32">
        <v>0.15</v>
      </c>
      <c r="D71" s="32">
        <v>0.25</v>
      </c>
      <c r="E71" s="32">
        <v>0.6</v>
      </c>
      <c r="F71" s="30">
        <v>5.94</v>
      </c>
      <c r="G71" s="30">
        <v>2.95</v>
      </c>
      <c r="H71" s="30">
        <v>1.73</v>
      </c>
      <c r="I71" s="30">
        <v>2.02</v>
      </c>
      <c r="J71" s="30">
        <v>3.44</v>
      </c>
      <c r="K71" s="30" t="b">
        <v>0</v>
      </c>
      <c r="L71" s="30"/>
    </row>
    <row r="72" spans="2:12">
      <c r="B72" s="20">
        <v>67</v>
      </c>
      <c r="C72" s="32">
        <v>0.15</v>
      </c>
      <c r="D72" s="32">
        <v>0.3</v>
      </c>
      <c r="E72" s="32">
        <v>0.55000000000000004</v>
      </c>
      <c r="F72" s="30">
        <v>5.83</v>
      </c>
      <c r="G72" s="30">
        <v>2.82</v>
      </c>
      <c r="H72" s="30">
        <v>1.64</v>
      </c>
      <c r="I72" s="30">
        <v>2.0699999999999998</v>
      </c>
      <c r="J72" s="30">
        <v>3.54</v>
      </c>
      <c r="K72" s="30" t="b">
        <v>0</v>
      </c>
      <c r="L72" s="30"/>
    </row>
    <row r="73" spans="2:12">
      <c r="B73" s="2">
        <v>68</v>
      </c>
      <c r="C73" s="32">
        <v>0.15</v>
      </c>
      <c r="D73" s="32">
        <v>0.35</v>
      </c>
      <c r="E73" s="32">
        <v>0.5</v>
      </c>
      <c r="F73" s="30">
        <v>5.7</v>
      </c>
      <c r="G73" s="30">
        <v>2.71</v>
      </c>
      <c r="H73" s="30">
        <v>1.59</v>
      </c>
      <c r="I73" s="30">
        <v>2.11</v>
      </c>
      <c r="J73" s="30">
        <v>3.59</v>
      </c>
      <c r="K73" s="30" t="b">
        <v>0</v>
      </c>
      <c r="L73" s="30"/>
    </row>
    <row r="74" spans="2:12">
      <c r="B74" s="20">
        <v>69</v>
      </c>
      <c r="C74" s="32">
        <v>0.15</v>
      </c>
      <c r="D74" s="32">
        <v>0.4</v>
      </c>
      <c r="E74" s="32">
        <v>0.45</v>
      </c>
      <c r="F74" s="30">
        <v>5.57</v>
      </c>
      <c r="G74" s="30">
        <v>2.61</v>
      </c>
      <c r="H74" s="30">
        <v>1.55</v>
      </c>
      <c r="I74" s="30">
        <v>2.13</v>
      </c>
      <c r="J74" s="30">
        <v>3.6</v>
      </c>
      <c r="K74" s="30" t="b">
        <v>0</v>
      </c>
      <c r="L74" s="30"/>
    </row>
    <row r="75" spans="2:12">
      <c r="B75" s="2">
        <v>70</v>
      </c>
      <c r="C75" s="32">
        <v>0.15</v>
      </c>
      <c r="D75" s="32">
        <v>0.45</v>
      </c>
      <c r="E75" s="32">
        <v>0.4</v>
      </c>
      <c r="F75" s="30">
        <v>5.43</v>
      </c>
      <c r="G75" s="30">
        <v>2.54</v>
      </c>
      <c r="H75" s="30">
        <v>1.53</v>
      </c>
      <c r="I75" s="30">
        <v>2.14</v>
      </c>
      <c r="J75" s="30">
        <v>3.55</v>
      </c>
      <c r="K75" s="30" t="b">
        <v>0</v>
      </c>
      <c r="L75" s="30"/>
    </row>
    <row r="76" spans="2:12">
      <c r="B76" s="20">
        <v>71</v>
      </c>
      <c r="C76" s="32">
        <v>0.15</v>
      </c>
      <c r="D76" s="32">
        <v>0.5</v>
      </c>
      <c r="E76" s="32">
        <v>0.35</v>
      </c>
      <c r="F76" s="30">
        <v>5.28</v>
      </c>
      <c r="G76" s="30">
        <v>2.48</v>
      </c>
      <c r="H76" s="30">
        <v>1.52</v>
      </c>
      <c r="I76" s="30">
        <v>2.13</v>
      </c>
      <c r="J76" s="30">
        <v>3.48</v>
      </c>
      <c r="K76" s="30" t="b">
        <v>0</v>
      </c>
      <c r="L76" s="30"/>
    </row>
    <row r="77" spans="2:12">
      <c r="B77" s="2">
        <v>72</v>
      </c>
      <c r="C77" s="32">
        <v>0.15</v>
      </c>
      <c r="D77" s="32">
        <v>0.55000000000000004</v>
      </c>
      <c r="E77" s="32">
        <v>0.3</v>
      </c>
      <c r="F77" s="30">
        <v>5.13</v>
      </c>
      <c r="G77" s="30">
        <v>2.46</v>
      </c>
      <c r="H77" s="30">
        <v>1.53</v>
      </c>
      <c r="I77" s="30">
        <v>2.09</v>
      </c>
      <c r="J77" s="30">
        <v>3.35</v>
      </c>
      <c r="K77" s="30" t="b">
        <v>0</v>
      </c>
      <c r="L77" s="30"/>
    </row>
    <row r="78" spans="2:12">
      <c r="B78" s="20">
        <v>73</v>
      </c>
      <c r="C78" s="32">
        <v>0.15</v>
      </c>
      <c r="D78" s="32">
        <v>0.6</v>
      </c>
      <c r="E78" s="32">
        <v>0.25</v>
      </c>
      <c r="F78" s="30">
        <v>4.97</v>
      </c>
      <c r="G78" s="30">
        <v>2.4500000000000002</v>
      </c>
      <c r="H78" s="30">
        <v>1.56</v>
      </c>
      <c r="I78" s="30">
        <v>2.02</v>
      </c>
      <c r="J78" s="30">
        <v>3.17</v>
      </c>
      <c r="K78" s="30" t="b">
        <v>0</v>
      </c>
      <c r="L78" s="30"/>
    </row>
    <row r="79" spans="2:12">
      <c r="B79" s="2">
        <v>74</v>
      </c>
      <c r="C79" s="32">
        <v>0.15</v>
      </c>
      <c r="D79" s="32">
        <v>0.65</v>
      </c>
      <c r="E79" s="32">
        <v>0.2</v>
      </c>
      <c r="F79" s="30">
        <v>4.8</v>
      </c>
      <c r="G79" s="30">
        <v>2.4700000000000002</v>
      </c>
      <c r="H79" s="30">
        <v>1.61</v>
      </c>
      <c r="I79" s="30">
        <v>1.94</v>
      </c>
      <c r="J79" s="30">
        <v>2.98</v>
      </c>
      <c r="K79" s="30" t="b">
        <v>0</v>
      </c>
      <c r="L79" s="30"/>
    </row>
    <row r="80" spans="2:12">
      <c r="B80" s="20">
        <v>75</v>
      </c>
      <c r="C80" s="32">
        <v>0.15</v>
      </c>
      <c r="D80" s="32">
        <v>0.7</v>
      </c>
      <c r="E80" s="32">
        <v>0.15</v>
      </c>
      <c r="F80" s="30">
        <v>4.62</v>
      </c>
      <c r="G80" s="30">
        <v>2.52</v>
      </c>
      <c r="H80" s="30">
        <v>1.66</v>
      </c>
      <c r="I80" s="30">
        <v>1.83</v>
      </c>
      <c r="J80" s="30">
        <v>2.78</v>
      </c>
      <c r="K80" s="30" t="b">
        <v>0</v>
      </c>
      <c r="L80" s="30"/>
    </row>
    <row r="81" spans="2:12">
      <c r="B81" s="2">
        <v>76</v>
      </c>
      <c r="C81" s="32">
        <v>0.15</v>
      </c>
      <c r="D81" s="32">
        <v>0.75</v>
      </c>
      <c r="E81" s="32">
        <v>0.1</v>
      </c>
      <c r="F81" s="30">
        <v>4.43</v>
      </c>
      <c r="G81" s="30">
        <v>2.59</v>
      </c>
      <c r="H81" s="30">
        <v>1.71</v>
      </c>
      <c r="I81" s="30">
        <v>1.71</v>
      </c>
      <c r="J81" s="30">
        <v>2.59</v>
      </c>
      <c r="K81" s="30" t="b">
        <v>0</v>
      </c>
      <c r="L81" s="30"/>
    </row>
    <row r="82" spans="2:12">
      <c r="B82" s="20">
        <v>77</v>
      </c>
      <c r="C82" s="32">
        <v>0.15</v>
      </c>
      <c r="D82" s="32">
        <v>0.8</v>
      </c>
      <c r="E82" s="32">
        <v>0.05</v>
      </c>
      <c r="F82" s="30">
        <v>4.24</v>
      </c>
      <c r="G82" s="30">
        <v>2.68</v>
      </c>
      <c r="H82" s="30">
        <v>1.77</v>
      </c>
      <c r="I82" s="30">
        <v>1.58</v>
      </c>
      <c r="J82" s="30">
        <v>2.4</v>
      </c>
      <c r="K82" s="30" t="b">
        <v>0</v>
      </c>
      <c r="L82" s="30"/>
    </row>
    <row r="83" spans="2:12">
      <c r="B83" s="2">
        <v>78</v>
      </c>
      <c r="C83" s="32">
        <v>0.15</v>
      </c>
      <c r="D83" s="32">
        <v>0.85</v>
      </c>
      <c r="E83" s="32">
        <v>0</v>
      </c>
      <c r="F83" s="30">
        <v>4.04</v>
      </c>
      <c r="G83" s="30">
        <v>2.79</v>
      </c>
      <c r="H83" s="30">
        <v>1.84</v>
      </c>
      <c r="I83" s="30">
        <v>1.45</v>
      </c>
      <c r="J83" s="30">
        <v>2.2000000000000002</v>
      </c>
      <c r="K83" s="30" t="b">
        <v>0</v>
      </c>
      <c r="L83" s="30"/>
    </row>
    <row r="84" spans="2:12">
      <c r="B84" s="20">
        <v>79</v>
      </c>
      <c r="C84" s="32">
        <v>0.2</v>
      </c>
      <c r="D84" s="32">
        <v>0</v>
      </c>
      <c r="E84" s="32">
        <v>0.8</v>
      </c>
      <c r="F84" s="30">
        <v>6.61</v>
      </c>
      <c r="G84" s="30">
        <v>3.59</v>
      </c>
      <c r="H84" s="30">
        <v>2.2200000000000002</v>
      </c>
      <c r="I84" s="30">
        <v>1.84</v>
      </c>
      <c r="J84" s="30">
        <v>2.98</v>
      </c>
      <c r="K84" s="30" t="b">
        <v>0</v>
      </c>
      <c r="L84" s="30"/>
    </row>
    <row r="85" spans="2:12">
      <c r="B85" s="2">
        <v>80</v>
      </c>
      <c r="C85" s="32">
        <v>0.2</v>
      </c>
      <c r="D85" s="32">
        <v>0.05</v>
      </c>
      <c r="E85" s="32">
        <v>0.75</v>
      </c>
      <c r="F85" s="30">
        <v>6.53</v>
      </c>
      <c r="G85" s="30">
        <v>3.41</v>
      </c>
      <c r="H85" s="30">
        <v>2.09</v>
      </c>
      <c r="I85" s="30">
        <v>1.91</v>
      </c>
      <c r="J85" s="30">
        <v>3.12</v>
      </c>
      <c r="K85" s="30" t="b">
        <v>0</v>
      </c>
      <c r="L85" s="30"/>
    </row>
    <row r="86" spans="2:12">
      <c r="B86" s="20">
        <v>81</v>
      </c>
      <c r="C86" s="32">
        <v>0.2</v>
      </c>
      <c r="D86" s="32">
        <v>0.1</v>
      </c>
      <c r="E86" s="32">
        <v>0.7</v>
      </c>
      <c r="F86" s="30">
        <v>6.44</v>
      </c>
      <c r="G86" s="30">
        <v>3.24</v>
      </c>
      <c r="H86" s="30">
        <v>1.97</v>
      </c>
      <c r="I86" s="30">
        <v>1.99</v>
      </c>
      <c r="J86" s="30">
        <v>3.27</v>
      </c>
      <c r="K86" s="30" t="b">
        <v>0</v>
      </c>
      <c r="L86" s="30"/>
    </row>
    <row r="87" spans="2:12">
      <c r="B87" s="2">
        <v>82</v>
      </c>
      <c r="C87" s="32">
        <v>0.2</v>
      </c>
      <c r="D87" s="32">
        <v>0.15</v>
      </c>
      <c r="E87" s="32">
        <v>0.65</v>
      </c>
      <c r="F87" s="30">
        <v>6.34</v>
      </c>
      <c r="G87" s="30">
        <v>3.07</v>
      </c>
      <c r="H87" s="30">
        <v>1.86</v>
      </c>
      <c r="I87" s="30">
        <v>2.06</v>
      </c>
      <c r="J87" s="30">
        <v>3.4</v>
      </c>
      <c r="K87" s="30" t="b">
        <v>0</v>
      </c>
      <c r="L87" s="30"/>
    </row>
    <row r="88" spans="2:12">
      <c r="B88" s="20">
        <v>83</v>
      </c>
      <c r="C88" s="32">
        <v>0.2</v>
      </c>
      <c r="D88" s="32">
        <v>0.2</v>
      </c>
      <c r="E88" s="32">
        <v>0.6</v>
      </c>
      <c r="F88" s="30">
        <v>6.23</v>
      </c>
      <c r="G88" s="30">
        <v>2.92</v>
      </c>
      <c r="H88" s="30">
        <v>1.76</v>
      </c>
      <c r="I88" s="30">
        <v>2.13</v>
      </c>
      <c r="J88" s="30">
        <v>3.54</v>
      </c>
      <c r="K88" s="30" t="b">
        <v>0</v>
      </c>
      <c r="L88" s="30"/>
    </row>
    <row r="89" spans="2:12">
      <c r="B89" s="2">
        <v>84</v>
      </c>
      <c r="C89" s="32">
        <v>0.2</v>
      </c>
      <c r="D89" s="32">
        <v>0.25</v>
      </c>
      <c r="E89" s="32">
        <v>0.55000000000000004</v>
      </c>
      <c r="F89" s="30">
        <v>6.11</v>
      </c>
      <c r="G89" s="30">
        <v>2.78</v>
      </c>
      <c r="H89" s="30">
        <v>1.67</v>
      </c>
      <c r="I89" s="30">
        <v>2.2000000000000002</v>
      </c>
      <c r="J89" s="30">
        <v>3.67</v>
      </c>
      <c r="K89" s="30" t="b">
        <v>0</v>
      </c>
      <c r="L89" s="30"/>
    </row>
    <row r="90" spans="2:12">
      <c r="B90" s="20">
        <v>85</v>
      </c>
      <c r="C90" s="32">
        <v>0.2</v>
      </c>
      <c r="D90" s="32">
        <v>0.3</v>
      </c>
      <c r="E90" s="32">
        <v>0.5</v>
      </c>
      <c r="F90" s="30">
        <v>5.99</v>
      </c>
      <c r="G90" s="30">
        <v>2.66</v>
      </c>
      <c r="H90" s="30">
        <v>1.59</v>
      </c>
      <c r="I90" s="30">
        <v>2.25</v>
      </c>
      <c r="J90" s="30">
        <v>3.76</v>
      </c>
      <c r="K90" s="30" t="b">
        <v>0</v>
      </c>
      <c r="L90" s="30"/>
    </row>
    <row r="91" spans="2:12">
      <c r="B91" s="2">
        <v>86</v>
      </c>
      <c r="C91" s="32">
        <v>0.2</v>
      </c>
      <c r="D91" s="32">
        <v>0.35</v>
      </c>
      <c r="E91" s="32">
        <v>0.45</v>
      </c>
      <c r="F91" s="30">
        <v>5.86</v>
      </c>
      <c r="G91" s="30">
        <v>2.5499999999999998</v>
      </c>
      <c r="H91" s="30">
        <v>1.55</v>
      </c>
      <c r="I91" s="30">
        <v>2.2999999999999998</v>
      </c>
      <c r="J91" s="30">
        <v>3.79</v>
      </c>
      <c r="K91" s="30" t="b">
        <v>0</v>
      </c>
      <c r="L91" s="30"/>
    </row>
    <row r="92" spans="2:12">
      <c r="B92" s="20">
        <v>87</v>
      </c>
      <c r="C92" s="32">
        <v>0.2</v>
      </c>
      <c r="D92" s="32">
        <v>0.4</v>
      </c>
      <c r="E92" s="32">
        <v>0.4</v>
      </c>
      <c r="F92" s="30">
        <v>5.72</v>
      </c>
      <c r="G92" s="30">
        <v>2.4700000000000002</v>
      </c>
      <c r="H92" s="30">
        <v>1.52</v>
      </c>
      <c r="I92" s="30">
        <v>2.3199999999999998</v>
      </c>
      <c r="J92" s="30">
        <v>3.77</v>
      </c>
      <c r="K92" s="30" t="b">
        <v>0</v>
      </c>
      <c r="L92" s="30"/>
    </row>
    <row r="93" spans="2:12">
      <c r="B93" s="2">
        <v>88</v>
      </c>
      <c r="C93" s="32">
        <v>0.2</v>
      </c>
      <c r="D93" s="32">
        <v>0.45</v>
      </c>
      <c r="E93" s="32">
        <v>0.35</v>
      </c>
      <c r="F93" s="30">
        <v>5.58</v>
      </c>
      <c r="G93" s="30">
        <v>2.41</v>
      </c>
      <c r="H93" s="30">
        <v>1.5</v>
      </c>
      <c r="I93" s="30">
        <v>2.3199999999999998</v>
      </c>
      <c r="J93" s="30">
        <v>3.71</v>
      </c>
      <c r="K93" s="30" t="b">
        <v>0</v>
      </c>
      <c r="L93" s="30"/>
    </row>
    <row r="94" spans="2:12">
      <c r="B94" s="20">
        <v>89</v>
      </c>
      <c r="C94" s="32">
        <v>0.2</v>
      </c>
      <c r="D94" s="32">
        <v>0.5</v>
      </c>
      <c r="E94" s="32">
        <v>0.3</v>
      </c>
      <c r="F94" s="30">
        <v>5.43</v>
      </c>
      <c r="G94" s="30">
        <v>2.37</v>
      </c>
      <c r="H94" s="30">
        <v>1.51</v>
      </c>
      <c r="I94" s="30">
        <v>2.29</v>
      </c>
      <c r="J94" s="30">
        <v>3.61</v>
      </c>
      <c r="K94" s="30" t="b">
        <v>0</v>
      </c>
      <c r="L94" s="30"/>
    </row>
    <row r="95" spans="2:12">
      <c r="B95" s="2">
        <v>90</v>
      </c>
      <c r="C95" s="32">
        <v>0.2</v>
      </c>
      <c r="D95" s="32">
        <v>0.55000000000000004</v>
      </c>
      <c r="E95" s="32">
        <v>0.25</v>
      </c>
      <c r="F95" s="30">
        <v>5.27</v>
      </c>
      <c r="G95" s="30">
        <v>2.35</v>
      </c>
      <c r="H95" s="30">
        <v>1.53</v>
      </c>
      <c r="I95" s="30">
        <v>2.2400000000000002</v>
      </c>
      <c r="J95" s="30">
        <v>3.45</v>
      </c>
      <c r="K95" s="30" t="b">
        <v>0</v>
      </c>
      <c r="L95" s="30"/>
    </row>
    <row r="96" spans="2:12">
      <c r="B96" s="20">
        <v>91</v>
      </c>
      <c r="C96" s="32">
        <v>0.2</v>
      </c>
      <c r="D96" s="32">
        <v>0.6</v>
      </c>
      <c r="E96" s="32">
        <v>0.2</v>
      </c>
      <c r="F96" s="30">
        <v>5.0999999999999996</v>
      </c>
      <c r="G96" s="30">
        <v>2.37</v>
      </c>
      <c r="H96" s="30">
        <v>1.57</v>
      </c>
      <c r="I96" s="30">
        <v>2.16</v>
      </c>
      <c r="J96" s="30">
        <v>3.26</v>
      </c>
      <c r="K96" s="30" t="b">
        <v>0</v>
      </c>
      <c r="L96" s="30"/>
    </row>
    <row r="97" spans="2:12">
      <c r="B97" s="2">
        <v>92</v>
      </c>
      <c r="C97" s="32">
        <v>0.2</v>
      </c>
      <c r="D97" s="32">
        <v>0.65</v>
      </c>
      <c r="E97" s="32">
        <v>0.15</v>
      </c>
      <c r="F97" s="30">
        <v>4.93</v>
      </c>
      <c r="G97" s="30">
        <v>2.4</v>
      </c>
      <c r="H97" s="30">
        <v>1.62</v>
      </c>
      <c r="I97" s="30">
        <v>2.0499999999999998</v>
      </c>
      <c r="J97" s="30">
        <v>3.05</v>
      </c>
      <c r="K97" s="30" t="b">
        <v>0</v>
      </c>
      <c r="L97" s="30"/>
    </row>
    <row r="98" spans="2:12">
      <c r="B98" s="20">
        <v>93</v>
      </c>
      <c r="C98" s="32">
        <v>0.2</v>
      </c>
      <c r="D98" s="32">
        <v>0.7</v>
      </c>
      <c r="E98" s="32">
        <v>0.1</v>
      </c>
      <c r="F98" s="30">
        <v>4.74</v>
      </c>
      <c r="G98" s="30">
        <v>2.4700000000000002</v>
      </c>
      <c r="H98" s="30">
        <v>1.66</v>
      </c>
      <c r="I98" s="30">
        <v>1.92</v>
      </c>
      <c r="J98" s="30">
        <v>2.85</v>
      </c>
      <c r="K98" s="30" t="b">
        <v>0</v>
      </c>
      <c r="L98" s="30"/>
    </row>
    <row r="99" spans="2:12">
      <c r="B99" s="2">
        <v>94</v>
      </c>
      <c r="C99" s="32">
        <v>0.2</v>
      </c>
      <c r="D99" s="32">
        <v>0.75</v>
      </c>
      <c r="E99" s="32">
        <v>0.05</v>
      </c>
      <c r="F99" s="30">
        <v>4.55</v>
      </c>
      <c r="G99" s="30">
        <v>2.5499999999999998</v>
      </c>
      <c r="H99" s="30">
        <v>1.72</v>
      </c>
      <c r="I99" s="30">
        <v>1.79</v>
      </c>
      <c r="J99" s="30">
        <v>2.65</v>
      </c>
      <c r="K99" s="30" t="b">
        <v>0</v>
      </c>
      <c r="L99" s="30"/>
    </row>
    <row r="100" spans="2:12">
      <c r="B100" s="20">
        <v>95</v>
      </c>
      <c r="C100" s="32">
        <v>0.2</v>
      </c>
      <c r="D100" s="32">
        <v>0.8</v>
      </c>
      <c r="E100" s="32">
        <v>0</v>
      </c>
      <c r="F100" s="30">
        <v>4.3600000000000003</v>
      </c>
      <c r="G100" s="30">
        <v>2.66</v>
      </c>
      <c r="H100" s="30">
        <v>1.78</v>
      </c>
      <c r="I100" s="30">
        <v>1.64</v>
      </c>
      <c r="J100" s="30">
        <v>2.4500000000000002</v>
      </c>
      <c r="K100" s="30" t="b">
        <v>0</v>
      </c>
      <c r="L100" s="30"/>
    </row>
    <row r="101" spans="2:12">
      <c r="B101" s="2">
        <v>96</v>
      </c>
      <c r="C101" s="32">
        <v>0.25</v>
      </c>
      <c r="D101" s="32">
        <v>0</v>
      </c>
      <c r="E101" s="32">
        <v>0.75</v>
      </c>
      <c r="F101" s="30">
        <v>6.8</v>
      </c>
      <c r="G101" s="30">
        <v>3.43</v>
      </c>
      <c r="H101" s="30">
        <v>2.14</v>
      </c>
      <c r="I101" s="30">
        <v>1.98</v>
      </c>
      <c r="J101" s="30">
        <v>3.17</v>
      </c>
      <c r="K101" s="30" t="b">
        <v>0</v>
      </c>
      <c r="L101" s="30"/>
    </row>
    <row r="102" spans="2:12">
      <c r="B102" s="20">
        <v>97</v>
      </c>
      <c r="C102" s="32">
        <v>0.25</v>
      </c>
      <c r="D102" s="32">
        <v>0.05</v>
      </c>
      <c r="E102" s="32">
        <v>0.7</v>
      </c>
      <c r="F102" s="30">
        <v>6.71</v>
      </c>
      <c r="G102" s="30">
        <v>3.25</v>
      </c>
      <c r="H102" s="30">
        <v>2.02</v>
      </c>
      <c r="I102" s="30">
        <v>2.0699999999999998</v>
      </c>
      <c r="J102" s="30">
        <v>3.32</v>
      </c>
      <c r="K102" s="30" t="b">
        <v>0</v>
      </c>
      <c r="L102" s="30"/>
    </row>
    <row r="103" spans="2:12">
      <c r="B103" s="2">
        <v>98</v>
      </c>
      <c r="C103" s="32">
        <v>0.25</v>
      </c>
      <c r="D103" s="32">
        <v>0.1</v>
      </c>
      <c r="E103" s="32">
        <v>0.65</v>
      </c>
      <c r="F103" s="30">
        <v>6.61</v>
      </c>
      <c r="G103" s="30">
        <v>3.08</v>
      </c>
      <c r="H103" s="30">
        <v>1.91</v>
      </c>
      <c r="I103" s="30">
        <v>2.15</v>
      </c>
      <c r="J103" s="30">
        <v>3.47</v>
      </c>
      <c r="K103" s="30" t="b">
        <v>0</v>
      </c>
      <c r="L103" s="30"/>
    </row>
    <row r="104" spans="2:12">
      <c r="B104" s="20">
        <v>99</v>
      </c>
      <c r="C104" s="32">
        <v>0.25</v>
      </c>
      <c r="D104" s="32">
        <v>0.15</v>
      </c>
      <c r="E104" s="32">
        <v>0.6</v>
      </c>
      <c r="F104" s="30">
        <v>6.51</v>
      </c>
      <c r="G104" s="30">
        <v>2.92</v>
      </c>
      <c r="H104" s="30">
        <v>1.79</v>
      </c>
      <c r="I104" s="30">
        <v>2.23</v>
      </c>
      <c r="J104" s="30">
        <v>3.63</v>
      </c>
      <c r="K104" s="30" t="b">
        <v>0</v>
      </c>
      <c r="L104" s="30"/>
    </row>
    <row r="105" spans="2:12">
      <c r="B105" s="2">
        <v>100</v>
      </c>
      <c r="C105" s="32">
        <v>0.25</v>
      </c>
      <c r="D105" s="32">
        <v>0.2</v>
      </c>
      <c r="E105" s="32">
        <v>0.55000000000000004</v>
      </c>
      <c r="F105" s="30">
        <v>6.39</v>
      </c>
      <c r="G105" s="30">
        <v>2.77</v>
      </c>
      <c r="H105" s="30">
        <v>1.7</v>
      </c>
      <c r="I105" s="30">
        <v>2.31</v>
      </c>
      <c r="J105" s="30">
        <v>3.76</v>
      </c>
      <c r="K105" s="30" t="b">
        <v>0</v>
      </c>
      <c r="L105" s="30"/>
    </row>
    <row r="106" spans="2:12">
      <c r="B106" s="20">
        <v>101</v>
      </c>
      <c r="C106" s="32">
        <v>0.25</v>
      </c>
      <c r="D106" s="32">
        <v>0.25</v>
      </c>
      <c r="E106" s="32">
        <v>0.5</v>
      </c>
      <c r="F106" s="30">
        <v>6.27</v>
      </c>
      <c r="G106" s="30">
        <v>2.64</v>
      </c>
      <c r="H106" s="30">
        <v>1.62</v>
      </c>
      <c r="I106" s="30">
        <v>2.38</v>
      </c>
      <c r="J106" s="30">
        <v>3.87</v>
      </c>
      <c r="K106" s="30" t="b">
        <v>0</v>
      </c>
      <c r="L106" s="30"/>
    </row>
    <row r="107" spans="2:12">
      <c r="B107" s="2">
        <v>102</v>
      </c>
      <c r="C107" s="32">
        <v>0.25</v>
      </c>
      <c r="D107" s="32">
        <v>0.3</v>
      </c>
      <c r="E107" s="32">
        <v>0.45</v>
      </c>
      <c r="F107" s="30">
        <v>6.15</v>
      </c>
      <c r="G107" s="30">
        <v>2.52</v>
      </c>
      <c r="H107" s="30">
        <v>1.56</v>
      </c>
      <c r="I107" s="30">
        <v>2.44</v>
      </c>
      <c r="J107" s="30">
        <v>3.94</v>
      </c>
      <c r="K107" s="30" t="b">
        <v>0</v>
      </c>
      <c r="L107" s="30"/>
    </row>
    <row r="108" spans="2:12">
      <c r="B108" s="20">
        <v>103</v>
      </c>
      <c r="C108" s="32">
        <v>0.25</v>
      </c>
      <c r="D108" s="32">
        <v>0.35</v>
      </c>
      <c r="E108" s="32">
        <v>0.4</v>
      </c>
      <c r="F108" s="30">
        <v>6.01</v>
      </c>
      <c r="G108" s="30">
        <v>2.4300000000000002</v>
      </c>
      <c r="H108" s="30">
        <v>1.52</v>
      </c>
      <c r="I108" s="30">
        <v>2.48</v>
      </c>
      <c r="J108" s="30">
        <v>3.94</v>
      </c>
      <c r="K108" s="30" t="b">
        <v>0</v>
      </c>
      <c r="L108" s="30"/>
    </row>
    <row r="109" spans="2:12">
      <c r="B109" s="2">
        <v>104</v>
      </c>
      <c r="C109" s="32">
        <v>0.25</v>
      </c>
      <c r="D109" s="32">
        <v>0.4</v>
      </c>
      <c r="E109" s="32">
        <v>0.35</v>
      </c>
      <c r="F109" s="30">
        <v>5.87</v>
      </c>
      <c r="G109" s="30">
        <v>2.35</v>
      </c>
      <c r="H109" s="30">
        <v>1.51</v>
      </c>
      <c r="I109" s="30">
        <v>2.4900000000000002</v>
      </c>
      <c r="J109" s="30">
        <v>3.9</v>
      </c>
      <c r="K109" s="30" t="b">
        <v>0</v>
      </c>
      <c r="L109" s="30"/>
    </row>
    <row r="110" spans="2:12">
      <c r="B110" s="20">
        <v>105</v>
      </c>
      <c r="C110" s="32">
        <v>0.25</v>
      </c>
      <c r="D110" s="32">
        <v>0.45</v>
      </c>
      <c r="E110" s="32">
        <v>0.3</v>
      </c>
      <c r="F110" s="30">
        <v>5.72</v>
      </c>
      <c r="G110" s="30">
        <v>2.2999999999999998</v>
      </c>
      <c r="H110" s="30">
        <v>1.5</v>
      </c>
      <c r="I110" s="30">
        <v>2.48</v>
      </c>
      <c r="J110" s="30">
        <v>3.81</v>
      </c>
      <c r="K110" s="30" t="b">
        <v>0</v>
      </c>
      <c r="L110" s="30"/>
    </row>
    <row r="111" spans="2:12">
      <c r="B111" s="2">
        <v>106</v>
      </c>
      <c r="C111" s="32">
        <v>0.25</v>
      </c>
      <c r="D111" s="32">
        <v>0.5</v>
      </c>
      <c r="E111" s="32">
        <v>0.25</v>
      </c>
      <c r="F111" s="30">
        <v>5.56</v>
      </c>
      <c r="G111" s="30">
        <v>2.2799999999999998</v>
      </c>
      <c r="H111" s="30">
        <v>1.52</v>
      </c>
      <c r="I111" s="30">
        <v>2.44</v>
      </c>
      <c r="J111" s="30">
        <v>3.67</v>
      </c>
      <c r="K111" s="30" t="b">
        <v>0</v>
      </c>
      <c r="L111" s="30"/>
    </row>
    <row r="112" spans="2:12">
      <c r="B112" s="20">
        <v>107</v>
      </c>
      <c r="C112" s="32">
        <v>0.25</v>
      </c>
      <c r="D112" s="32">
        <v>0.55000000000000004</v>
      </c>
      <c r="E112" s="32">
        <v>0.2</v>
      </c>
      <c r="F112" s="30">
        <v>5.4</v>
      </c>
      <c r="G112" s="30">
        <v>2.2799999999999998</v>
      </c>
      <c r="H112" s="30">
        <v>1.55</v>
      </c>
      <c r="I112" s="30">
        <v>2.36</v>
      </c>
      <c r="J112" s="30">
        <v>3.48</v>
      </c>
      <c r="K112" s="30" t="b">
        <v>0</v>
      </c>
      <c r="L112" s="30"/>
    </row>
    <row r="113" spans="2:12">
      <c r="B113" s="2">
        <v>108</v>
      </c>
      <c r="C113" s="54">
        <v>0.25</v>
      </c>
      <c r="D113" s="54">
        <v>0.6</v>
      </c>
      <c r="E113" s="54">
        <v>0.15</v>
      </c>
      <c r="F113" s="55">
        <v>5.22</v>
      </c>
      <c r="G113" s="55">
        <v>2.31</v>
      </c>
      <c r="H113" s="55">
        <v>1.58</v>
      </c>
      <c r="I113" s="55">
        <v>2.2599999999999998</v>
      </c>
      <c r="J113" s="55">
        <v>3.3</v>
      </c>
      <c r="K113" s="55" t="b">
        <v>0</v>
      </c>
      <c r="L113" s="55"/>
    </row>
    <row r="114" spans="2:12">
      <c r="B114" s="20">
        <v>109</v>
      </c>
      <c r="C114" s="32">
        <v>0.25</v>
      </c>
      <c r="D114" s="32">
        <v>0.65</v>
      </c>
      <c r="E114" s="32">
        <v>0.1</v>
      </c>
      <c r="F114" s="30">
        <v>5.05</v>
      </c>
      <c r="G114" s="30">
        <v>2.37</v>
      </c>
      <c r="H114" s="30">
        <v>1.63</v>
      </c>
      <c r="I114" s="30">
        <v>2.13</v>
      </c>
      <c r="J114" s="30">
        <v>3.1</v>
      </c>
      <c r="K114" s="30" t="b">
        <v>0</v>
      </c>
      <c r="L114" s="30"/>
    </row>
    <row r="115" spans="2:12">
      <c r="B115" s="2">
        <v>110</v>
      </c>
      <c r="C115" s="32">
        <v>0.25</v>
      </c>
      <c r="D115" s="32">
        <v>0.7</v>
      </c>
      <c r="E115" s="32">
        <v>0.05</v>
      </c>
      <c r="F115" s="30">
        <v>4.8600000000000003</v>
      </c>
      <c r="G115" s="30">
        <v>2.4500000000000002</v>
      </c>
      <c r="H115" s="30">
        <v>1.68</v>
      </c>
      <c r="I115" s="30">
        <v>1.99</v>
      </c>
      <c r="J115" s="30">
        <v>2.89</v>
      </c>
      <c r="K115" s="30" t="b">
        <v>0</v>
      </c>
      <c r="L115" s="30"/>
    </row>
    <row r="116" spans="2:12">
      <c r="B116" s="20">
        <v>111</v>
      </c>
      <c r="C116" s="32">
        <v>0.25</v>
      </c>
      <c r="D116" s="32">
        <v>0.75</v>
      </c>
      <c r="E116" s="32">
        <v>0</v>
      </c>
      <c r="F116" s="30">
        <v>4.66</v>
      </c>
      <c r="G116" s="30">
        <v>2.5499999999999998</v>
      </c>
      <c r="H116" s="30">
        <v>1.74</v>
      </c>
      <c r="I116" s="30">
        <v>1.83</v>
      </c>
      <c r="J116" s="30">
        <v>2.68</v>
      </c>
      <c r="K116" s="30" t="b">
        <v>0</v>
      </c>
      <c r="L116" s="30"/>
    </row>
    <row r="117" spans="2:12">
      <c r="B117" s="2">
        <v>112</v>
      </c>
      <c r="C117" s="32">
        <v>0.3</v>
      </c>
      <c r="D117" s="32">
        <v>0</v>
      </c>
      <c r="E117" s="32">
        <v>0.7</v>
      </c>
      <c r="F117" s="30">
        <v>6.97</v>
      </c>
      <c r="G117" s="30">
        <v>3.28</v>
      </c>
      <c r="H117" s="30">
        <v>2.08</v>
      </c>
      <c r="I117" s="30">
        <v>2.12</v>
      </c>
      <c r="J117" s="30">
        <v>3.35</v>
      </c>
      <c r="K117" s="30" t="b">
        <v>0</v>
      </c>
      <c r="L117" s="30"/>
    </row>
    <row r="118" spans="2:12">
      <c r="B118" s="20">
        <v>113</v>
      </c>
      <c r="C118" s="32">
        <v>0.3</v>
      </c>
      <c r="D118" s="32">
        <v>0.05</v>
      </c>
      <c r="E118" s="32">
        <v>0.65</v>
      </c>
      <c r="F118" s="30">
        <v>6.88</v>
      </c>
      <c r="G118" s="30">
        <v>3.1</v>
      </c>
      <c r="H118" s="30">
        <v>1.96</v>
      </c>
      <c r="I118" s="30">
        <v>2.2200000000000002</v>
      </c>
      <c r="J118" s="30">
        <v>3.51</v>
      </c>
      <c r="K118" s="30" t="b">
        <v>0</v>
      </c>
      <c r="L118" s="30"/>
    </row>
    <row r="119" spans="2:12">
      <c r="B119" s="2">
        <v>114</v>
      </c>
      <c r="C119" s="32">
        <v>0.3</v>
      </c>
      <c r="D119" s="32">
        <v>0.1</v>
      </c>
      <c r="E119" s="32">
        <v>0.6</v>
      </c>
      <c r="F119" s="30">
        <v>6.77</v>
      </c>
      <c r="G119" s="30">
        <v>2.94</v>
      </c>
      <c r="H119" s="30">
        <v>1.84</v>
      </c>
      <c r="I119" s="30">
        <v>2.31</v>
      </c>
      <c r="J119" s="30">
        <v>3.68</v>
      </c>
      <c r="K119" s="30" t="b">
        <v>0</v>
      </c>
      <c r="L119" s="30"/>
    </row>
    <row r="120" spans="2:12">
      <c r="B120" s="20">
        <v>115</v>
      </c>
      <c r="C120" s="32">
        <v>0.3</v>
      </c>
      <c r="D120" s="32">
        <v>0.15</v>
      </c>
      <c r="E120" s="32">
        <v>0.55000000000000004</v>
      </c>
      <c r="F120" s="30">
        <v>6.66</v>
      </c>
      <c r="G120" s="30">
        <v>2.78</v>
      </c>
      <c r="H120" s="30">
        <v>1.74</v>
      </c>
      <c r="I120" s="30">
        <v>2.39</v>
      </c>
      <c r="J120" s="30">
        <v>3.83</v>
      </c>
      <c r="K120" s="30" t="b">
        <v>0</v>
      </c>
      <c r="L120" s="30"/>
    </row>
    <row r="121" spans="2:12">
      <c r="B121" s="2">
        <v>116</v>
      </c>
      <c r="C121" s="32">
        <v>0.3</v>
      </c>
      <c r="D121" s="32">
        <v>0.2</v>
      </c>
      <c r="E121" s="32">
        <v>0.5</v>
      </c>
      <c r="F121" s="30">
        <v>6.55</v>
      </c>
      <c r="G121" s="30">
        <v>2.64</v>
      </c>
      <c r="H121" s="30">
        <v>1.65</v>
      </c>
      <c r="I121" s="30">
        <v>2.48</v>
      </c>
      <c r="J121" s="30">
        <v>3.97</v>
      </c>
      <c r="K121" s="30" t="b">
        <v>0</v>
      </c>
      <c r="L121" s="30"/>
    </row>
    <row r="122" spans="2:12">
      <c r="B122" s="20">
        <v>117</v>
      </c>
      <c r="C122" s="32">
        <v>0.3</v>
      </c>
      <c r="D122" s="32">
        <v>0.25</v>
      </c>
      <c r="E122" s="32">
        <v>0.45</v>
      </c>
      <c r="F122" s="30">
        <v>6.42</v>
      </c>
      <c r="G122" s="30">
        <v>2.52</v>
      </c>
      <c r="H122" s="30">
        <v>1.58</v>
      </c>
      <c r="I122" s="30">
        <v>2.5499999999999998</v>
      </c>
      <c r="J122" s="30">
        <v>4.07</v>
      </c>
      <c r="K122" s="30" t="b">
        <v>0</v>
      </c>
      <c r="L122" s="30"/>
    </row>
    <row r="123" spans="2:12">
      <c r="B123" s="2">
        <v>118</v>
      </c>
      <c r="C123" s="32">
        <v>0.3</v>
      </c>
      <c r="D123" s="32">
        <v>0.3</v>
      </c>
      <c r="E123" s="32">
        <v>0.4</v>
      </c>
      <c r="F123" s="30">
        <v>6.29</v>
      </c>
      <c r="G123" s="30">
        <v>2.41</v>
      </c>
      <c r="H123" s="30">
        <v>1.53</v>
      </c>
      <c r="I123" s="30">
        <v>2.61</v>
      </c>
      <c r="J123" s="30">
        <v>4.12</v>
      </c>
      <c r="K123" s="30" t="b">
        <v>0</v>
      </c>
      <c r="L123" s="30"/>
    </row>
    <row r="124" spans="2:12">
      <c r="B124" s="20">
        <v>119</v>
      </c>
      <c r="C124" s="32">
        <v>0.3</v>
      </c>
      <c r="D124" s="32">
        <v>0.35</v>
      </c>
      <c r="E124" s="32">
        <v>0.35</v>
      </c>
      <c r="F124" s="30">
        <v>6.15</v>
      </c>
      <c r="G124" s="30">
        <v>2.33</v>
      </c>
      <c r="H124" s="30">
        <v>1.5</v>
      </c>
      <c r="I124" s="30">
        <v>2.64</v>
      </c>
      <c r="J124" s="30">
        <v>4.09</v>
      </c>
      <c r="K124" s="30" t="b">
        <v>1</v>
      </c>
      <c r="L124" s="30" t="s">
        <v>73</v>
      </c>
    </row>
    <row r="125" spans="2:12">
      <c r="B125" s="2">
        <v>120</v>
      </c>
      <c r="C125" s="32">
        <v>0.3</v>
      </c>
      <c r="D125" s="32">
        <v>0.4</v>
      </c>
      <c r="E125" s="32">
        <v>0.3</v>
      </c>
      <c r="F125" s="30">
        <v>6</v>
      </c>
      <c r="G125" s="30">
        <v>2.27</v>
      </c>
      <c r="H125" s="30">
        <v>1.5</v>
      </c>
      <c r="I125" s="30">
        <v>2.64</v>
      </c>
      <c r="J125" s="30">
        <v>4.01</v>
      </c>
      <c r="K125" s="30" t="b">
        <v>0</v>
      </c>
      <c r="L125" s="30"/>
    </row>
    <row r="126" spans="2:12">
      <c r="B126" s="20">
        <v>121</v>
      </c>
      <c r="C126" s="32">
        <v>0.3</v>
      </c>
      <c r="D126" s="32">
        <v>0.45</v>
      </c>
      <c r="E126" s="32">
        <v>0.25</v>
      </c>
      <c r="F126" s="30">
        <v>5.85</v>
      </c>
      <c r="G126" s="30">
        <v>2.2400000000000002</v>
      </c>
      <c r="H126" s="30">
        <v>1.51</v>
      </c>
      <c r="I126" s="30">
        <v>2.62</v>
      </c>
      <c r="J126" s="30">
        <v>3.87</v>
      </c>
      <c r="K126" s="30" t="b">
        <v>0</v>
      </c>
      <c r="L126" s="30"/>
    </row>
    <row r="127" spans="2:12">
      <c r="B127" s="2">
        <v>122</v>
      </c>
      <c r="C127" s="32">
        <v>0.3</v>
      </c>
      <c r="D127" s="32">
        <v>0.5</v>
      </c>
      <c r="E127" s="32">
        <v>0.2</v>
      </c>
      <c r="F127" s="30">
        <v>5.69</v>
      </c>
      <c r="G127" s="30">
        <v>2.23</v>
      </c>
      <c r="H127" s="30">
        <v>1.54</v>
      </c>
      <c r="I127" s="30">
        <v>2.5499999999999998</v>
      </c>
      <c r="J127" s="30">
        <v>3.69</v>
      </c>
      <c r="K127" s="30" t="b">
        <v>0</v>
      </c>
      <c r="L127" s="30"/>
    </row>
    <row r="128" spans="2:12">
      <c r="B128" s="20">
        <v>123</v>
      </c>
      <c r="C128" s="32">
        <v>0.3</v>
      </c>
      <c r="D128" s="32">
        <v>0.55000000000000004</v>
      </c>
      <c r="E128" s="32">
        <v>0.15</v>
      </c>
      <c r="F128" s="30">
        <v>5.52</v>
      </c>
      <c r="G128" s="30">
        <v>2.25</v>
      </c>
      <c r="H128" s="30">
        <v>1.57</v>
      </c>
      <c r="I128" s="30">
        <v>2.4500000000000002</v>
      </c>
      <c r="J128" s="30">
        <v>3.52</v>
      </c>
      <c r="K128" s="30" t="b">
        <v>0</v>
      </c>
      <c r="L128" s="30"/>
    </row>
    <row r="129" spans="2:12">
      <c r="B129" s="2">
        <v>124</v>
      </c>
      <c r="C129" s="32">
        <v>0.3</v>
      </c>
      <c r="D129" s="32">
        <v>0.6</v>
      </c>
      <c r="E129" s="32">
        <v>0.1</v>
      </c>
      <c r="F129" s="30">
        <v>5.34</v>
      </c>
      <c r="G129" s="30">
        <v>2.2999999999999998</v>
      </c>
      <c r="H129" s="30">
        <v>1.61</v>
      </c>
      <c r="I129" s="30">
        <v>2.33</v>
      </c>
      <c r="J129" s="30">
        <v>3.32</v>
      </c>
      <c r="K129" s="30" t="b">
        <v>0</v>
      </c>
      <c r="L129" s="30"/>
    </row>
    <row r="130" spans="2:12">
      <c r="B130" s="20">
        <v>125</v>
      </c>
      <c r="C130" s="32">
        <v>0.3</v>
      </c>
      <c r="D130" s="32">
        <v>0.65</v>
      </c>
      <c r="E130" s="32">
        <v>0.05</v>
      </c>
      <c r="F130" s="30">
        <v>5.15</v>
      </c>
      <c r="G130" s="30">
        <v>2.37</v>
      </c>
      <c r="H130" s="30">
        <v>1.66</v>
      </c>
      <c r="I130" s="30">
        <v>2.1800000000000002</v>
      </c>
      <c r="J130" s="30">
        <v>3.11</v>
      </c>
      <c r="K130" s="30" t="b">
        <v>0</v>
      </c>
      <c r="L130" s="30"/>
    </row>
    <row r="131" spans="2:12">
      <c r="B131" s="2">
        <v>126</v>
      </c>
      <c r="C131" s="32">
        <v>0.3</v>
      </c>
      <c r="D131" s="32">
        <v>0.7</v>
      </c>
      <c r="E131" s="32">
        <v>0</v>
      </c>
      <c r="F131" s="30">
        <v>4.96</v>
      </c>
      <c r="G131" s="30">
        <v>2.46</v>
      </c>
      <c r="H131" s="30">
        <v>1.71</v>
      </c>
      <c r="I131" s="30">
        <v>2.02</v>
      </c>
      <c r="J131" s="30">
        <v>2.9</v>
      </c>
      <c r="K131" s="30" t="b">
        <v>0</v>
      </c>
      <c r="L131" s="30"/>
    </row>
    <row r="132" spans="2:12">
      <c r="B132" s="20">
        <v>127</v>
      </c>
      <c r="C132" s="32">
        <v>0.35</v>
      </c>
      <c r="D132" s="32">
        <v>0</v>
      </c>
      <c r="E132" s="32">
        <v>0.65</v>
      </c>
      <c r="F132" s="30">
        <v>7.13</v>
      </c>
      <c r="G132" s="30">
        <v>3.15</v>
      </c>
      <c r="H132" s="30">
        <v>2.02</v>
      </c>
      <c r="I132" s="30">
        <v>2.2599999999999998</v>
      </c>
      <c r="J132" s="30">
        <v>3.53</v>
      </c>
      <c r="K132" s="30" t="b">
        <v>0</v>
      </c>
      <c r="L132" s="30"/>
    </row>
    <row r="133" spans="2:12">
      <c r="B133" s="2">
        <v>128</v>
      </c>
      <c r="C133" s="32">
        <v>0.35</v>
      </c>
      <c r="D133" s="32">
        <v>0.05</v>
      </c>
      <c r="E133" s="32">
        <v>0.6</v>
      </c>
      <c r="F133" s="30">
        <v>7.03</v>
      </c>
      <c r="G133" s="30">
        <v>2.98</v>
      </c>
      <c r="H133" s="30">
        <v>1.91</v>
      </c>
      <c r="I133" s="30">
        <v>2.36</v>
      </c>
      <c r="J133" s="30">
        <v>3.69</v>
      </c>
      <c r="K133" s="30" t="b">
        <v>0</v>
      </c>
      <c r="L133" s="30"/>
    </row>
    <row r="134" spans="2:12">
      <c r="B134" s="20">
        <v>129</v>
      </c>
      <c r="C134" s="32">
        <v>0.35</v>
      </c>
      <c r="D134" s="32">
        <v>0.1</v>
      </c>
      <c r="E134" s="32">
        <v>0.55000000000000004</v>
      </c>
      <c r="F134" s="30">
        <v>6.93</v>
      </c>
      <c r="G134" s="30">
        <v>2.82</v>
      </c>
      <c r="H134" s="30">
        <v>1.79</v>
      </c>
      <c r="I134" s="30">
        <v>2.46</v>
      </c>
      <c r="J134" s="30">
        <v>3.87</v>
      </c>
      <c r="K134" s="30" t="b">
        <v>0</v>
      </c>
      <c r="L134" s="30"/>
    </row>
    <row r="135" spans="2:12">
      <c r="B135" s="2">
        <v>130</v>
      </c>
      <c r="C135" s="32">
        <v>0.35</v>
      </c>
      <c r="D135" s="32">
        <v>0.15</v>
      </c>
      <c r="E135" s="32">
        <v>0.5</v>
      </c>
      <c r="F135" s="30">
        <v>6.81</v>
      </c>
      <c r="G135" s="30">
        <v>2.67</v>
      </c>
      <c r="H135" s="30">
        <v>1.69</v>
      </c>
      <c r="I135" s="30">
        <v>2.5499999999999998</v>
      </c>
      <c r="J135" s="30">
        <v>4.03</v>
      </c>
      <c r="K135" s="30" t="b">
        <v>0</v>
      </c>
      <c r="L135" s="30"/>
    </row>
    <row r="136" spans="2:12">
      <c r="B136" s="20">
        <v>131</v>
      </c>
      <c r="C136" s="32">
        <v>0.35</v>
      </c>
      <c r="D136" s="32">
        <v>0.2</v>
      </c>
      <c r="E136" s="32">
        <v>0.45</v>
      </c>
      <c r="F136" s="30">
        <v>6.69</v>
      </c>
      <c r="G136" s="30">
        <v>2.54</v>
      </c>
      <c r="H136" s="30">
        <v>1.61</v>
      </c>
      <c r="I136" s="30">
        <v>2.63</v>
      </c>
      <c r="J136" s="30">
        <v>4.16</v>
      </c>
      <c r="K136" s="30" t="b">
        <v>0</v>
      </c>
      <c r="L136" s="30"/>
    </row>
    <row r="137" spans="2:12">
      <c r="B137" s="2">
        <v>132</v>
      </c>
      <c r="C137" s="32">
        <v>0.35</v>
      </c>
      <c r="D137" s="32">
        <v>0.25</v>
      </c>
      <c r="E137" s="32">
        <v>0.4</v>
      </c>
      <c r="F137" s="30">
        <v>6.56</v>
      </c>
      <c r="G137" s="30">
        <v>2.4300000000000002</v>
      </c>
      <c r="H137" s="30">
        <v>1.55</v>
      </c>
      <c r="I137" s="30">
        <v>2.7</v>
      </c>
      <c r="J137" s="30">
        <v>4.2300000000000004</v>
      </c>
      <c r="K137" s="30" t="b">
        <v>0</v>
      </c>
      <c r="L137" s="30"/>
    </row>
    <row r="138" spans="2:12">
      <c r="B138" s="20">
        <v>133</v>
      </c>
      <c r="C138" s="32">
        <v>0.35</v>
      </c>
      <c r="D138" s="32">
        <v>0.3</v>
      </c>
      <c r="E138" s="32">
        <v>0.35</v>
      </c>
      <c r="F138" s="30">
        <v>6.42</v>
      </c>
      <c r="G138" s="30">
        <v>2.34</v>
      </c>
      <c r="H138" s="30">
        <v>1.52</v>
      </c>
      <c r="I138" s="30">
        <v>2.75</v>
      </c>
      <c r="J138" s="30">
        <v>4.24</v>
      </c>
      <c r="K138" s="30" t="b">
        <v>1</v>
      </c>
      <c r="L138" s="30"/>
    </row>
    <row r="139" spans="2:12">
      <c r="B139" s="2">
        <v>134</v>
      </c>
      <c r="C139" s="32">
        <v>0.35</v>
      </c>
      <c r="D139" s="32">
        <v>0.35</v>
      </c>
      <c r="E139" s="32">
        <v>0.3</v>
      </c>
      <c r="F139" s="30">
        <v>6.28</v>
      </c>
      <c r="G139" s="30">
        <v>2.27</v>
      </c>
      <c r="H139" s="30">
        <v>1.51</v>
      </c>
      <c r="I139" s="30">
        <v>2.77</v>
      </c>
      <c r="J139" s="30">
        <v>4.17</v>
      </c>
      <c r="K139" s="30" t="b">
        <v>1</v>
      </c>
      <c r="L139" s="30"/>
    </row>
    <row r="140" spans="2:12">
      <c r="B140" s="20">
        <v>135</v>
      </c>
      <c r="C140" s="32">
        <v>0.35</v>
      </c>
      <c r="D140" s="32">
        <v>0.4</v>
      </c>
      <c r="E140" s="32">
        <v>0.25</v>
      </c>
      <c r="F140" s="30">
        <v>6.13</v>
      </c>
      <c r="G140" s="30">
        <v>2.2200000000000002</v>
      </c>
      <c r="H140" s="30">
        <v>1.51</v>
      </c>
      <c r="I140" s="30">
        <v>2.76</v>
      </c>
      <c r="J140" s="30">
        <v>4.05</v>
      </c>
      <c r="K140" s="30" t="b">
        <v>0</v>
      </c>
      <c r="L140" s="30"/>
    </row>
    <row r="141" spans="2:12">
      <c r="B141" s="2">
        <v>136</v>
      </c>
      <c r="C141" s="32">
        <v>0.35</v>
      </c>
      <c r="D141" s="32">
        <v>0.45</v>
      </c>
      <c r="E141" s="32">
        <v>0.2</v>
      </c>
      <c r="F141" s="30">
        <v>5.97</v>
      </c>
      <c r="G141" s="30">
        <v>2.2000000000000002</v>
      </c>
      <c r="H141" s="30">
        <v>1.53</v>
      </c>
      <c r="I141" s="30">
        <v>2.71</v>
      </c>
      <c r="J141" s="30">
        <v>3.89</v>
      </c>
      <c r="K141" s="30" t="b">
        <v>0</v>
      </c>
      <c r="L141" s="30"/>
    </row>
    <row r="142" spans="2:12">
      <c r="B142" s="20">
        <v>137</v>
      </c>
      <c r="C142" s="32">
        <v>0.35</v>
      </c>
      <c r="D142" s="32">
        <v>0.5</v>
      </c>
      <c r="E142" s="32">
        <v>0.15</v>
      </c>
      <c r="F142" s="30">
        <v>5.8</v>
      </c>
      <c r="G142" s="30">
        <v>2.21</v>
      </c>
      <c r="H142" s="30">
        <v>1.56</v>
      </c>
      <c r="I142" s="30">
        <v>2.62</v>
      </c>
      <c r="J142" s="30">
        <v>3.72</v>
      </c>
      <c r="K142" s="30" t="b">
        <v>0</v>
      </c>
      <c r="L142" s="30"/>
    </row>
    <row r="143" spans="2:12">
      <c r="B143" s="2">
        <v>138</v>
      </c>
      <c r="C143" s="32">
        <v>0.35</v>
      </c>
      <c r="D143" s="32">
        <v>0.55000000000000004</v>
      </c>
      <c r="E143" s="32">
        <v>0.1</v>
      </c>
      <c r="F143" s="30">
        <v>5.62</v>
      </c>
      <c r="G143" s="30">
        <v>2.25</v>
      </c>
      <c r="H143" s="30">
        <v>1.6</v>
      </c>
      <c r="I143" s="30">
        <v>2.5</v>
      </c>
      <c r="J143" s="30">
        <v>3.51</v>
      </c>
      <c r="K143" s="30" t="b">
        <v>0</v>
      </c>
      <c r="L143" s="30"/>
    </row>
    <row r="144" spans="2:12">
      <c r="B144" s="20">
        <v>139</v>
      </c>
      <c r="C144" s="32">
        <v>0.35</v>
      </c>
      <c r="D144" s="32">
        <v>0.6</v>
      </c>
      <c r="E144" s="32">
        <v>0.05</v>
      </c>
      <c r="F144" s="30">
        <v>5.44</v>
      </c>
      <c r="G144" s="30">
        <v>2.31</v>
      </c>
      <c r="H144" s="30">
        <v>1.65</v>
      </c>
      <c r="I144" s="30">
        <v>2.35</v>
      </c>
      <c r="J144" s="30">
        <v>3.3</v>
      </c>
      <c r="K144" s="30" t="b">
        <v>0</v>
      </c>
      <c r="L144" s="30"/>
    </row>
    <row r="145" spans="2:12">
      <c r="B145" s="2">
        <v>140</v>
      </c>
      <c r="C145" s="32">
        <v>0.35</v>
      </c>
      <c r="D145" s="32">
        <v>0.65</v>
      </c>
      <c r="E145" s="32">
        <v>0</v>
      </c>
      <c r="F145" s="30">
        <v>5.25</v>
      </c>
      <c r="G145" s="30">
        <v>2.4</v>
      </c>
      <c r="H145" s="30">
        <v>1.7</v>
      </c>
      <c r="I145" s="30">
        <v>2.19</v>
      </c>
      <c r="J145" s="30">
        <v>3.08</v>
      </c>
      <c r="K145" s="30" t="b">
        <v>0</v>
      </c>
      <c r="L145" s="30"/>
    </row>
    <row r="146" spans="2:12">
      <c r="B146" s="20">
        <v>141</v>
      </c>
      <c r="C146" s="32">
        <v>0.4</v>
      </c>
      <c r="D146" s="32">
        <v>0</v>
      </c>
      <c r="E146" s="32">
        <v>0.6</v>
      </c>
      <c r="F146" s="30">
        <v>7.29</v>
      </c>
      <c r="G146" s="30">
        <v>3.05</v>
      </c>
      <c r="H146" s="30">
        <v>1.98</v>
      </c>
      <c r="I146" s="30">
        <v>2.39</v>
      </c>
      <c r="J146" s="30">
        <v>3.69</v>
      </c>
      <c r="K146" s="30" t="b">
        <v>0</v>
      </c>
      <c r="L146" s="30"/>
    </row>
    <row r="147" spans="2:12">
      <c r="B147" s="2">
        <v>142</v>
      </c>
      <c r="C147" s="32">
        <v>0.4</v>
      </c>
      <c r="D147" s="32">
        <v>0.05</v>
      </c>
      <c r="E147" s="32">
        <v>0.55000000000000004</v>
      </c>
      <c r="F147" s="30">
        <v>7.18</v>
      </c>
      <c r="G147" s="30">
        <v>2.88</v>
      </c>
      <c r="H147" s="30">
        <v>1.85</v>
      </c>
      <c r="I147" s="30">
        <v>2.4900000000000002</v>
      </c>
      <c r="J147" s="30">
        <v>3.87</v>
      </c>
      <c r="K147" s="30" t="b">
        <v>0</v>
      </c>
      <c r="L147" s="30"/>
    </row>
    <row r="148" spans="2:12">
      <c r="B148" s="20">
        <v>143</v>
      </c>
      <c r="C148" s="32">
        <v>0.4</v>
      </c>
      <c r="D148" s="32">
        <v>0.1</v>
      </c>
      <c r="E148" s="32">
        <v>0.5</v>
      </c>
      <c r="F148" s="30">
        <v>7.07</v>
      </c>
      <c r="G148" s="30">
        <v>2.73</v>
      </c>
      <c r="H148" s="30">
        <v>1.75</v>
      </c>
      <c r="I148" s="30">
        <v>2.59</v>
      </c>
      <c r="J148" s="30">
        <v>4.04</v>
      </c>
      <c r="K148" s="30" t="b">
        <v>0</v>
      </c>
      <c r="L148" s="30"/>
    </row>
    <row r="149" spans="2:12">
      <c r="B149" s="2">
        <v>144</v>
      </c>
      <c r="C149" s="32">
        <v>0.4</v>
      </c>
      <c r="D149" s="32">
        <v>0.15</v>
      </c>
      <c r="E149" s="32">
        <v>0.45</v>
      </c>
      <c r="F149" s="30">
        <v>6.95</v>
      </c>
      <c r="G149" s="30">
        <v>2.59</v>
      </c>
      <c r="H149" s="30">
        <v>1.66</v>
      </c>
      <c r="I149" s="30">
        <v>2.68</v>
      </c>
      <c r="J149" s="30">
        <v>4.1900000000000004</v>
      </c>
      <c r="K149" s="30" t="b">
        <v>0</v>
      </c>
      <c r="L149" s="30"/>
    </row>
    <row r="150" spans="2:12">
      <c r="B150" s="20">
        <v>145</v>
      </c>
      <c r="C150" s="32">
        <v>0.4</v>
      </c>
      <c r="D150" s="32">
        <v>0.2</v>
      </c>
      <c r="E150" s="32">
        <v>0.4</v>
      </c>
      <c r="F150" s="30">
        <v>6.82</v>
      </c>
      <c r="G150" s="30">
        <v>2.4700000000000002</v>
      </c>
      <c r="H150" s="30">
        <v>1.59</v>
      </c>
      <c r="I150" s="30">
        <v>2.76</v>
      </c>
      <c r="J150" s="30">
        <v>4.28</v>
      </c>
      <c r="K150" s="30" t="b">
        <v>1</v>
      </c>
      <c r="L150" s="30"/>
    </row>
    <row r="151" spans="2:12">
      <c r="B151" s="2">
        <v>146</v>
      </c>
      <c r="C151" s="32">
        <v>0.4</v>
      </c>
      <c r="D151" s="32">
        <v>0.25</v>
      </c>
      <c r="E151" s="32">
        <v>0.35</v>
      </c>
      <c r="F151" s="30">
        <v>6.69</v>
      </c>
      <c r="G151" s="30">
        <v>2.37</v>
      </c>
      <c r="H151" s="30">
        <v>1.55</v>
      </c>
      <c r="I151" s="30">
        <v>2.82</v>
      </c>
      <c r="J151" s="30">
        <v>4.3099999999999996</v>
      </c>
      <c r="K151" s="30" t="b">
        <v>1</v>
      </c>
      <c r="L151" s="30"/>
    </row>
    <row r="152" spans="2:12">
      <c r="B152" s="20">
        <v>147</v>
      </c>
      <c r="C152" s="32">
        <v>0.4</v>
      </c>
      <c r="D152" s="32">
        <v>0.3</v>
      </c>
      <c r="E152" s="32">
        <v>0.3</v>
      </c>
      <c r="F152" s="30">
        <v>6.55</v>
      </c>
      <c r="G152" s="30">
        <v>2.29</v>
      </c>
      <c r="H152" s="30">
        <v>1.53</v>
      </c>
      <c r="I152" s="30">
        <v>2.85</v>
      </c>
      <c r="J152" s="30">
        <v>4.28</v>
      </c>
      <c r="K152" s="30" t="b">
        <v>1</v>
      </c>
      <c r="L152" s="30"/>
    </row>
    <row r="153" spans="2:12">
      <c r="B153" s="2">
        <v>148</v>
      </c>
      <c r="C153" s="32">
        <v>0.4</v>
      </c>
      <c r="D153" s="32">
        <v>0.35</v>
      </c>
      <c r="E153" s="32">
        <v>0.25</v>
      </c>
      <c r="F153" s="30">
        <v>6.4</v>
      </c>
      <c r="G153" s="30">
        <v>2.2400000000000002</v>
      </c>
      <c r="H153" s="30">
        <v>1.53</v>
      </c>
      <c r="I153" s="30">
        <v>2.86</v>
      </c>
      <c r="J153" s="30">
        <v>4.17</v>
      </c>
      <c r="K153" s="30" t="b">
        <v>0</v>
      </c>
      <c r="L153" s="30"/>
    </row>
    <row r="154" spans="2:12">
      <c r="B154" s="20">
        <v>149</v>
      </c>
      <c r="C154" s="32">
        <v>0.4</v>
      </c>
      <c r="D154" s="32">
        <v>0.4</v>
      </c>
      <c r="E154" s="32">
        <v>0.2</v>
      </c>
      <c r="F154" s="30">
        <v>6.24</v>
      </c>
      <c r="G154" s="30">
        <v>2.21</v>
      </c>
      <c r="H154" s="30">
        <v>1.55</v>
      </c>
      <c r="I154" s="30">
        <v>2.82</v>
      </c>
      <c r="J154" s="30">
        <v>4.04</v>
      </c>
      <c r="K154" s="30" t="b">
        <v>0</v>
      </c>
      <c r="L154" s="30"/>
    </row>
    <row r="155" spans="2:12">
      <c r="B155" s="2">
        <v>150</v>
      </c>
      <c r="C155" s="32">
        <v>0.4</v>
      </c>
      <c r="D155" s="32">
        <v>0.45</v>
      </c>
      <c r="E155" s="32">
        <v>0.15</v>
      </c>
      <c r="F155" s="30">
        <v>6.07</v>
      </c>
      <c r="G155" s="30">
        <v>2.21</v>
      </c>
      <c r="H155" s="30">
        <v>1.57</v>
      </c>
      <c r="I155" s="30">
        <v>2.75</v>
      </c>
      <c r="J155" s="30">
        <v>3.87</v>
      </c>
      <c r="K155" s="30" t="b">
        <v>0</v>
      </c>
      <c r="L155" s="30"/>
    </row>
    <row r="156" spans="2:12">
      <c r="B156" s="20">
        <v>151</v>
      </c>
      <c r="C156" s="32">
        <v>0.4</v>
      </c>
      <c r="D156" s="32">
        <v>0.5</v>
      </c>
      <c r="E156" s="32">
        <v>0.1</v>
      </c>
      <c r="F156" s="30">
        <v>5.9</v>
      </c>
      <c r="G156" s="30">
        <v>2.2400000000000002</v>
      </c>
      <c r="H156" s="30">
        <v>1.61</v>
      </c>
      <c r="I156" s="30">
        <v>2.64</v>
      </c>
      <c r="J156" s="30">
        <v>3.68</v>
      </c>
      <c r="K156" s="30" t="b">
        <v>0</v>
      </c>
      <c r="L156" s="30"/>
    </row>
    <row r="157" spans="2:12">
      <c r="B157" s="2">
        <v>152</v>
      </c>
      <c r="C157" s="32">
        <v>0.4</v>
      </c>
      <c r="D157" s="32">
        <v>0.55000000000000004</v>
      </c>
      <c r="E157" s="32">
        <v>0.05</v>
      </c>
      <c r="F157" s="30">
        <v>5.72</v>
      </c>
      <c r="G157" s="30">
        <v>2.29</v>
      </c>
      <c r="H157" s="30">
        <v>1.65</v>
      </c>
      <c r="I157" s="30">
        <v>2.5</v>
      </c>
      <c r="J157" s="30">
        <v>3.46</v>
      </c>
      <c r="K157" s="30" t="b">
        <v>0</v>
      </c>
      <c r="L157" s="30"/>
    </row>
    <row r="158" spans="2:12">
      <c r="B158" s="20">
        <v>153</v>
      </c>
      <c r="C158" s="32">
        <v>0.4</v>
      </c>
      <c r="D158" s="32">
        <v>0.6</v>
      </c>
      <c r="E158" s="32">
        <v>0</v>
      </c>
      <c r="F158" s="30">
        <v>5.54</v>
      </c>
      <c r="G158" s="30">
        <v>2.37</v>
      </c>
      <c r="H158" s="30">
        <v>1.7</v>
      </c>
      <c r="I158" s="30">
        <v>2.34</v>
      </c>
      <c r="J158" s="30">
        <v>3.25</v>
      </c>
      <c r="K158" s="30" t="b">
        <v>0</v>
      </c>
      <c r="L158" s="30"/>
    </row>
    <row r="159" spans="2:12">
      <c r="B159" s="2">
        <v>154</v>
      </c>
      <c r="C159" s="32">
        <v>0.45</v>
      </c>
      <c r="D159" s="32">
        <v>0</v>
      </c>
      <c r="E159" s="32">
        <v>0.55000000000000004</v>
      </c>
      <c r="F159" s="30">
        <v>7.43</v>
      </c>
      <c r="G159" s="30">
        <v>2.97</v>
      </c>
      <c r="H159" s="30">
        <v>1.94</v>
      </c>
      <c r="I159" s="30">
        <v>2.5</v>
      </c>
      <c r="J159" s="30">
        <v>3.83</v>
      </c>
      <c r="K159" s="30" t="b">
        <v>0</v>
      </c>
      <c r="L159" s="30"/>
    </row>
    <row r="160" spans="2:12">
      <c r="B160" s="20">
        <v>155</v>
      </c>
      <c r="C160" s="32">
        <v>0.45</v>
      </c>
      <c r="D160" s="32">
        <v>0.05</v>
      </c>
      <c r="E160" s="32">
        <v>0.5</v>
      </c>
      <c r="F160" s="30">
        <v>7.32</v>
      </c>
      <c r="G160" s="30">
        <v>2.81</v>
      </c>
      <c r="H160" s="30">
        <v>1.83</v>
      </c>
      <c r="I160" s="30">
        <v>2.6</v>
      </c>
      <c r="J160" s="30">
        <v>4</v>
      </c>
      <c r="K160" s="30" t="b">
        <v>0</v>
      </c>
      <c r="L160" s="30"/>
    </row>
    <row r="161" spans="2:12">
      <c r="B161" s="2">
        <v>156</v>
      </c>
      <c r="C161" s="32">
        <v>0.45</v>
      </c>
      <c r="D161" s="32">
        <v>0.1</v>
      </c>
      <c r="E161" s="32">
        <v>0.45</v>
      </c>
      <c r="F161" s="30">
        <v>7.2</v>
      </c>
      <c r="G161" s="30">
        <v>2.67</v>
      </c>
      <c r="H161" s="30">
        <v>1.74</v>
      </c>
      <c r="I161" s="30">
        <v>2.7</v>
      </c>
      <c r="J161" s="30">
        <v>4.1500000000000004</v>
      </c>
      <c r="K161" s="30" t="b">
        <v>0</v>
      </c>
      <c r="L161" s="30"/>
    </row>
    <row r="162" spans="2:12">
      <c r="B162" s="20">
        <v>157</v>
      </c>
      <c r="C162" s="32">
        <v>0.45</v>
      </c>
      <c r="D162" s="32">
        <v>0.15</v>
      </c>
      <c r="E162" s="32">
        <v>0.4</v>
      </c>
      <c r="F162" s="30">
        <v>7.08</v>
      </c>
      <c r="G162" s="30">
        <v>2.54</v>
      </c>
      <c r="H162" s="30">
        <v>1.66</v>
      </c>
      <c r="I162" s="30">
        <v>2.78</v>
      </c>
      <c r="J162" s="30">
        <v>4.2699999999999996</v>
      </c>
      <c r="K162" s="30" t="b">
        <v>1</v>
      </c>
      <c r="L162" s="30"/>
    </row>
    <row r="163" spans="2:12">
      <c r="B163" s="2">
        <v>158</v>
      </c>
      <c r="C163" s="32">
        <v>0.45</v>
      </c>
      <c r="D163" s="32">
        <v>0.2</v>
      </c>
      <c r="E163" s="32">
        <v>0.35</v>
      </c>
      <c r="F163" s="30">
        <v>6.95</v>
      </c>
      <c r="G163" s="30">
        <v>2.44</v>
      </c>
      <c r="H163" s="30">
        <v>1.61</v>
      </c>
      <c r="I163" s="30">
        <v>2.85</v>
      </c>
      <c r="J163" s="30">
        <v>4.32</v>
      </c>
      <c r="K163" s="30" t="b">
        <v>1</v>
      </c>
      <c r="L163" s="30"/>
    </row>
    <row r="164" spans="2:12">
      <c r="B164" s="20">
        <v>159</v>
      </c>
      <c r="C164" s="32">
        <v>0.45</v>
      </c>
      <c r="D164" s="32">
        <v>0.25</v>
      </c>
      <c r="E164" s="32">
        <v>0.3</v>
      </c>
      <c r="F164" s="30">
        <v>6.81</v>
      </c>
      <c r="G164" s="30">
        <v>2.35</v>
      </c>
      <c r="H164" s="30">
        <v>1.57</v>
      </c>
      <c r="I164" s="30">
        <v>2.89</v>
      </c>
      <c r="J164" s="30">
        <v>4.33</v>
      </c>
      <c r="K164" s="30" t="b">
        <v>1</v>
      </c>
      <c r="L164" s="30" t="s">
        <v>74</v>
      </c>
    </row>
    <row r="165" spans="2:12">
      <c r="B165" s="2">
        <v>160</v>
      </c>
      <c r="C165" s="32">
        <v>0.45</v>
      </c>
      <c r="D165" s="32">
        <v>0.3</v>
      </c>
      <c r="E165" s="32">
        <v>0.25</v>
      </c>
      <c r="F165" s="30">
        <v>6.66</v>
      </c>
      <c r="G165" s="30">
        <v>2.29</v>
      </c>
      <c r="H165" s="30">
        <v>1.57</v>
      </c>
      <c r="I165" s="30">
        <v>2.91</v>
      </c>
      <c r="J165" s="30">
        <v>4.24</v>
      </c>
      <c r="K165" s="30" t="b">
        <v>0</v>
      </c>
      <c r="L165" s="30"/>
    </row>
    <row r="166" spans="2:12">
      <c r="B166" s="20">
        <v>161</v>
      </c>
      <c r="C166" s="32">
        <v>0.45</v>
      </c>
      <c r="D166" s="32">
        <v>0.35</v>
      </c>
      <c r="E166" s="32">
        <v>0.2</v>
      </c>
      <c r="F166" s="30">
        <v>6.5</v>
      </c>
      <c r="G166" s="30">
        <v>2.25</v>
      </c>
      <c r="H166" s="30">
        <v>1.58</v>
      </c>
      <c r="I166" s="30">
        <v>2.89</v>
      </c>
      <c r="J166" s="30">
        <v>4.12</v>
      </c>
      <c r="K166" s="30" t="b">
        <v>0</v>
      </c>
      <c r="L166" s="30"/>
    </row>
    <row r="167" spans="2:12">
      <c r="B167" s="2">
        <v>162</v>
      </c>
      <c r="C167" s="32">
        <v>0.45</v>
      </c>
      <c r="D167" s="32">
        <v>0.4</v>
      </c>
      <c r="E167" s="32">
        <v>0.15</v>
      </c>
      <c r="F167" s="30">
        <v>6.34</v>
      </c>
      <c r="G167" s="30">
        <v>2.2400000000000002</v>
      </c>
      <c r="H167" s="30">
        <v>1.6</v>
      </c>
      <c r="I167" s="30">
        <v>2.83</v>
      </c>
      <c r="J167" s="30">
        <v>3.96</v>
      </c>
      <c r="K167" s="30" t="b">
        <v>0</v>
      </c>
      <c r="L167" s="30"/>
    </row>
    <row r="168" spans="2:12">
      <c r="B168" s="20">
        <v>163</v>
      </c>
      <c r="C168" s="32">
        <v>0.45</v>
      </c>
      <c r="D168" s="32">
        <v>0.45</v>
      </c>
      <c r="E168" s="32">
        <v>0.1</v>
      </c>
      <c r="F168" s="30">
        <v>6.17</v>
      </c>
      <c r="G168" s="30">
        <v>2.2599999999999998</v>
      </c>
      <c r="H168" s="30">
        <v>1.63</v>
      </c>
      <c r="I168" s="30">
        <v>2.73</v>
      </c>
      <c r="J168" s="30">
        <v>3.78</v>
      </c>
      <c r="K168" s="30" t="b">
        <v>0</v>
      </c>
      <c r="L168" s="30"/>
    </row>
    <row r="169" spans="2:12">
      <c r="B169" s="2">
        <v>164</v>
      </c>
      <c r="C169" s="32">
        <v>0.45</v>
      </c>
      <c r="D169" s="32">
        <v>0.5</v>
      </c>
      <c r="E169" s="32">
        <v>0.05</v>
      </c>
      <c r="F169" s="30">
        <v>5.99</v>
      </c>
      <c r="G169" s="30">
        <v>2.2999999999999998</v>
      </c>
      <c r="H169" s="30">
        <v>1.67</v>
      </c>
      <c r="I169" s="30">
        <v>2.61</v>
      </c>
      <c r="J169" s="30">
        <v>3.6</v>
      </c>
      <c r="K169" s="30" t="b">
        <v>0</v>
      </c>
      <c r="L169" s="30"/>
    </row>
    <row r="170" spans="2:12">
      <c r="B170" s="20">
        <v>165</v>
      </c>
      <c r="C170" s="32">
        <v>0.45</v>
      </c>
      <c r="D170" s="32">
        <v>0.55000000000000004</v>
      </c>
      <c r="E170" s="32">
        <v>0</v>
      </c>
      <c r="F170" s="30">
        <v>5.81</v>
      </c>
      <c r="G170" s="30">
        <v>2.37</v>
      </c>
      <c r="H170" s="30">
        <v>1.72</v>
      </c>
      <c r="I170" s="30">
        <v>2.4500000000000002</v>
      </c>
      <c r="J170" s="30">
        <v>3.39</v>
      </c>
      <c r="K170" s="30" t="b">
        <v>0</v>
      </c>
      <c r="L170" s="30"/>
    </row>
    <row r="171" spans="2:12">
      <c r="B171" s="2">
        <v>166</v>
      </c>
      <c r="C171" s="32">
        <v>0.5</v>
      </c>
      <c r="D171" s="32">
        <v>0</v>
      </c>
      <c r="E171" s="32">
        <v>0.5</v>
      </c>
      <c r="F171" s="30">
        <v>7.56</v>
      </c>
      <c r="G171" s="30">
        <v>2.91</v>
      </c>
      <c r="H171" s="30">
        <v>1.93</v>
      </c>
      <c r="I171" s="30">
        <v>2.59</v>
      </c>
      <c r="J171" s="30">
        <v>3.93</v>
      </c>
      <c r="K171" s="30" t="b">
        <v>0</v>
      </c>
      <c r="L171" s="30"/>
    </row>
    <row r="172" spans="2:12">
      <c r="B172" s="20">
        <v>167</v>
      </c>
      <c r="C172" s="54">
        <v>0.5</v>
      </c>
      <c r="D172" s="54">
        <v>0.05</v>
      </c>
      <c r="E172" s="54">
        <v>0.45</v>
      </c>
      <c r="F172" s="55">
        <v>7.45</v>
      </c>
      <c r="G172" s="55">
        <v>2.77</v>
      </c>
      <c r="H172" s="55">
        <v>1.83</v>
      </c>
      <c r="I172" s="55">
        <v>2.69</v>
      </c>
      <c r="J172" s="55">
        <v>4.07</v>
      </c>
      <c r="K172" s="55" t="b">
        <v>1</v>
      </c>
      <c r="L172" s="55"/>
    </row>
    <row r="173" spans="2:12">
      <c r="B173" s="2">
        <v>168</v>
      </c>
      <c r="C173" s="32">
        <v>0.5</v>
      </c>
      <c r="D173" s="32">
        <v>0.1</v>
      </c>
      <c r="E173" s="32">
        <v>0.4</v>
      </c>
      <c r="F173" s="30">
        <v>7.32</v>
      </c>
      <c r="G173" s="30">
        <v>2.64</v>
      </c>
      <c r="H173" s="30">
        <v>1.75</v>
      </c>
      <c r="I173" s="30">
        <v>2.77</v>
      </c>
      <c r="J173" s="30">
        <v>4.18</v>
      </c>
      <c r="K173" s="30" t="b">
        <v>1</v>
      </c>
      <c r="L173" s="30"/>
    </row>
    <row r="174" spans="2:12">
      <c r="B174" s="20">
        <v>169</v>
      </c>
      <c r="C174" s="32">
        <v>0.5</v>
      </c>
      <c r="D174" s="32">
        <v>0.15</v>
      </c>
      <c r="E174" s="32">
        <v>0.35</v>
      </c>
      <c r="F174" s="30">
        <v>7.19</v>
      </c>
      <c r="G174" s="30">
        <v>2.5299999999999998</v>
      </c>
      <c r="H174" s="30">
        <v>1.69</v>
      </c>
      <c r="I174" s="30">
        <v>2.85</v>
      </c>
      <c r="J174" s="30">
        <v>4.26</v>
      </c>
      <c r="K174" s="30" t="b">
        <v>1</v>
      </c>
      <c r="L174" s="30"/>
    </row>
    <row r="175" spans="2:12">
      <c r="B175" s="2">
        <v>170</v>
      </c>
      <c r="C175" s="32">
        <v>0.5</v>
      </c>
      <c r="D175" s="32">
        <v>0.2</v>
      </c>
      <c r="E175" s="32">
        <v>0.3</v>
      </c>
      <c r="F175" s="30">
        <v>7.06</v>
      </c>
      <c r="G175" s="30">
        <v>2.44</v>
      </c>
      <c r="H175" s="30">
        <v>1.65</v>
      </c>
      <c r="I175" s="30">
        <v>2.9</v>
      </c>
      <c r="J175" s="30">
        <v>4.28</v>
      </c>
      <c r="K175" s="30" t="b">
        <v>1</v>
      </c>
      <c r="L175" s="30"/>
    </row>
    <row r="176" spans="2:12">
      <c r="B176" s="20">
        <v>171</v>
      </c>
      <c r="C176" s="32">
        <v>0.5</v>
      </c>
      <c r="D176" s="32">
        <v>0.25</v>
      </c>
      <c r="E176" s="32">
        <v>0.25</v>
      </c>
      <c r="F176" s="30">
        <v>6.91</v>
      </c>
      <c r="G176" s="30">
        <v>2.37</v>
      </c>
      <c r="H176" s="30">
        <v>1.63</v>
      </c>
      <c r="I176" s="30">
        <v>2.92</v>
      </c>
      <c r="J176" s="30">
        <v>4.24</v>
      </c>
      <c r="K176" s="30" t="b">
        <v>0</v>
      </c>
      <c r="L176" s="30"/>
    </row>
    <row r="177" spans="2:12">
      <c r="B177" s="2">
        <v>172</v>
      </c>
      <c r="C177" s="32">
        <v>0.5</v>
      </c>
      <c r="D177" s="32">
        <v>0.3</v>
      </c>
      <c r="E177" s="32">
        <v>0.2</v>
      </c>
      <c r="F177" s="30">
        <v>6.76</v>
      </c>
      <c r="G177" s="30">
        <v>2.3199999999999998</v>
      </c>
      <c r="H177" s="30">
        <v>1.63</v>
      </c>
      <c r="I177" s="30">
        <v>2.91</v>
      </c>
      <c r="J177" s="30">
        <v>4.1500000000000004</v>
      </c>
      <c r="K177" s="30" t="b">
        <v>0</v>
      </c>
      <c r="L177" s="30"/>
    </row>
    <row r="178" spans="2:12">
      <c r="B178" s="20">
        <v>173</v>
      </c>
      <c r="C178" s="32">
        <v>0.5</v>
      </c>
      <c r="D178" s="32">
        <v>0.35</v>
      </c>
      <c r="E178" s="32">
        <v>0.15</v>
      </c>
      <c r="F178" s="30">
        <v>6.6</v>
      </c>
      <c r="G178" s="30">
        <v>2.2999999999999998</v>
      </c>
      <c r="H178" s="30">
        <v>1.65</v>
      </c>
      <c r="I178" s="30">
        <v>2.87</v>
      </c>
      <c r="J178" s="30">
        <v>4</v>
      </c>
      <c r="K178" s="30" t="b">
        <v>0</v>
      </c>
      <c r="L178" s="30"/>
    </row>
    <row r="179" spans="2:12">
      <c r="B179" s="2">
        <v>174</v>
      </c>
      <c r="C179" s="32">
        <v>0.5</v>
      </c>
      <c r="D179" s="32">
        <v>0.4</v>
      </c>
      <c r="E179" s="32">
        <v>0.1</v>
      </c>
      <c r="F179" s="30">
        <v>6.43</v>
      </c>
      <c r="G179" s="30">
        <v>2.31</v>
      </c>
      <c r="H179" s="30">
        <v>1.68</v>
      </c>
      <c r="I179" s="30">
        <v>2.79</v>
      </c>
      <c r="J179" s="30">
        <v>3.83</v>
      </c>
      <c r="K179" s="30" t="b">
        <v>0</v>
      </c>
      <c r="L179" s="30"/>
    </row>
    <row r="180" spans="2:12">
      <c r="B180" s="20">
        <v>175</v>
      </c>
      <c r="C180" s="32">
        <v>0.5</v>
      </c>
      <c r="D180" s="32">
        <v>0.45</v>
      </c>
      <c r="E180" s="32">
        <v>0.05</v>
      </c>
      <c r="F180" s="30">
        <v>6.26</v>
      </c>
      <c r="G180" s="30">
        <v>2.34</v>
      </c>
      <c r="H180" s="30">
        <v>1.71</v>
      </c>
      <c r="I180" s="30">
        <v>2.68</v>
      </c>
      <c r="J180" s="30">
        <v>3.67</v>
      </c>
      <c r="K180" s="30" t="b">
        <v>0</v>
      </c>
      <c r="L180" s="30"/>
    </row>
    <row r="181" spans="2:12">
      <c r="B181" s="2">
        <v>176</v>
      </c>
      <c r="C181" s="32">
        <v>0.5</v>
      </c>
      <c r="D181" s="32">
        <v>0.5</v>
      </c>
      <c r="E181" s="32">
        <v>0</v>
      </c>
      <c r="F181" s="30">
        <v>6.08</v>
      </c>
      <c r="G181" s="30">
        <v>2.4</v>
      </c>
      <c r="H181" s="30">
        <v>1.75</v>
      </c>
      <c r="I181" s="30">
        <v>2.54</v>
      </c>
      <c r="J181" s="30">
        <v>3.47</v>
      </c>
      <c r="K181" s="30" t="b">
        <v>0</v>
      </c>
      <c r="L181" s="30"/>
    </row>
    <row r="182" spans="2:12">
      <c r="B182" s="20">
        <v>177</v>
      </c>
      <c r="C182" s="32">
        <v>0.55000000000000004</v>
      </c>
      <c r="D182" s="32">
        <v>0</v>
      </c>
      <c r="E182" s="32">
        <v>0.45</v>
      </c>
      <c r="F182" s="30">
        <v>7.68</v>
      </c>
      <c r="G182" s="30">
        <v>2.89</v>
      </c>
      <c r="H182" s="30">
        <v>1.93</v>
      </c>
      <c r="I182" s="30">
        <v>2.66</v>
      </c>
      <c r="J182" s="30">
        <v>3.97</v>
      </c>
      <c r="K182" s="30" t="b">
        <v>1</v>
      </c>
      <c r="L182" s="30"/>
    </row>
    <row r="183" spans="2:12">
      <c r="B183" s="2">
        <v>178</v>
      </c>
      <c r="C183" s="32">
        <v>0.55000000000000004</v>
      </c>
      <c r="D183" s="32">
        <v>0.05</v>
      </c>
      <c r="E183" s="32">
        <v>0.4</v>
      </c>
      <c r="F183" s="30">
        <v>7.56</v>
      </c>
      <c r="G183" s="30">
        <v>2.76</v>
      </c>
      <c r="H183" s="30">
        <v>1.85</v>
      </c>
      <c r="I183" s="30">
        <v>2.74</v>
      </c>
      <c r="J183" s="30">
        <v>4.08</v>
      </c>
      <c r="K183" s="30" t="b">
        <v>1</v>
      </c>
      <c r="L183" s="30"/>
    </row>
    <row r="184" spans="2:12">
      <c r="B184" s="20">
        <v>179</v>
      </c>
      <c r="C184" s="32">
        <v>0.55000000000000004</v>
      </c>
      <c r="D184" s="32">
        <v>0.1</v>
      </c>
      <c r="E184" s="32">
        <v>0.35</v>
      </c>
      <c r="F184" s="30">
        <v>7.43</v>
      </c>
      <c r="G184" s="30">
        <v>2.64</v>
      </c>
      <c r="H184" s="30">
        <v>1.79</v>
      </c>
      <c r="I184" s="30">
        <v>2.81</v>
      </c>
      <c r="J184" s="30">
        <v>4.16</v>
      </c>
      <c r="K184" s="30" t="b">
        <v>1</v>
      </c>
      <c r="L184" s="30"/>
    </row>
    <row r="185" spans="2:12">
      <c r="B185" s="2">
        <v>180</v>
      </c>
      <c r="C185" s="32">
        <v>0.55000000000000004</v>
      </c>
      <c r="D185" s="32">
        <v>0.15</v>
      </c>
      <c r="E185" s="32">
        <v>0.3</v>
      </c>
      <c r="F185" s="30">
        <v>7.3</v>
      </c>
      <c r="G185" s="30">
        <v>2.5499999999999998</v>
      </c>
      <c r="H185" s="30">
        <v>1.74</v>
      </c>
      <c r="I185" s="30">
        <v>2.87</v>
      </c>
      <c r="J185" s="30">
        <v>4.2</v>
      </c>
      <c r="K185" s="30" t="b">
        <v>1</v>
      </c>
      <c r="L185" s="30"/>
    </row>
    <row r="186" spans="2:12">
      <c r="B186" s="20">
        <v>181</v>
      </c>
      <c r="C186" s="32">
        <v>0.55000000000000004</v>
      </c>
      <c r="D186" s="32">
        <v>0.2</v>
      </c>
      <c r="E186" s="32">
        <v>0.25</v>
      </c>
      <c r="F186" s="30">
        <v>7.16</v>
      </c>
      <c r="G186" s="30">
        <v>2.4700000000000002</v>
      </c>
      <c r="H186" s="30">
        <v>1.71</v>
      </c>
      <c r="I186" s="30">
        <v>2.9</v>
      </c>
      <c r="J186" s="30">
        <v>4.18</v>
      </c>
      <c r="K186" s="30" t="b">
        <v>0</v>
      </c>
      <c r="L186" s="30"/>
    </row>
    <row r="187" spans="2:12">
      <c r="B187" s="2">
        <v>182</v>
      </c>
      <c r="C187" s="32">
        <v>0.55000000000000004</v>
      </c>
      <c r="D187" s="32">
        <v>0.25</v>
      </c>
      <c r="E187" s="32">
        <v>0.2</v>
      </c>
      <c r="F187" s="30">
        <v>7.01</v>
      </c>
      <c r="G187" s="30">
        <v>2.42</v>
      </c>
      <c r="H187" s="30">
        <v>1.7</v>
      </c>
      <c r="I187" s="30">
        <v>2.9</v>
      </c>
      <c r="J187" s="30">
        <v>4.12</v>
      </c>
      <c r="K187" s="30" t="b">
        <v>0</v>
      </c>
      <c r="L187" s="30"/>
    </row>
    <row r="188" spans="2:12">
      <c r="B188" s="20">
        <v>183</v>
      </c>
      <c r="C188" s="32">
        <v>0.55000000000000004</v>
      </c>
      <c r="D188" s="32">
        <v>0.3</v>
      </c>
      <c r="E188" s="32">
        <v>0.15</v>
      </c>
      <c r="F188" s="30">
        <v>6.85</v>
      </c>
      <c r="G188" s="30">
        <v>2.39</v>
      </c>
      <c r="H188" s="30">
        <v>1.72</v>
      </c>
      <c r="I188" s="30">
        <v>2.87</v>
      </c>
      <c r="J188" s="30">
        <v>3.99</v>
      </c>
      <c r="K188" s="30" t="b">
        <v>0</v>
      </c>
      <c r="L188" s="30"/>
    </row>
    <row r="189" spans="2:12">
      <c r="B189" s="2">
        <v>184</v>
      </c>
      <c r="C189" s="32">
        <v>0.55000000000000004</v>
      </c>
      <c r="D189" s="32">
        <v>0.35</v>
      </c>
      <c r="E189" s="32">
        <v>0.1</v>
      </c>
      <c r="F189" s="30">
        <v>6.69</v>
      </c>
      <c r="G189" s="30">
        <v>2.38</v>
      </c>
      <c r="H189" s="30">
        <v>1.73</v>
      </c>
      <c r="I189" s="30">
        <v>2.8</v>
      </c>
      <c r="J189" s="30">
        <v>3.85</v>
      </c>
      <c r="K189" s="30" t="b">
        <v>0</v>
      </c>
      <c r="L189" s="30"/>
    </row>
    <row r="190" spans="2:12">
      <c r="B190" s="20">
        <v>185</v>
      </c>
      <c r="C190" s="32">
        <v>0.55000000000000004</v>
      </c>
      <c r="D190" s="32">
        <v>0.4</v>
      </c>
      <c r="E190" s="32">
        <v>0.05</v>
      </c>
      <c r="F190" s="30">
        <v>6.51</v>
      </c>
      <c r="G190" s="30">
        <v>2.41</v>
      </c>
      <c r="H190" s="30">
        <v>1.76</v>
      </c>
      <c r="I190" s="30">
        <v>2.71</v>
      </c>
      <c r="J190" s="30">
        <v>3.7</v>
      </c>
      <c r="K190" s="30" t="b">
        <v>0</v>
      </c>
      <c r="L190" s="30"/>
    </row>
    <row r="191" spans="2:12">
      <c r="B191" s="2">
        <v>186</v>
      </c>
      <c r="C191" s="32">
        <v>0.55000000000000004</v>
      </c>
      <c r="D191" s="32">
        <v>0.45</v>
      </c>
      <c r="E191" s="32">
        <v>0</v>
      </c>
      <c r="F191" s="30">
        <v>6.33</v>
      </c>
      <c r="G191" s="30">
        <v>2.4500000000000002</v>
      </c>
      <c r="H191" s="30">
        <v>1.79</v>
      </c>
      <c r="I191" s="30">
        <v>2.58</v>
      </c>
      <c r="J191" s="30">
        <v>3.53</v>
      </c>
      <c r="K191" s="30" t="b">
        <v>0</v>
      </c>
      <c r="L191" s="30"/>
    </row>
    <row r="192" spans="2:12">
      <c r="B192" s="20">
        <v>187</v>
      </c>
      <c r="C192" s="32">
        <v>0.6</v>
      </c>
      <c r="D192" s="32">
        <v>0</v>
      </c>
      <c r="E192" s="32">
        <v>0.4</v>
      </c>
      <c r="F192" s="30">
        <v>7.79</v>
      </c>
      <c r="G192" s="30">
        <v>2.9</v>
      </c>
      <c r="H192" s="30">
        <v>1.97</v>
      </c>
      <c r="I192" s="30">
        <v>2.69</v>
      </c>
      <c r="J192" s="30">
        <v>3.96</v>
      </c>
      <c r="K192" s="30" t="b">
        <v>1</v>
      </c>
      <c r="L192" s="30"/>
    </row>
    <row r="193" spans="2:12">
      <c r="B193" s="2">
        <v>188</v>
      </c>
      <c r="C193" s="32">
        <v>0.6</v>
      </c>
      <c r="D193" s="32">
        <v>0.05</v>
      </c>
      <c r="E193" s="32">
        <v>0.35</v>
      </c>
      <c r="F193" s="30">
        <v>7.67</v>
      </c>
      <c r="G193" s="30">
        <v>2.78</v>
      </c>
      <c r="H193" s="30">
        <v>1.9</v>
      </c>
      <c r="I193" s="30">
        <v>2.76</v>
      </c>
      <c r="J193" s="30">
        <v>4.03</v>
      </c>
      <c r="K193" s="30" t="b">
        <v>1</v>
      </c>
      <c r="L193" s="30"/>
    </row>
    <row r="194" spans="2:12">
      <c r="B194" s="20">
        <v>189</v>
      </c>
      <c r="C194" s="32">
        <v>0.6</v>
      </c>
      <c r="D194" s="32">
        <v>0.1</v>
      </c>
      <c r="E194" s="32">
        <v>0.3</v>
      </c>
      <c r="F194" s="30">
        <v>7.53</v>
      </c>
      <c r="G194" s="30">
        <v>2.68</v>
      </c>
      <c r="H194" s="30">
        <v>1.85</v>
      </c>
      <c r="I194" s="30">
        <v>2.81</v>
      </c>
      <c r="J194" s="30">
        <v>4.08</v>
      </c>
      <c r="K194" s="30" t="b">
        <v>0</v>
      </c>
      <c r="L194" s="30"/>
    </row>
    <row r="195" spans="2:12">
      <c r="B195" s="2">
        <v>190</v>
      </c>
      <c r="C195" s="32">
        <v>0.6</v>
      </c>
      <c r="D195" s="32">
        <v>0.15</v>
      </c>
      <c r="E195" s="32">
        <v>0.25</v>
      </c>
      <c r="F195" s="30">
        <v>7.4</v>
      </c>
      <c r="G195" s="30">
        <v>2.6</v>
      </c>
      <c r="H195" s="30">
        <v>1.81</v>
      </c>
      <c r="I195" s="30">
        <v>2.85</v>
      </c>
      <c r="J195" s="30">
        <v>4.09</v>
      </c>
      <c r="K195" s="30" t="b">
        <v>0</v>
      </c>
      <c r="L195" s="30"/>
    </row>
    <row r="196" spans="2:12">
      <c r="B196" s="20">
        <v>191</v>
      </c>
      <c r="C196" s="32">
        <v>0.6</v>
      </c>
      <c r="D196" s="32">
        <v>0.2</v>
      </c>
      <c r="E196" s="32">
        <v>0.2</v>
      </c>
      <c r="F196" s="30">
        <v>7.25</v>
      </c>
      <c r="G196" s="30">
        <v>2.54</v>
      </c>
      <c r="H196" s="30">
        <v>1.79</v>
      </c>
      <c r="I196" s="30">
        <v>2.86</v>
      </c>
      <c r="J196" s="30">
        <v>4.04</v>
      </c>
      <c r="K196" s="30" t="b">
        <v>0</v>
      </c>
      <c r="L196" s="30"/>
    </row>
    <row r="197" spans="2:12">
      <c r="B197" s="2">
        <v>192</v>
      </c>
      <c r="C197" s="32">
        <v>0.6</v>
      </c>
      <c r="D197" s="32">
        <v>0.25</v>
      </c>
      <c r="E197" s="32">
        <v>0.15</v>
      </c>
      <c r="F197" s="30">
        <v>7.09</v>
      </c>
      <c r="G197" s="30">
        <v>2.5</v>
      </c>
      <c r="H197" s="30">
        <v>1.79</v>
      </c>
      <c r="I197" s="30">
        <v>2.84</v>
      </c>
      <c r="J197" s="30">
        <v>3.96</v>
      </c>
      <c r="K197" s="30" t="b">
        <v>0</v>
      </c>
      <c r="L197" s="30"/>
    </row>
    <row r="198" spans="2:12">
      <c r="B198" s="20">
        <v>193</v>
      </c>
      <c r="C198" s="32">
        <v>0.6</v>
      </c>
      <c r="D198" s="32">
        <v>0.3</v>
      </c>
      <c r="E198" s="32">
        <v>0.1</v>
      </c>
      <c r="F198" s="30">
        <v>6.93</v>
      </c>
      <c r="G198" s="30">
        <v>2.4900000000000002</v>
      </c>
      <c r="H198" s="30">
        <v>1.81</v>
      </c>
      <c r="I198" s="30">
        <v>2.79</v>
      </c>
      <c r="J198" s="30">
        <v>3.84</v>
      </c>
      <c r="K198" s="30" t="b">
        <v>0</v>
      </c>
      <c r="L198" s="30"/>
    </row>
    <row r="199" spans="2:12">
      <c r="B199" s="2">
        <v>194</v>
      </c>
      <c r="C199" s="32">
        <v>0.6</v>
      </c>
      <c r="D199" s="32">
        <v>0.35</v>
      </c>
      <c r="E199" s="32">
        <v>0.05</v>
      </c>
      <c r="F199" s="30">
        <v>6.76</v>
      </c>
      <c r="G199" s="30">
        <v>2.5</v>
      </c>
      <c r="H199" s="30">
        <v>1.83</v>
      </c>
      <c r="I199" s="30">
        <v>2.71</v>
      </c>
      <c r="J199" s="30">
        <v>3.7</v>
      </c>
      <c r="K199" s="30" t="b">
        <v>0</v>
      </c>
      <c r="L199" s="30"/>
    </row>
    <row r="200" spans="2:12">
      <c r="B200" s="20">
        <v>195</v>
      </c>
      <c r="C200" s="32">
        <v>0.6</v>
      </c>
      <c r="D200" s="32">
        <v>0.4</v>
      </c>
      <c r="E200" s="32">
        <v>0</v>
      </c>
      <c r="F200" s="30">
        <v>6.58</v>
      </c>
      <c r="G200" s="30">
        <v>2.54</v>
      </c>
      <c r="H200" s="30">
        <v>1.86</v>
      </c>
      <c r="I200" s="30">
        <v>2.6</v>
      </c>
      <c r="J200" s="30">
        <v>3.54</v>
      </c>
      <c r="K200" s="30" t="b">
        <v>0</v>
      </c>
      <c r="L200" s="30"/>
    </row>
    <row r="201" spans="2:12">
      <c r="B201" s="2">
        <v>196</v>
      </c>
      <c r="C201" s="32">
        <v>0.65</v>
      </c>
      <c r="D201" s="32">
        <v>0</v>
      </c>
      <c r="E201" s="32">
        <v>0.35</v>
      </c>
      <c r="F201" s="30">
        <v>7.89</v>
      </c>
      <c r="G201" s="30">
        <v>2.93</v>
      </c>
      <c r="H201" s="30">
        <v>2.0299999999999998</v>
      </c>
      <c r="I201" s="30">
        <v>2.69</v>
      </c>
      <c r="J201" s="30">
        <v>3.89</v>
      </c>
      <c r="K201" s="30" t="b">
        <v>1</v>
      </c>
      <c r="L201" s="30"/>
    </row>
    <row r="202" spans="2:12">
      <c r="B202" s="20">
        <v>197</v>
      </c>
      <c r="C202" s="32">
        <v>0.65</v>
      </c>
      <c r="D202" s="32">
        <v>0.05</v>
      </c>
      <c r="E202" s="32">
        <v>0.3</v>
      </c>
      <c r="F202" s="30">
        <v>7.76</v>
      </c>
      <c r="G202" s="30">
        <v>2.83</v>
      </c>
      <c r="H202" s="30">
        <v>1.97</v>
      </c>
      <c r="I202" s="30">
        <v>2.75</v>
      </c>
      <c r="J202" s="30">
        <v>3.94</v>
      </c>
      <c r="K202" s="30" t="b">
        <v>0</v>
      </c>
      <c r="L202" s="30"/>
    </row>
    <row r="203" spans="2:12">
      <c r="B203" s="2">
        <v>198</v>
      </c>
      <c r="C203" s="32">
        <v>0.65</v>
      </c>
      <c r="D203" s="32">
        <v>0.1</v>
      </c>
      <c r="E203" s="32">
        <v>0.25</v>
      </c>
      <c r="F203" s="30">
        <v>7.62</v>
      </c>
      <c r="G203" s="30">
        <v>2.74</v>
      </c>
      <c r="H203" s="30">
        <v>1.92</v>
      </c>
      <c r="I203" s="30">
        <v>2.78</v>
      </c>
      <c r="J203" s="30">
        <v>3.97</v>
      </c>
      <c r="K203" s="30" t="b">
        <v>0</v>
      </c>
      <c r="L203" s="30"/>
    </row>
    <row r="204" spans="2:12">
      <c r="B204" s="20">
        <v>199</v>
      </c>
      <c r="C204" s="32">
        <v>0.65</v>
      </c>
      <c r="D204" s="32">
        <v>0.15</v>
      </c>
      <c r="E204" s="32">
        <v>0.2</v>
      </c>
      <c r="F204" s="30">
        <v>7.48</v>
      </c>
      <c r="G204" s="30">
        <v>2.68</v>
      </c>
      <c r="H204" s="30">
        <v>1.9</v>
      </c>
      <c r="I204" s="30">
        <v>2.79</v>
      </c>
      <c r="J204" s="30">
        <v>3.94</v>
      </c>
      <c r="K204" s="30" t="b">
        <v>0</v>
      </c>
      <c r="L204" s="30"/>
    </row>
    <row r="205" spans="2:12">
      <c r="B205" s="2">
        <v>200</v>
      </c>
      <c r="C205" s="32">
        <v>0.65</v>
      </c>
      <c r="D205" s="32">
        <v>0.2</v>
      </c>
      <c r="E205" s="32">
        <v>0.15</v>
      </c>
      <c r="F205" s="30">
        <v>7.33</v>
      </c>
      <c r="G205" s="30">
        <v>2.63</v>
      </c>
      <c r="H205" s="30">
        <v>1.89</v>
      </c>
      <c r="I205" s="30">
        <v>2.78</v>
      </c>
      <c r="J205" s="30">
        <v>3.87</v>
      </c>
      <c r="K205" s="30" t="b">
        <v>0</v>
      </c>
      <c r="L205" s="30"/>
    </row>
    <row r="206" spans="2:12">
      <c r="B206" s="20">
        <v>201</v>
      </c>
      <c r="C206" s="32">
        <v>0.65</v>
      </c>
      <c r="D206" s="32">
        <v>0.25</v>
      </c>
      <c r="E206" s="32">
        <v>0.1</v>
      </c>
      <c r="F206" s="30">
        <v>7.17</v>
      </c>
      <c r="G206" s="30">
        <v>2.61</v>
      </c>
      <c r="H206" s="30">
        <v>1.89</v>
      </c>
      <c r="I206" s="30">
        <v>2.74</v>
      </c>
      <c r="J206" s="30">
        <v>3.78</v>
      </c>
      <c r="K206" s="30" t="b">
        <v>0</v>
      </c>
      <c r="L206" s="30"/>
    </row>
    <row r="207" spans="2:12">
      <c r="B207" s="2">
        <v>202</v>
      </c>
      <c r="C207" s="32">
        <v>0.65</v>
      </c>
      <c r="D207" s="32">
        <v>0.3</v>
      </c>
      <c r="E207" s="32">
        <v>0.05</v>
      </c>
      <c r="F207" s="30">
        <v>7</v>
      </c>
      <c r="G207" s="30">
        <v>2.62</v>
      </c>
      <c r="H207" s="30">
        <v>1.91</v>
      </c>
      <c r="I207" s="30">
        <v>2.68</v>
      </c>
      <c r="J207" s="30">
        <v>3.66</v>
      </c>
      <c r="K207" s="30" t="b">
        <v>0</v>
      </c>
      <c r="L207" s="30"/>
    </row>
    <row r="208" spans="2:12">
      <c r="B208" s="20">
        <v>203</v>
      </c>
      <c r="C208" s="32">
        <v>0.65</v>
      </c>
      <c r="D208" s="32">
        <v>0.35</v>
      </c>
      <c r="E208" s="32">
        <v>0</v>
      </c>
      <c r="F208" s="30">
        <v>6.83</v>
      </c>
      <c r="G208" s="30">
        <v>2.64</v>
      </c>
      <c r="H208" s="30">
        <v>1.94</v>
      </c>
      <c r="I208" s="30">
        <v>2.58</v>
      </c>
      <c r="J208" s="30">
        <v>3.53</v>
      </c>
      <c r="K208" s="30" t="b">
        <v>0</v>
      </c>
      <c r="L208" s="30"/>
    </row>
    <row r="209" spans="2:12">
      <c r="B209" s="2">
        <v>204</v>
      </c>
      <c r="C209" s="32">
        <v>0.7</v>
      </c>
      <c r="D209" s="32">
        <v>0</v>
      </c>
      <c r="E209" s="32">
        <v>0.3</v>
      </c>
      <c r="F209" s="30">
        <v>7.98</v>
      </c>
      <c r="G209" s="30">
        <v>2.99</v>
      </c>
      <c r="H209" s="30">
        <v>2.1</v>
      </c>
      <c r="I209" s="30">
        <v>2.67</v>
      </c>
      <c r="J209" s="30">
        <v>3.79</v>
      </c>
      <c r="K209" s="30" t="b">
        <v>1</v>
      </c>
      <c r="L209" s="30"/>
    </row>
    <row r="210" spans="2:12">
      <c r="B210" s="20">
        <v>205</v>
      </c>
      <c r="C210" s="32">
        <v>0.7</v>
      </c>
      <c r="D210" s="32">
        <v>0.05</v>
      </c>
      <c r="E210" s="32">
        <v>0.25</v>
      </c>
      <c r="F210" s="30">
        <v>7.84</v>
      </c>
      <c r="G210" s="30">
        <v>2.9</v>
      </c>
      <c r="H210" s="30">
        <v>2.0499999999999998</v>
      </c>
      <c r="I210" s="30">
        <v>2.7</v>
      </c>
      <c r="J210" s="30">
        <v>3.82</v>
      </c>
      <c r="K210" s="30" t="b">
        <v>0</v>
      </c>
      <c r="L210" s="30"/>
    </row>
    <row r="211" spans="2:12">
      <c r="B211" s="2">
        <v>206</v>
      </c>
      <c r="C211" s="32">
        <v>0.7</v>
      </c>
      <c r="D211" s="32">
        <v>0.1</v>
      </c>
      <c r="E211" s="32">
        <v>0.2</v>
      </c>
      <c r="F211" s="30">
        <v>7.7</v>
      </c>
      <c r="G211" s="30">
        <v>2.84</v>
      </c>
      <c r="H211" s="30">
        <v>2.0099999999999998</v>
      </c>
      <c r="I211" s="30">
        <v>2.72</v>
      </c>
      <c r="J211" s="30">
        <v>3.82</v>
      </c>
      <c r="K211" s="30" t="b">
        <v>0</v>
      </c>
      <c r="L211" s="30"/>
    </row>
    <row r="212" spans="2:12">
      <c r="B212" s="20">
        <v>207</v>
      </c>
      <c r="C212" s="32">
        <v>0.7</v>
      </c>
      <c r="D212" s="32">
        <v>0.15</v>
      </c>
      <c r="E212" s="32">
        <v>0.15</v>
      </c>
      <c r="F212" s="30">
        <v>7.55</v>
      </c>
      <c r="G212" s="30">
        <v>2.79</v>
      </c>
      <c r="H212" s="30">
        <v>2</v>
      </c>
      <c r="I212" s="30">
        <v>2.71</v>
      </c>
      <c r="J212" s="30">
        <v>3.78</v>
      </c>
      <c r="K212" s="30" t="b">
        <v>0</v>
      </c>
      <c r="L212" s="30"/>
    </row>
    <row r="213" spans="2:12">
      <c r="B213" s="2">
        <v>208</v>
      </c>
      <c r="C213" s="32">
        <v>0.7</v>
      </c>
      <c r="D213" s="32">
        <v>0.2</v>
      </c>
      <c r="E213" s="32">
        <v>0.1</v>
      </c>
      <c r="F213" s="30">
        <v>7.4</v>
      </c>
      <c r="G213" s="30">
        <v>2.76</v>
      </c>
      <c r="H213" s="30">
        <v>1.99</v>
      </c>
      <c r="I213" s="30">
        <v>2.68</v>
      </c>
      <c r="J213" s="30">
        <v>3.71</v>
      </c>
      <c r="K213" s="30" t="b">
        <v>0</v>
      </c>
      <c r="L213" s="30"/>
    </row>
    <row r="214" spans="2:12">
      <c r="B214" s="20">
        <v>209</v>
      </c>
      <c r="C214" s="32">
        <v>0.7</v>
      </c>
      <c r="D214" s="32">
        <v>0.25</v>
      </c>
      <c r="E214" s="32">
        <v>0.05</v>
      </c>
      <c r="F214" s="30">
        <v>7.23</v>
      </c>
      <c r="G214" s="30">
        <v>2.75</v>
      </c>
      <c r="H214" s="30">
        <v>2</v>
      </c>
      <c r="I214" s="30">
        <v>2.63</v>
      </c>
      <c r="J214" s="30">
        <v>3.61</v>
      </c>
      <c r="K214" s="30" t="b">
        <v>0</v>
      </c>
      <c r="L214" s="30"/>
    </row>
    <row r="215" spans="2:12">
      <c r="B215" s="2">
        <v>210</v>
      </c>
      <c r="C215" s="32">
        <v>0.7</v>
      </c>
      <c r="D215" s="32">
        <v>0.3</v>
      </c>
      <c r="E215" s="32">
        <v>0</v>
      </c>
      <c r="F215" s="30">
        <v>7.06</v>
      </c>
      <c r="G215" s="30">
        <v>2.77</v>
      </c>
      <c r="H215" s="30">
        <v>2.0299999999999998</v>
      </c>
      <c r="I215" s="30">
        <v>2.5499999999999998</v>
      </c>
      <c r="J215" s="30">
        <v>3.48</v>
      </c>
      <c r="K215" s="30" t="b">
        <v>0</v>
      </c>
      <c r="L215" s="30"/>
    </row>
    <row r="216" spans="2:12">
      <c r="B216" s="20">
        <v>211</v>
      </c>
      <c r="C216" s="32">
        <v>0.75</v>
      </c>
      <c r="D216" s="32">
        <v>0</v>
      </c>
      <c r="E216" s="32">
        <v>0.25</v>
      </c>
      <c r="F216" s="30">
        <v>8.06</v>
      </c>
      <c r="G216" s="30">
        <v>3.08</v>
      </c>
      <c r="H216" s="30">
        <v>2.1800000000000002</v>
      </c>
      <c r="I216" s="30">
        <v>2.61</v>
      </c>
      <c r="J216" s="30">
        <v>3.69</v>
      </c>
      <c r="K216" s="30" t="b">
        <v>1</v>
      </c>
      <c r="L216" s="30"/>
    </row>
    <row r="217" spans="2:12">
      <c r="B217" s="2">
        <v>212</v>
      </c>
      <c r="C217" s="32">
        <v>0.75</v>
      </c>
      <c r="D217" s="32">
        <v>0.05</v>
      </c>
      <c r="E217" s="32">
        <v>0.2</v>
      </c>
      <c r="F217" s="30">
        <v>7.92</v>
      </c>
      <c r="G217" s="30">
        <v>3.01</v>
      </c>
      <c r="H217" s="30">
        <v>2.14</v>
      </c>
      <c r="I217" s="30">
        <v>2.63</v>
      </c>
      <c r="J217" s="30">
        <v>3.7</v>
      </c>
      <c r="K217" s="30" t="b">
        <v>0</v>
      </c>
      <c r="L217" s="30"/>
    </row>
    <row r="218" spans="2:12">
      <c r="B218" s="20">
        <v>213</v>
      </c>
      <c r="C218" s="32">
        <v>0.75</v>
      </c>
      <c r="D218" s="32">
        <v>0.1</v>
      </c>
      <c r="E218" s="32">
        <v>0.15</v>
      </c>
      <c r="F218" s="30">
        <v>7.77</v>
      </c>
      <c r="G218" s="30">
        <v>2.96</v>
      </c>
      <c r="H218" s="30">
        <v>2.11</v>
      </c>
      <c r="I218" s="30">
        <v>2.63</v>
      </c>
      <c r="J218" s="30">
        <v>3.67</v>
      </c>
      <c r="K218" s="30" t="b">
        <v>0</v>
      </c>
      <c r="L218" s="30"/>
    </row>
    <row r="219" spans="2:12">
      <c r="B219" s="2">
        <v>214</v>
      </c>
      <c r="C219" s="32">
        <v>0.75</v>
      </c>
      <c r="D219" s="32">
        <v>0.15</v>
      </c>
      <c r="E219" s="32">
        <v>0.1</v>
      </c>
      <c r="F219" s="30">
        <v>7.62</v>
      </c>
      <c r="G219" s="30">
        <v>2.92</v>
      </c>
      <c r="H219" s="30">
        <v>2.1</v>
      </c>
      <c r="I219" s="30">
        <v>2.61</v>
      </c>
      <c r="J219" s="30">
        <v>3.62</v>
      </c>
      <c r="K219" s="30" t="b">
        <v>0</v>
      </c>
      <c r="L219" s="30"/>
    </row>
    <row r="220" spans="2:12">
      <c r="B220" s="20">
        <v>215</v>
      </c>
      <c r="C220" s="32">
        <v>0.75</v>
      </c>
      <c r="D220" s="32">
        <v>0.2</v>
      </c>
      <c r="E220" s="32">
        <v>0.05</v>
      </c>
      <c r="F220" s="30">
        <v>7.45</v>
      </c>
      <c r="G220" s="30">
        <v>2.91</v>
      </c>
      <c r="H220" s="30">
        <v>2.11</v>
      </c>
      <c r="I220" s="30">
        <v>2.56</v>
      </c>
      <c r="J220" s="30">
        <v>3.54</v>
      </c>
      <c r="K220" s="30" t="b">
        <v>0</v>
      </c>
      <c r="L220" s="30"/>
    </row>
    <row r="221" spans="2:12">
      <c r="B221" s="2">
        <v>216</v>
      </c>
      <c r="C221" s="32">
        <v>0.75</v>
      </c>
      <c r="D221" s="32">
        <v>0.25</v>
      </c>
      <c r="E221" s="32">
        <v>0</v>
      </c>
      <c r="F221" s="30">
        <v>7.28</v>
      </c>
      <c r="G221" s="30">
        <v>2.92</v>
      </c>
      <c r="H221" s="30">
        <v>2.12</v>
      </c>
      <c r="I221" s="30">
        <v>2.5</v>
      </c>
      <c r="J221" s="30">
        <v>3.43</v>
      </c>
      <c r="K221" s="30" t="b">
        <v>0</v>
      </c>
      <c r="L221" s="30"/>
    </row>
    <row r="222" spans="2:12">
      <c r="B222" s="20">
        <v>217</v>
      </c>
      <c r="C222" s="32">
        <v>0.8</v>
      </c>
      <c r="D222" s="32">
        <v>0</v>
      </c>
      <c r="E222" s="32">
        <v>0.2</v>
      </c>
      <c r="F222" s="30">
        <v>8.1199999999999992</v>
      </c>
      <c r="G222" s="30">
        <v>3.2</v>
      </c>
      <c r="H222" s="30">
        <v>2.2599999999999998</v>
      </c>
      <c r="I222" s="30">
        <v>2.54</v>
      </c>
      <c r="J222" s="30">
        <v>3.59</v>
      </c>
      <c r="K222" s="30" t="b">
        <v>1</v>
      </c>
      <c r="L222" s="30"/>
    </row>
    <row r="223" spans="2:12">
      <c r="B223" s="2">
        <v>218</v>
      </c>
      <c r="C223" s="32">
        <v>0.8</v>
      </c>
      <c r="D223" s="32">
        <v>0.05</v>
      </c>
      <c r="E223" s="32">
        <v>0.15</v>
      </c>
      <c r="F223" s="30">
        <v>7.98</v>
      </c>
      <c r="G223" s="30">
        <v>3.14</v>
      </c>
      <c r="H223" s="30">
        <v>2.23</v>
      </c>
      <c r="I223" s="30">
        <v>2.54</v>
      </c>
      <c r="J223" s="30">
        <v>3.58</v>
      </c>
      <c r="K223" s="30" t="b">
        <v>0</v>
      </c>
      <c r="L223" s="30"/>
    </row>
    <row r="224" spans="2:12">
      <c r="B224" s="20">
        <v>219</v>
      </c>
      <c r="C224" s="32">
        <v>0.8</v>
      </c>
      <c r="D224" s="32">
        <v>0.1</v>
      </c>
      <c r="E224" s="32">
        <v>0.1</v>
      </c>
      <c r="F224" s="30">
        <v>7.83</v>
      </c>
      <c r="G224" s="30">
        <v>3.1</v>
      </c>
      <c r="H224" s="30">
        <v>2.21</v>
      </c>
      <c r="I224" s="30">
        <v>2.5299999999999998</v>
      </c>
      <c r="J224" s="30">
        <v>3.53</v>
      </c>
      <c r="K224" s="30" t="b">
        <v>0</v>
      </c>
      <c r="L224" s="30"/>
    </row>
    <row r="225" spans="2:12">
      <c r="B225" s="2">
        <v>220</v>
      </c>
      <c r="C225" s="32">
        <v>0.8</v>
      </c>
      <c r="D225" s="32">
        <v>0.15</v>
      </c>
      <c r="E225" s="32">
        <v>0.05</v>
      </c>
      <c r="F225" s="30">
        <v>7.67</v>
      </c>
      <c r="G225" s="30">
        <v>3.08</v>
      </c>
      <c r="H225" s="30">
        <v>2.21</v>
      </c>
      <c r="I225" s="30">
        <v>2.4900000000000002</v>
      </c>
      <c r="J225" s="30">
        <v>3.46</v>
      </c>
      <c r="K225" s="30" t="b">
        <v>0</v>
      </c>
      <c r="L225" s="30"/>
    </row>
    <row r="226" spans="2:12">
      <c r="B226" s="20">
        <v>221</v>
      </c>
      <c r="C226" s="32">
        <v>0.8</v>
      </c>
      <c r="D226" s="32">
        <v>0.2</v>
      </c>
      <c r="E226" s="32">
        <v>0</v>
      </c>
      <c r="F226" s="30">
        <v>7.5</v>
      </c>
      <c r="G226" s="30">
        <v>3.08</v>
      </c>
      <c r="H226" s="30">
        <v>2.2200000000000002</v>
      </c>
      <c r="I226" s="30">
        <v>2.44</v>
      </c>
      <c r="J226" s="30">
        <v>3.37</v>
      </c>
      <c r="K226" s="30" t="b">
        <v>0</v>
      </c>
      <c r="L226" s="30"/>
    </row>
    <row r="227" spans="2:12">
      <c r="B227" s="2">
        <v>222</v>
      </c>
      <c r="C227" s="32">
        <v>0.85</v>
      </c>
      <c r="D227" s="32">
        <v>0</v>
      </c>
      <c r="E227" s="32">
        <v>0.15</v>
      </c>
      <c r="F227" s="30">
        <v>8.18</v>
      </c>
      <c r="G227" s="30">
        <v>3.33</v>
      </c>
      <c r="H227" s="30">
        <v>2.36</v>
      </c>
      <c r="I227" s="30">
        <v>2.46</v>
      </c>
      <c r="J227" s="30">
        <v>3.47</v>
      </c>
      <c r="K227" s="30" t="b">
        <v>1</v>
      </c>
      <c r="L227" s="30"/>
    </row>
    <row r="228" spans="2:12">
      <c r="B228" s="20">
        <v>223</v>
      </c>
      <c r="C228" s="32">
        <v>0.85</v>
      </c>
      <c r="D228" s="32">
        <v>0.05</v>
      </c>
      <c r="E228" s="32">
        <v>0.1</v>
      </c>
      <c r="F228" s="30">
        <v>8.0299999999999994</v>
      </c>
      <c r="G228" s="30">
        <v>3.29</v>
      </c>
      <c r="H228" s="30">
        <v>2.34</v>
      </c>
      <c r="I228" s="30">
        <v>2.44</v>
      </c>
      <c r="J228" s="30">
        <v>3.44</v>
      </c>
      <c r="K228" s="30" t="b">
        <v>0</v>
      </c>
      <c r="L228" s="30"/>
    </row>
    <row r="229" spans="2:12">
      <c r="B229" s="2">
        <v>224</v>
      </c>
      <c r="C229" s="32">
        <v>0.85</v>
      </c>
      <c r="D229" s="32">
        <v>0.1</v>
      </c>
      <c r="E229" s="32">
        <v>0.05</v>
      </c>
      <c r="F229" s="30">
        <v>7.87</v>
      </c>
      <c r="G229" s="30">
        <v>3.26</v>
      </c>
      <c r="H229" s="30">
        <v>2.33</v>
      </c>
      <c r="I229" s="30">
        <v>2.41</v>
      </c>
      <c r="J229" s="30">
        <v>3.38</v>
      </c>
      <c r="K229" s="30" t="b">
        <v>0</v>
      </c>
      <c r="L229" s="30"/>
    </row>
    <row r="230" spans="2:12">
      <c r="B230" s="20">
        <v>225</v>
      </c>
      <c r="C230" s="32">
        <v>0.85</v>
      </c>
      <c r="D230" s="32">
        <v>0.15</v>
      </c>
      <c r="E230" s="32">
        <v>0</v>
      </c>
      <c r="F230" s="30">
        <v>7.71</v>
      </c>
      <c r="G230" s="30">
        <v>3.25</v>
      </c>
      <c r="H230" s="30">
        <v>2.33</v>
      </c>
      <c r="I230" s="30">
        <v>2.37</v>
      </c>
      <c r="J230" s="30">
        <v>3.31</v>
      </c>
      <c r="K230" s="30" t="b">
        <v>0</v>
      </c>
      <c r="L230" s="30"/>
    </row>
    <row r="231" spans="2:12">
      <c r="B231" s="2">
        <v>226</v>
      </c>
      <c r="C231" s="32">
        <v>0.9</v>
      </c>
      <c r="D231" s="32">
        <v>0</v>
      </c>
      <c r="E231" s="32">
        <v>0.1</v>
      </c>
      <c r="F231" s="30">
        <v>8.2200000000000006</v>
      </c>
      <c r="G231" s="30">
        <v>3.48</v>
      </c>
      <c r="H231" s="30">
        <v>2.4700000000000002</v>
      </c>
      <c r="I231" s="30">
        <v>2.36</v>
      </c>
      <c r="J231" s="30">
        <v>3.33</v>
      </c>
      <c r="K231" s="30" t="b">
        <v>1</v>
      </c>
      <c r="L231" s="30"/>
    </row>
    <row r="232" spans="2:12">
      <c r="B232" s="20">
        <v>227</v>
      </c>
      <c r="C232" s="32">
        <v>0.9</v>
      </c>
      <c r="D232" s="32">
        <v>0.05</v>
      </c>
      <c r="E232" s="32">
        <v>0.05</v>
      </c>
      <c r="F232" s="30">
        <v>8.07</v>
      </c>
      <c r="G232" s="30">
        <v>3.45</v>
      </c>
      <c r="H232" s="30">
        <v>2.4500000000000002</v>
      </c>
      <c r="I232" s="30">
        <v>2.34</v>
      </c>
      <c r="J232" s="30">
        <v>3.29</v>
      </c>
      <c r="K232" s="30" t="b">
        <v>0</v>
      </c>
      <c r="L232" s="30"/>
    </row>
    <row r="233" spans="2:12">
      <c r="B233" s="2">
        <v>228</v>
      </c>
      <c r="C233" s="32">
        <v>0.9</v>
      </c>
      <c r="D233" s="32">
        <v>0.1</v>
      </c>
      <c r="E233" s="32">
        <v>0</v>
      </c>
      <c r="F233" s="30">
        <v>7.91</v>
      </c>
      <c r="G233" s="30">
        <v>3.44</v>
      </c>
      <c r="H233" s="30">
        <v>2.4500000000000002</v>
      </c>
      <c r="I233" s="30">
        <v>2.2999999999999998</v>
      </c>
      <c r="J233" s="30">
        <v>3.22</v>
      </c>
      <c r="K233" s="30" t="b">
        <v>0</v>
      </c>
      <c r="L233" s="30"/>
    </row>
    <row r="234" spans="2:12">
      <c r="B234" s="20">
        <v>229</v>
      </c>
      <c r="C234" s="32">
        <v>0.95</v>
      </c>
      <c r="D234" s="32">
        <v>0</v>
      </c>
      <c r="E234" s="32">
        <v>0.05</v>
      </c>
      <c r="F234" s="30">
        <v>8.26</v>
      </c>
      <c r="G234" s="30">
        <v>3.66</v>
      </c>
      <c r="H234" s="30">
        <v>2.59</v>
      </c>
      <c r="I234" s="30">
        <v>2.2599999999999998</v>
      </c>
      <c r="J234" s="30">
        <v>3.19</v>
      </c>
      <c r="K234" s="30" t="b">
        <v>1</v>
      </c>
      <c r="L234" s="30"/>
    </row>
    <row r="235" spans="2:12">
      <c r="B235" s="2">
        <v>230</v>
      </c>
      <c r="C235" s="32">
        <v>0.95</v>
      </c>
      <c r="D235" s="32">
        <v>0.05</v>
      </c>
      <c r="E235" s="32">
        <v>0</v>
      </c>
      <c r="F235" s="30">
        <v>8.1</v>
      </c>
      <c r="G235" s="30">
        <v>3.64</v>
      </c>
      <c r="H235" s="30">
        <v>2.58</v>
      </c>
      <c r="I235" s="30">
        <v>2.23</v>
      </c>
      <c r="J235" s="30">
        <v>3.13</v>
      </c>
      <c r="K235" s="30" t="b">
        <v>0</v>
      </c>
      <c r="L235" s="30"/>
    </row>
    <row r="236" spans="2:12">
      <c r="B236" s="20">
        <v>231</v>
      </c>
      <c r="C236" s="32">
        <v>1</v>
      </c>
      <c r="D236" s="32">
        <v>0</v>
      </c>
      <c r="E236" s="32">
        <v>0</v>
      </c>
      <c r="F236" s="30">
        <v>8.2799999999999994</v>
      </c>
      <c r="G236" s="30">
        <v>3.84</v>
      </c>
      <c r="H236" s="30">
        <v>2.73</v>
      </c>
      <c r="I236" s="30">
        <v>2.15</v>
      </c>
      <c r="J236" s="30">
        <v>3.04</v>
      </c>
      <c r="K236" s="30" t="b">
        <v>1</v>
      </c>
      <c r="L236" s="30"/>
    </row>
  </sheetData>
  <autoFilter ref="B5:L236" xr:uid="{FD676A6A-C7E4-46C4-8B70-75194F6FA088}"/>
  <phoneticPr fontId="2" type="noConversion"/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51BC1-7D2E-4025-AF36-876ED5266D03}">
  <sheetPr filterMode="1"/>
  <dimension ref="B1:L323"/>
  <sheetViews>
    <sheetView zoomScaleNormal="100" workbookViewId="0">
      <selection activeCell="I14" sqref="I14"/>
    </sheetView>
  </sheetViews>
  <sheetFormatPr defaultRowHeight="16.899999999999999"/>
  <cols>
    <col min="1" max="1" width="5.4375" customWidth="1"/>
    <col min="2" max="2" width="12.625" bestFit="1" customWidth="1"/>
    <col min="3" max="3" width="12.5" bestFit="1" customWidth="1"/>
    <col min="4" max="4" width="10.9375" style="31" bestFit="1" customWidth="1"/>
    <col min="5" max="5" width="10.8125" style="31" bestFit="1" customWidth="1"/>
    <col min="6" max="6" width="22.1875" style="31" customWidth="1"/>
    <col min="8" max="8" width="6.5625" bestFit="1" customWidth="1"/>
    <col min="9" max="9" width="8.9375" style="19" bestFit="1" customWidth="1"/>
    <col min="10" max="10" width="6.9375" style="19" bestFit="1" customWidth="1"/>
    <col min="11" max="11" width="7.3125" style="41" bestFit="1" customWidth="1"/>
  </cols>
  <sheetData>
    <row r="1" spans="2:6">
      <c r="B1" t="s">
        <v>54</v>
      </c>
    </row>
    <row r="2" spans="2:6">
      <c r="B2" s="16"/>
    </row>
    <row r="3" spans="2:6">
      <c r="B3" s="6" t="s">
        <v>63</v>
      </c>
      <c r="C3" s="6" t="s">
        <v>46</v>
      </c>
      <c r="D3" s="40" t="s">
        <v>8</v>
      </c>
    </row>
    <row r="4" spans="2:6">
      <c r="B4" s="39" t="s">
        <v>64</v>
      </c>
      <c r="C4" s="39" t="s">
        <v>45</v>
      </c>
      <c r="D4" s="42">
        <v>3.4099999999999998E-2</v>
      </c>
    </row>
    <row r="5" spans="2:6">
      <c r="B5" s="39" t="s">
        <v>66</v>
      </c>
      <c r="C5" s="39" t="s">
        <v>51</v>
      </c>
      <c r="D5" s="42">
        <v>7.1300000000000002E-2</v>
      </c>
    </row>
    <row r="6" spans="2:6">
      <c r="B6" s="39" t="s">
        <v>66</v>
      </c>
      <c r="C6" s="39" t="s">
        <v>53</v>
      </c>
      <c r="D6" s="42">
        <v>9.3700000000000006E-2</v>
      </c>
    </row>
    <row r="7" spans="2:6">
      <c r="B7" s="39" t="s">
        <v>65</v>
      </c>
      <c r="C7" s="39" t="s">
        <v>30</v>
      </c>
      <c r="D7" s="42">
        <v>3.6600000000000001E-2</v>
      </c>
    </row>
    <row r="8" spans="2:6">
      <c r="B8" s="39" t="s">
        <v>65</v>
      </c>
      <c r="C8" s="39" t="s">
        <v>62</v>
      </c>
      <c r="D8" s="42">
        <v>3.56E-2</v>
      </c>
    </row>
    <row r="9" spans="2:6">
      <c r="B9" s="39" t="s">
        <v>65</v>
      </c>
      <c r="C9" s="39" t="s">
        <v>57</v>
      </c>
      <c r="D9" s="42">
        <v>4.7199999999999999E-2</v>
      </c>
    </row>
    <row r="10" spans="2:6">
      <c r="B10" s="39" t="s">
        <v>67</v>
      </c>
      <c r="C10" s="39" t="s">
        <v>29</v>
      </c>
      <c r="D10" s="42">
        <v>5.7999999999999996E-3</v>
      </c>
    </row>
    <row r="11" spans="2:6">
      <c r="B11" s="39" t="s">
        <v>67</v>
      </c>
      <c r="C11" s="39" t="s">
        <v>60</v>
      </c>
      <c r="D11" s="42">
        <v>1.1599999999999999E-2</v>
      </c>
    </row>
    <row r="12" spans="2:6">
      <c r="B12" s="50"/>
      <c r="C12" s="50"/>
      <c r="D12" s="51"/>
    </row>
    <row r="13" spans="2:6">
      <c r="B13" s="52" t="s">
        <v>72</v>
      </c>
    </row>
    <row r="14" spans="2:6" ht="17.25" thickBot="1">
      <c r="B14" s="45" t="s">
        <v>43</v>
      </c>
      <c r="C14" s="45" t="s">
        <v>44</v>
      </c>
      <c r="D14" s="40" t="s">
        <v>47</v>
      </c>
      <c r="E14" s="40" t="s">
        <v>48</v>
      </c>
      <c r="F14" s="44" t="s">
        <v>49</v>
      </c>
    </row>
    <row r="15" spans="2:6" ht="17.25" hidden="1" thickBot="1">
      <c r="B15" s="39" t="s">
        <v>45</v>
      </c>
      <c r="C15" s="39" t="s">
        <v>50</v>
      </c>
      <c r="D15" s="32">
        <v>1</v>
      </c>
      <c r="E15" s="32">
        <v>0</v>
      </c>
      <c r="F15" s="43">
        <f>D15 * VLOOKUP(B15, $C$4:$D$11, 2, FALSE) + E15 * VLOOKUP(C15, $C$4:$D$11, 2, FALSE)</f>
        <v>3.4099999999999998E-2</v>
      </c>
    </row>
    <row r="16" spans="2:6" ht="17.25" hidden="1" thickBot="1">
      <c r="B16" s="39" t="s">
        <v>45</v>
      </c>
      <c r="C16" s="39" t="s">
        <v>50</v>
      </c>
      <c r="D16" s="32">
        <v>0.9</v>
      </c>
      <c r="E16" s="32">
        <v>0.1</v>
      </c>
      <c r="F16" s="43">
        <f t="shared" ref="F16:F79" si="0">D16 * VLOOKUP(B16, $C$4:$D$11, 2, FALSE) + E16 * VLOOKUP(C16, $C$4:$D$11, 2, FALSE)</f>
        <v>3.7819999999999999E-2</v>
      </c>
    </row>
    <row r="17" spans="2:12" ht="17.25" hidden="1" thickBot="1">
      <c r="B17" s="39" t="s">
        <v>45</v>
      </c>
      <c r="C17" s="39" t="s">
        <v>50</v>
      </c>
      <c r="D17" s="32">
        <v>0.8</v>
      </c>
      <c r="E17" s="32">
        <v>0.2</v>
      </c>
      <c r="F17" s="43">
        <f t="shared" si="0"/>
        <v>4.1540000000000001E-2</v>
      </c>
    </row>
    <row r="18" spans="2:12" ht="17.25" hidden="1" thickBot="1">
      <c r="B18" s="39" t="s">
        <v>45</v>
      </c>
      <c r="C18" s="39" t="s">
        <v>50</v>
      </c>
      <c r="D18" s="32">
        <v>0.7</v>
      </c>
      <c r="E18" s="32">
        <v>0.3</v>
      </c>
      <c r="F18" s="43">
        <f t="shared" si="0"/>
        <v>4.5259999999999995E-2</v>
      </c>
    </row>
    <row r="19" spans="2:12" ht="17.25" hidden="1" thickBot="1">
      <c r="B19" s="39" t="s">
        <v>45</v>
      </c>
      <c r="C19" s="39" t="s">
        <v>50</v>
      </c>
      <c r="D19" s="32">
        <v>0.6</v>
      </c>
      <c r="E19" s="32">
        <v>0.4</v>
      </c>
      <c r="F19" s="43">
        <f t="shared" si="0"/>
        <v>4.8980000000000003E-2</v>
      </c>
    </row>
    <row r="20" spans="2:12" ht="17.25" hidden="1" thickBot="1">
      <c r="B20" s="39" t="s">
        <v>45</v>
      </c>
      <c r="C20" s="39" t="s">
        <v>50</v>
      </c>
      <c r="D20" s="32">
        <v>0.5</v>
      </c>
      <c r="E20" s="32">
        <v>0.5</v>
      </c>
      <c r="F20" s="43">
        <f t="shared" si="0"/>
        <v>5.2699999999999997E-2</v>
      </c>
    </row>
    <row r="21" spans="2:12" ht="17.25" hidden="1" thickBot="1">
      <c r="B21" s="39" t="s">
        <v>45</v>
      </c>
      <c r="C21" s="39" t="s">
        <v>50</v>
      </c>
      <c r="D21" s="32">
        <v>0.4</v>
      </c>
      <c r="E21" s="32">
        <v>0.6</v>
      </c>
      <c r="F21" s="43">
        <f t="shared" si="0"/>
        <v>5.6419999999999998E-2</v>
      </c>
    </row>
    <row r="22" spans="2:12" ht="17.25" hidden="1" thickBot="1">
      <c r="B22" s="39" t="s">
        <v>45</v>
      </c>
      <c r="C22" s="39" t="s">
        <v>50</v>
      </c>
      <c r="D22" s="32">
        <v>0.3</v>
      </c>
      <c r="E22" s="32">
        <v>0.7</v>
      </c>
      <c r="F22" s="43">
        <f t="shared" si="0"/>
        <v>6.0139999999999999E-2</v>
      </c>
    </row>
    <row r="23" spans="2:12" ht="17.25" hidden="1" thickBot="1">
      <c r="B23" s="39" t="s">
        <v>45</v>
      </c>
      <c r="C23" s="39" t="s">
        <v>50</v>
      </c>
      <c r="D23" s="32">
        <v>0.2</v>
      </c>
      <c r="E23" s="32">
        <v>0.8</v>
      </c>
      <c r="F23" s="43">
        <f t="shared" si="0"/>
        <v>6.386E-2</v>
      </c>
      <c r="I23" s="41"/>
      <c r="J23" s="41"/>
      <c r="L23" s="41"/>
    </row>
    <row r="24" spans="2:12" ht="17.25" hidden="1" thickBot="1">
      <c r="B24" s="39" t="s">
        <v>45</v>
      </c>
      <c r="C24" s="39" t="s">
        <v>50</v>
      </c>
      <c r="D24" s="32">
        <v>0.1</v>
      </c>
      <c r="E24" s="32">
        <v>0.9</v>
      </c>
      <c r="F24" s="43">
        <f t="shared" si="0"/>
        <v>6.7580000000000001E-2</v>
      </c>
      <c r="I24" s="41"/>
      <c r="J24" s="41"/>
      <c r="L24" s="41"/>
    </row>
    <row r="25" spans="2:12" ht="17.25" hidden="1" thickBot="1">
      <c r="B25" s="46" t="s">
        <v>45</v>
      </c>
      <c r="C25" s="46" t="s">
        <v>71</v>
      </c>
      <c r="D25" s="47">
        <v>0</v>
      </c>
      <c r="E25" s="47">
        <v>1</v>
      </c>
      <c r="F25" s="43">
        <f t="shared" si="0"/>
        <v>7.1300000000000002E-2</v>
      </c>
      <c r="I25" s="41"/>
      <c r="J25" s="41"/>
      <c r="L25" s="41"/>
    </row>
    <row r="26" spans="2:12" ht="17.649999999999999" hidden="1" thickTop="1" thickBot="1">
      <c r="B26" s="48" t="s">
        <v>45</v>
      </c>
      <c r="C26" s="48" t="s">
        <v>53</v>
      </c>
      <c r="D26" s="49">
        <v>1</v>
      </c>
      <c r="E26" s="49">
        <v>0</v>
      </c>
      <c r="F26" s="43">
        <f t="shared" si="0"/>
        <v>3.4099999999999998E-2</v>
      </c>
    </row>
    <row r="27" spans="2:12" ht="17.25" hidden="1" thickBot="1">
      <c r="B27" s="39" t="s">
        <v>68</v>
      </c>
      <c r="C27" s="39" t="s">
        <v>52</v>
      </c>
      <c r="D27" s="32">
        <v>0.9</v>
      </c>
      <c r="E27" s="32">
        <v>0.1</v>
      </c>
      <c r="F27" s="43">
        <f t="shared" si="0"/>
        <v>4.0059999999999998E-2</v>
      </c>
    </row>
    <row r="28" spans="2:12" ht="17.25" hidden="1" thickBot="1">
      <c r="B28" s="39" t="s">
        <v>68</v>
      </c>
      <c r="C28" s="39" t="s">
        <v>52</v>
      </c>
      <c r="D28" s="32">
        <v>0.8</v>
      </c>
      <c r="E28" s="32">
        <v>0.2</v>
      </c>
      <c r="F28" s="43">
        <f t="shared" si="0"/>
        <v>4.6020000000000005E-2</v>
      </c>
    </row>
    <row r="29" spans="2:12" ht="17.25" hidden="1" thickBot="1">
      <c r="B29" s="39" t="s">
        <v>68</v>
      </c>
      <c r="C29" s="39" t="s">
        <v>52</v>
      </c>
      <c r="D29" s="32">
        <v>0.7</v>
      </c>
      <c r="E29" s="32">
        <v>0.3</v>
      </c>
      <c r="F29" s="43">
        <f t="shared" si="0"/>
        <v>5.1979999999999998E-2</v>
      </c>
    </row>
    <row r="30" spans="2:12" ht="17.25" hidden="1" thickBot="1">
      <c r="B30" s="39" t="s">
        <v>68</v>
      </c>
      <c r="C30" s="39" t="s">
        <v>52</v>
      </c>
      <c r="D30" s="32">
        <v>0.6</v>
      </c>
      <c r="E30" s="32">
        <v>0.4</v>
      </c>
      <c r="F30" s="43">
        <f t="shared" si="0"/>
        <v>5.7940000000000005E-2</v>
      </c>
    </row>
    <row r="31" spans="2:12" ht="17.25" hidden="1" thickBot="1">
      <c r="B31" s="39" t="s">
        <v>68</v>
      </c>
      <c r="C31" s="39" t="s">
        <v>52</v>
      </c>
      <c r="D31" s="32">
        <v>0.5</v>
      </c>
      <c r="E31" s="32">
        <v>0.5</v>
      </c>
      <c r="F31" s="43">
        <f t="shared" si="0"/>
        <v>6.3899999999999998E-2</v>
      </c>
    </row>
    <row r="32" spans="2:12" ht="17.25" hidden="1" thickBot="1">
      <c r="B32" s="39" t="s">
        <v>68</v>
      </c>
      <c r="C32" s="39" t="s">
        <v>52</v>
      </c>
      <c r="D32" s="32">
        <v>0.4</v>
      </c>
      <c r="E32" s="32">
        <v>0.6</v>
      </c>
      <c r="F32" s="43">
        <f t="shared" si="0"/>
        <v>6.9860000000000005E-2</v>
      </c>
    </row>
    <row r="33" spans="2:6" ht="17.25" hidden="1" thickBot="1">
      <c r="B33" s="39" t="s">
        <v>68</v>
      </c>
      <c r="C33" s="39" t="s">
        <v>52</v>
      </c>
      <c r="D33" s="32">
        <v>0.3</v>
      </c>
      <c r="E33" s="32">
        <v>0.7</v>
      </c>
      <c r="F33" s="43">
        <f t="shared" si="0"/>
        <v>7.5819999999999999E-2</v>
      </c>
    </row>
    <row r="34" spans="2:6" ht="17.25" hidden="1" thickBot="1">
      <c r="B34" s="39" t="s">
        <v>68</v>
      </c>
      <c r="C34" s="39" t="s">
        <v>52</v>
      </c>
      <c r="D34" s="32">
        <v>0.2</v>
      </c>
      <c r="E34" s="32">
        <v>0.8</v>
      </c>
      <c r="F34" s="43">
        <f t="shared" si="0"/>
        <v>8.1780000000000019E-2</v>
      </c>
    </row>
    <row r="35" spans="2:6" ht="17.25" hidden="1" thickBot="1">
      <c r="B35" s="39" t="s">
        <v>69</v>
      </c>
      <c r="C35" s="39" t="s">
        <v>52</v>
      </c>
      <c r="D35" s="32">
        <v>0.1</v>
      </c>
      <c r="E35" s="32">
        <v>0.9</v>
      </c>
      <c r="F35" s="43">
        <f t="shared" si="0"/>
        <v>8.7739999999999999E-2</v>
      </c>
    </row>
    <row r="36" spans="2:6" ht="17.25" hidden="1" thickBot="1">
      <c r="B36" s="46" t="s">
        <v>68</v>
      </c>
      <c r="C36" s="46" t="s">
        <v>52</v>
      </c>
      <c r="D36" s="47">
        <v>0</v>
      </c>
      <c r="E36" s="47">
        <v>1</v>
      </c>
      <c r="F36" s="43">
        <f t="shared" si="0"/>
        <v>9.3700000000000006E-2</v>
      </c>
    </row>
    <row r="37" spans="2:6" ht="17.25" thickTop="1">
      <c r="B37" s="48" t="s">
        <v>69</v>
      </c>
      <c r="C37" s="48" t="s">
        <v>30</v>
      </c>
      <c r="D37" s="49">
        <v>1</v>
      </c>
      <c r="E37" s="49">
        <v>0</v>
      </c>
      <c r="F37" s="43">
        <f t="shared" si="0"/>
        <v>3.4099999999999998E-2</v>
      </c>
    </row>
    <row r="38" spans="2:6">
      <c r="B38" s="39" t="s">
        <v>68</v>
      </c>
      <c r="C38" s="39" t="s">
        <v>28</v>
      </c>
      <c r="D38" s="32">
        <v>0.9</v>
      </c>
      <c r="E38" s="32">
        <v>0.1</v>
      </c>
      <c r="F38" s="43">
        <f t="shared" si="0"/>
        <v>3.4349999999999999E-2</v>
      </c>
    </row>
    <row r="39" spans="2:6">
      <c r="B39" s="39" t="s">
        <v>68</v>
      </c>
      <c r="C39" s="39" t="s">
        <v>28</v>
      </c>
      <c r="D39" s="32">
        <v>0.8</v>
      </c>
      <c r="E39" s="32">
        <v>0.2</v>
      </c>
      <c r="F39" s="43">
        <f t="shared" si="0"/>
        <v>3.4599999999999999E-2</v>
      </c>
    </row>
    <row r="40" spans="2:6">
      <c r="B40" s="39" t="s">
        <v>68</v>
      </c>
      <c r="C40" s="39" t="s">
        <v>28</v>
      </c>
      <c r="D40" s="32">
        <v>0.7</v>
      </c>
      <c r="E40" s="32">
        <v>0.3</v>
      </c>
      <c r="F40" s="43">
        <f t="shared" si="0"/>
        <v>3.4849999999999999E-2</v>
      </c>
    </row>
    <row r="41" spans="2:6">
      <c r="B41" s="39" t="s">
        <v>68</v>
      </c>
      <c r="C41" s="39" t="s">
        <v>28</v>
      </c>
      <c r="D41" s="32">
        <v>0.6</v>
      </c>
      <c r="E41" s="32">
        <v>0.4</v>
      </c>
      <c r="F41" s="43">
        <f t="shared" si="0"/>
        <v>3.5099999999999999E-2</v>
      </c>
    </row>
    <row r="42" spans="2:6">
      <c r="B42" s="39" t="s">
        <v>68</v>
      </c>
      <c r="C42" s="39" t="s">
        <v>28</v>
      </c>
      <c r="D42" s="32">
        <v>0.5</v>
      </c>
      <c r="E42" s="32">
        <v>0.5</v>
      </c>
      <c r="F42" s="43">
        <f t="shared" si="0"/>
        <v>3.5349999999999999E-2</v>
      </c>
    </row>
    <row r="43" spans="2:6">
      <c r="B43" s="39" t="s">
        <v>68</v>
      </c>
      <c r="C43" s="39" t="s">
        <v>28</v>
      </c>
      <c r="D43" s="32">
        <v>0.4</v>
      </c>
      <c r="E43" s="32">
        <v>0.6</v>
      </c>
      <c r="F43" s="43">
        <f t="shared" si="0"/>
        <v>3.56E-2</v>
      </c>
    </row>
    <row r="44" spans="2:6">
      <c r="B44" s="39" t="s">
        <v>68</v>
      </c>
      <c r="C44" s="39" t="s">
        <v>28</v>
      </c>
      <c r="D44" s="32">
        <v>0.3</v>
      </c>
      <c r="E44" s="32">
        <v>0.7</v>
      </c>
      <c r="F44" s="43">
        <f t="shared" si="0"/>
        <v>3.585E-2</v>
      </c>
    </row>
    <row r="45" spans="2:6">
      <c r="B45" s="39" t="s">
        <v>68</v>
      </c>
      <c r="C45" s="39" t="s">
        <v>28</v>
      </c>
      <c r="D45" s="32">
        <v>0.2</v>
      </c>
      <c r="E45" s="32">
        <v>0.8</v>
      </c>
      <c r="F45" s="43">
        <f t="shared" si="0"/>
        <v>3.61E-2</v>
      </c>
    </row>
    <row r="46" spans="2:6">
      <c r="B46" s="39" t="s">
        <v>68</v>
      </c>
      <c r="C46" s="39" t="s">
        <v>28</v>
      </c>
      <c r="D46" s="32">
        <v>0.1</v>
      </c>
      <c r="E46" s="32">
        <v>0.9</v>
      </c>
      <c r="F46" s="43">
        <f t="shared" si="0"/>
        <v>3.6350000000000007E-2</v>
      </c>
    </row>
    <row r="47" spans="2:6" ht="17.25" thickBot="1">
      <c r="B47" s="46" t="s">
        <v>68</v>
      </c>
      <c r="C47" s="46" t="s">
        <v>28</v>
      </c>
      <c r="D47" s="47">
        <v>0</v>
      </c>
      <c r="E47" s="47">
        <v>1</v>
      </c>
      <c r="F47" s="43">
        <f t="shared" si="0"/>
        <v>3.6600000000000001E-2</v>
      </c>
    </row>
    <row r="48" spans="2:6" ht="17.25" hidden="1" thickTop="1">
      <c r="B48" s="48" t="s">
        <v>69</v>
      </c>
      <c r="C48" s="48" t="s">
        <v>62</v>
      </c>
      <c r="D48" s="49">
        <v>1</v>
      </c>
      <c r="E48" s="49">
        <v>0</v>
      </c>
      <c r="F48" s="43">
        <f t="shared" si="0"/>
        <v>3.4099999999999998E-2</v>
      </c>
    </row>
    <row r="49" spans="2:6" ht="17.25" hidden="1" thickTop="1">
      <c r="B49" s="39" t="s">
        <v>68</v>
      </c>
      <c r="C49" s="39" t="s">
        <v>61</v>
      </c>
      <c r="D49" s="32">
        <v>0.9</v>
      </c>
      <c r="E49" s="32">
        <v>0.1</v>
      </c>
      <c r="F49" s="43">
        <f t="shared" si="0"/>
        <v>3.4249999999999996E-2</v>
      </c>
    </row>
    <row r="50" spans="2:6" ht="17.25" hidden="1" thickTop="1">
      <c r="B50" s="39" t="s">
        <v>68</v>
      </c>
      <c r="C50" s="39" t="s">
        <v>61</v>
      </c>
      <c r="D50" s="32">
        <v>0.8</v>
      </c>
      <c r="E50" s="32">
        <v>0.2</v>
      </c>
      <c r="F50" s="43">
        <f t="shared" si="0"/>
        <v>3.44E-2</v>
      </c>
    </row>
    <row r="51" spans="2:6" ht="17.25" hidden="1" thickTop="1">
      <c r="B51" s="39" t="s">
        <v>68</v>
      </c>
      <c r="C51" s="39" t="s">
        <v>61</v>
      </c>
      <c r="D51" s="32">
        <v>0.7</v>
      </c>
      <c r="E51" s="32">
        <v>0.3</v>
      </c>
      <c r="F51" s="43">
        <f t="shared" si="0"/>
        <v>3.4549999999999997E-2</v>
      </c>
    </row>
    <row r="52" spans="2:6" ht="17.25" hidden="1" thickTop="1">
      <c r="B52" s="39" t="s">
        <v>68</v>
      </c>
      <c r="C52" s="39" t="s">
        <v>61</v>
      </c>
      <c r="D52" s="32">
        <v>0.6</v>
      </c>
      <c r="E52" s="32">
        <v>0.4</v>
      </c>
      <c r="F52" s="43">
        <f t="shared" si="0"/>
        <v>3.4700000000000002E-2</v>
      </c>
    </row>
    <row r="53" spans="2:6" ht="17.25" hidden="1" thickTop="1">
      <c r="B53" s="39" t="s">
        <v>68</v>
      </c>
      <c r="C53" s="39" t="s">
        <v>61</v>
      </c>
      <c r="D53" s="32">
        <v>0.5</v>
      </c>
      <c r="E53" s="32">
        <v>0.5</v>
      </c>
      <c r="F53" s="43">
        <f t="shared" si="0"/>
        <v>3.4849999999999999E-2</v>
      </c>
    </row>
    <row r="54" spans="2:6" ht="17.25" hidden="1" thickTop="1">
      <c r="B54" s="39" t="s">
        <v>68</v>
      </c>
      <c r="C54" s="39" t="s">
        <v>61</v>
      </c>
      <c r="D54" s="32">
        <v>0.4</v>
      </c>
      <c r="E54" s="32">
        <v>0.6</v>
      </c>
      <c r="F54" s="43">
        <f t="shared" si="0"/>
        <v>3.5000000000000003E-2</v>
      </c>
    </row>
    <row r="55" spans="2:6" ht="17.25" hidden="1" thickTop="1">
      <c r="B55" s="39" t="s">
        <v>68</v>
      </c>
      <c r="C55" s="39" t="s">
        <v>61</v>
      </c>
      <c r="D55" s="32">
        <v>0.3</v>
      </c>
      <c r="E55" s="32">
        <v>0.7</v>
      </c>
      <c r="F55" s="43">
        <f t="shared" si="0"/>
        <v>3.5150000000000001E-2</v>
      </c>
    </row>
    <row r="56" spans="2:6" ht="17.25" hidden="1" thickTop="1">
      <c r="B56" s="39" t="s">
        <v>68</v>
      </c>
      <c r="C56" s="39" t="s">
        <v>61</v>
      </c>
      <c r="D56" s="32">
        <v>0.2</v>
      </c>
      <c r="E56" s="32">
        <v>0.8</v>
      </c>
      <c r="F56" s="43">
        <f t="shared" si="0"/>
        <v>3.5299999999999998E-2</v>
      </c>
    </row>
    <row r="57" spans="2:6" ht="17.25" hidden="1" thickTop="1">
      <c r="B57" s="39" t="s">
        <v>68</v>
      </c>
      <c r="C57" s="39" t="s">
        <v>61</v>
      </c>
      <c r="D57" s="32">
        <v>0.1</v>
      </c>
      <c r="E57" s="32">
        <v>0.9</v>
      </c>
      <c r="F57" s="43">
        <f t="shared" si="0"/>
        <v>3.5449999999999995E-2</v>
      </c>
    </row>
    <row r="58" spans="2:6" ht="17.649999999999999" hidden="1" thickTop="1" thickBot="1">
      <c r="B58" s="46" t="s">
        <v>68</v>
      </c>
      <c r="C58" s="46" t="s">
        <v>61</v>
      </c>
      <c r="D58" s="47">
        <v>0</v>
      </c>
      <c r="E58" s="47">
        <v>1</v>
      </c>
      <c r="F58" s="43">
        <f t="shared" si="0"/>
        <v>3.56E-2</v>
      </c>
    </row>
    <row r="59" spans="2:6" ht="17.25" hidden="1" thickTop="1">
      <c r="B59" s="48" t="s">
        <v>69</v>
      </c>
      <c r="C59" s="48" t="s">
        <v>57</v>
      </c>
      <c r="D59" s="49">
        <v>1</v>
      </c>
      <c r="E59" s="49">
        <v>0</v>
      </c>
      <c r="F59" s="43">
        <f t="shared" si="0"/>
        <v>3.4099999999999998E-2</v>
      </c>
    </row>
    <row r="60" spans="2:6" ht="17.25" hidden="1" thickTop="1">
      <c r="B60" s="39" t="s">
        <v>68</v>
      </c>
      <c r="C60" s="39" t="s">
        <v>56</v>
      </c>
      <c r="D60" s="32">
        <v>0.9</v>
      </c>
      <c r="E60" s="32">
        <v>0.1</v>
      </c>
      <c r="F60" s="43">
        <f t="shared" si="0"/>
        <v>3.5409999999999997E-2</v>
      </c>
    </row>
    <row r="61" spans="2:6" ht="17.25" hidden="1" thickTop="1">
      <c r="B61" s="39" t="s">
        <v>68</v>
      </c>
      <c r="C61" s="39" t="s">
        <v>56</v>
      </c>
      <c r="D61" s="32">
        <v>0.8</v>
      </c>
      <c r="E61" s="32">
        <v>0.2</v>
      </c>
      <c r="F61" s="43">
        <f t="shared" si="0"/>
        <v>3.6720000000000003E-2</v>
      </c>
    </row>
    <row r="62" spans="2:6" ht="17.25" hidden="1" thickTop="1">
      <c r="B62" s="39" t="s">
        <v>68</v>
      </c>
      <c r="C62" s="39" t="s">
        <v>56</v>
      </c>
      <c r="D62" s="32">
        <v>0.7</v>
      </c>
      <c r="E62" s="32">
        <v>0.3</v>
      </c>
      <c r="F62" s="43">
        <f t="shared" si="0"/>
        <v>3.8029999999999994E-2</v>
      </c>
    </row>
    <row r="63" spans="2:6" ht="17.25" hidden="1" thickTop="1">
      <c r="B63" s="39" t="s">
        <v>68</v>
      </c>
      <c r="C63" s="39" t="s">
        <v>56</v>
      </c>
      <c r="D63" s="32">
        <v>0.6</v>
      </c>
      <c r="E63" s="32">
        <v>0.4</v>
      </c>
      <c r="F63" s="43">
        <f t="shared" si="0"/>
        <v>3.934E-2</v>
      </c>
    </row>
    <row r="64" spans="2:6" ht="17.25" hidden="1" thickTop="1">
      <c r="B64" s="39" t="s">
        <v>68</v>
      </c>
      <c r="C64" s="39" t="s">
        <v>56</v>
      </c>
      <c r="D64" s="32">
        <v>0.5</v>
      </c>
      <c r="E64" s="32">
        <v>0.5</v>
      </c>
      <c r="F64" s="43">
        <f t="shared" si="0"/>
        <v>4.0649999999999999E-2</v>
      </c>
    </row>
    <row r="65" spans="2:6" ht="17.25" hidden="1" thickTop="1">
      <c r="B65" s="39" t="s">
        <v>68</v>
      </c>
      <c r="C65" s="39" t="s">
        <v>56</v>
      </c>
      <c r="D65" s="32">
        <v>0.4</v>
      </c>
      <c r="E65" s="32">
        <v>0.6</v>
      </c>
      <c r="F65" s="43">
        <f t="shared" si="0"/>
        <v>4.1959999999999997E-2</v>
      </c>
    </row>
    <row r="66" spans="2:6" ht="17.25" hidden="1" thickTop="1">
      <c r="B66" s="39" t="s">
        <v>68</v>
      </c>
      <c r="C66" s="39" t="s">
        <v>56</v>
      </c>
      <c r="D66" s="32">
        <v>0.3</v>
      </c>
      <c r="E66" s="32">
        <v>0.7</v>
      </c>
      <c r="F66" s="43">
        <f t="shared" si="0"/>
        <v>4.3270000000000003E-2</v>
      </c>
    </row>
    <row r="67" spans="2:6" ht="17.25" hidden="1" thickTop="1">
      <c r="B67" s="39" t="s">
        <v>68</v>
      </c>
      <c r="C67" s="39" t="s">
        <v>56</v>
      </c>
      <c r="D67" s="32">
        <v>0.2</v>
      </c>
      <c r="E67" s="32">
        <v>0.8</v>
      </c>
      <c r="F67" s="43">
        <f t="shared" si="0"/>
        <v>4.4580000000000002E-2</v>
      </c>
    </row>
    <row r="68" spans="2:6" ht="17.25" hidden="1" thickTop="1">
      <c r="B68" s="39" t="s">
        <v>68</v>
      </c>
      <c r="C68" s="39" t="s">
        <v>56</v>
      </c>
      <c r="D68" s="32">
        <v>0.1</v>
      </c>
      <c r="E68" s="32">
        <v>0.9</v>
      </c>
      <c r="F68" s="43">
        <f t="shared" si="0"/>
        <v>4.589E-2</v>
      </c>
    </row>
    <row r="69" spans="2:6" ht="17.649999999999999" hidden="1" thickTop="1" thickBot="1">
      <c r="B69" s="46" t="s">
        <v>68</v>
      </c>
      <c r="C69" s="46" t="s">
        <v>56</v>
      </c>
      <c r="D69" s="47">
        <v>0</v>
      </c>
      <c r="E69" s="47">
        <v>1</v>
      </c>
      <c r="F69" s="43">
        <f t="shared" si="0"/>
        <v>4.7199999999999999E-2</v>
      </c>
    </row>
    <row r="70" spans="2:6" ht="17.25" hidden="1" thickTop="1">
      <c r="B70" s="48" t="s">
        <v>69</v>
      </c>
      <c r="C70" s="48" t="s">
        <v>58</v>
      </c>
      <c r="D70" s="49">
        <v>1</v>
      </c>
      <c r="E70" s="49">
        <v>0</v>
      </c>
      <c r="F70" s="43">
        <f t="shared" si="0"/>
        <v>3.4099999999999998E-2</v>
      </c>
    </row>
    <row r="71" spans="2:6" ht="17.25" hidden="1" thickTop="1">
      <c r="B71" s="39" t="s">
        <v>68</v>
      </c>
      <c r="C71" s="39" t="s">
        <v>58</v>
      </c>
      <c r="D71" s="32">
        <v>0.9</v>
      </c>
      <c r="E71" s="32">
        <v>0.1</v>
      </c>
      <c r="F71" s="43">
        <f t="shared" si="0"/>
        <v>3.1269999999999999E-2</v>
      </c>
    </row>
    <row r="72" spans="2:6" ht="17.25" hidden="1" thickTop="1">
      <c r="B72" s="39" t="s">
        <v>68</v>
      </c>
      <c r="C72" s="39" t="s">
        <v>58</v>
      </c>
      <c r="D72" s="32">
        <v>0.8</v>
      </c>
      <c r="E72" s="32">
        <v>0.2</v>
      </c>
      <c r="F72" s="43">
        <f t="shared" si="0"/>
        <v>2.844E-2</v>
      </c>
    </row>
    <row r="73" spans="2:6" ht="17.25" hidden="1" thickTop="1">
      <c r="B73" s="39" t="s">
        <v>68</v>
      </c>
      <c r="C73" s="39" t="s">
        <v>58</v>
      </c>
      <c r="D73" s="32">
        <v>0.7</v>
      </c>
      <c r="E73" s="32">
        <v>0.3</v>
      </c>
      <c r="F73" s="43">
        <f t="shared" si="0"/>
        <v>2.5609999999999997E-2</v>
      </c>
    </row>
    <row r="74" spans="2:6" ht="17.25" hidden="1" thickTop="1">
      <c r="B74" s="39" t="s">
        <v>68</v>
      </c>
      <c r="C74" s="39" t="s">
        <v>58</v>
      </c>
      <c r="D74" s="32">
        <v>0.6</v>
      </c>
      <c r="E74" s="32">
        <v>0.4</v>
      </c>
      <c r="F74" s="43">
        <f t="shared" si="0"/>
        <v>2.2779999999999998E-2</v>
      </c>
    </row>
    <row r="75" spans="2:6" ht="17.25" hidden="1" thickTop="1">
      <c r="B75" s="39" t="s">
        <v>68</v>
      </c>
      <c r="C75" s="39" t="s">
        <v>58</v>
      </c>
      <c r="D75" s="32">
        <v>0.5</v>
      </c>
      <c r="E75" s="32">
        <v>0.5</v>
      </c>
      <c r="F75" s="43">
        <f t="shared" si="0"/>
        <v>1.9949999999999999E-2</v>
      </c>
    </row>
    <row r="76" spans="2:6" ht="17.25" hidden="1" thickTop="1">
      <c r="B76" s="39" t="s">
        <v>68</v>
      </c>
      <c r="C76" s="39" t="s">
        <v>58</v>
      </c>
      <c r="D76" s="32">
        <v>0.4</v>
      </c>
      <c r="E76" s="32">
        <v>0.6</v>
      </c>
      <c r="F76" s="43">
        <f t="shared" si="0"/>
        <v>1.712E-2</v>
      </c>
    </row>
    <row r="77" spans="2:6" ht="17.25" hidden="1" thickTop="1">
      <c r="B77" s="39" t="s">
        <v>68</v>
      </c>
      <c r="C77" s="39" t="s">
        <v>58</v>
      </c>
      <c r="D77" s="32">
        <v>0.3</v>
      </c>
      <c r="E77" s="32">
        <v>0.7</v>
      </c>
      <c r="F77" s="43">
        <f t="shared" si="0"/>
        <v>1.4289999999999999E-2</v>
      </c>
    </row>
    <row r="78" spans="2:6" ht="17.25" hidden="1" thickTop="1">
      <c r="B78" s="39" t="s">
        <v>68</v>
      </c>
      <c r="C78" s="39" t="s">
        <v>58</v>
      </c>
      <c r="D78" s="32">
        <v>0.2</v>
      </c>
      <c r="E78" s="32">
        <v>0.8</v>
      </c>
      <c r="F78" s="43">
        <f t="shared" si="0"/>
        <v>1.146E-2</v>
      </c>
    </row>
    <row r="79" spans="2:6" ht="17.25" hidden="1" thickTop="1">
      <c r="B79" s="39" t="s">
        <v>68</v>
      </c>
      <c r="C79" s="39" t="s">
        <v>58</v>
      </c>
      <c r="D79" s="32">
        <v>0.1</v>
      </c>
      <c r="E79" s="32">
        <v>0.9</v>
      </c>
      <c r="F79" s="43">
        <f t="shared" si="0"/>
        <v>8.6299999999999988E-3</v>
      </c>
    </row>
    <row r="80" spans="2:6" ht="17.649999999999999" hidden="1" thickTop="1" thickBot="1">
      <c r="B80" s="46" t="s">
        <v>68</v>
      </c>
      <c r="C80" s="46" t="s">
        <v>58</v>
      </c>
      <c r="D80" s="47">
        <v>0</v>
      </c>
      <c r="E80" s="47">
        <v>1</v>
      </c>
      <c r="F80" s="43">
        <f t="shared" ref="F80:F143" si="1">D80 * VLOOKUP(B80, $C$4:$D$11, 2, FALSE) + E80 * VLOOKUP(C80, $C$4:$D$11, 2, FALSE)</f>
        <v>5.7999999999999996E-3</v>
      </c>
    </row>
    <row r="81" spans="2:6" ht="17.25" hidden="1" thickTop="1">
      <c r="B81" s="48" t="s">
        <v>69</v>
      </c>
      <c r="C81" s="48" t="s">
        <v>70</v>
      </c>
      <c r="D81" s="49">
        <v>1</v>
      </c>
      <c r="E81" s="49">
        <v>0</v>
      </c>
      <c r="F81" s="43">
        <f t="shared" si="1"/>
        <v>3.4099999999999998E-2</v>
      </c>
    </row>
    <row r="82" spans="2:6" ht="17.25" hidden="1" thickTop="1">
      <c r="B82" s="39" t="s">
        <v>68</v>
      </c>
      <c r="C82" s="39" t="s">
        <v>59</v>
      </c>
      <c r="D82" s="32">
        <v>0.9</v>
      </c>
      <c r="E82" s="32">
        <v>0.1</v>
      </c>
      <c r="F82" s="43">
        <f t="shared" si="1"/>
        <v>3.1849999999999996E-2</v>
      </c>
    </row>
    <row r="83" spans="2:6" ht="17.25" hidden="1" thickTop="1">
      <c r="B83" s="39" t="s">
        <v>68</v>
      </c>
      <c r="C83" s="39" t="s">
        <v>59</v>
      </c>
      <c r="D83" s="32">
        <v>0.8</v>
      </c>
      <c r="E83" s="32">
        <v>0.2</v>
      </c>
      <c r="F83" s="43">
        <f t="shared" si="1"/>
        <v>2.9599999999999998E-2</v>
      </c>
    </row>
    <row r="84" spans="2:6" ht="17.25" hidden="1" thickTop="1">
      <c r="B84" s="39" t="s">
        <v>68</v>
      </c>
      <c r="C84" s="39" t="s">
        <v>59</v>
      </c>
      <c r="D84" s="32">
        <v>0.7</v>
      </c>
      <c r="E84" s="32">
        <v>0.3</v>
      </c>
      <c r="F84" s="43">
        <f t="shared" si="1"/>
        <v>2.7349999999999999E-2</v>
      </c>
    </row>
    <row r="85" spans="2:6" ht="17.25" hidden="1" thickTop="1">
      <c r="B85" s="39" t="s">
        <v>68</v>
      </c>
      <c r="C85" s="39" t="s">
        <v>59</v>
      </c>
      <c r="D85" s="32">
        <v>0.6</v>
      </c>
      <c r="E85" s="32">
        <v>0.4</v>
      </c>
      <c r="F85" s="43">
        <f t="shared" si="1"/>
        <v>2.5099999999999997E-2</v>
      </c>
    </row>
    <row r="86" spans="2:6" ht="17.25" hidden="1" thickTop="1">
      <c r="B86" s="39" t="s">
        <v>68</v>
      </c>
      <c r="C86" s="39" t="s">
        <v>59</v>
      </c>
      <c r="D86" s="32">
        <v>0.5</v>
      </c>
      <c r="E86" s="32">
        <v>0.5</v>
      </c>
      <c r="F86" s="43">
        <f t="shared" si="1"/>
        <v>2.2849999999999999E-2</v>
      </c>
    </row>
    <row r="87" spans="2:6" ht="17.25" hidden="1" thickTop="1">
      <c r="B87" s="39" t="s">
        <v>68</v>
      </c>
      <c r="C87" s="39" t="s">
        <v>59</v>
      </c>
      <c r="D87" s="32">
        <v>0.4</v>
      </c>
      <c r="E87" s="32">
        <v>0.6</v>
      </c>
      <c r="F87" s="43">
        <f t="shared" si="1"/>
        <v>2.06E-2</v>
      </c>
    </row>
    <row r="88" spans="2:6" ht="17.25" hidden="1" thickTop="1">
      <c r="B88" s="39" t="s">
        <v>68</v>
      </c>
      <c r="C88" s="39" t="s">
        <v>59</v>
      </c>
      <c r="D88" s="32">
        <v>0.3</v>
      </c>
      <c r="E88" s="32">
        <v>0.7</v>
      </c>
      <c r="F88" s="43">
        <f t="shared" si="1"/>
        <v>1.8349999999999998E-2</v>
      </c>
    </row>
    <row r="89" spans="2:6" ht="17.25" hidden="1" thickTop="1">
      <c r="B89" s="39" t="s">
        <v>68</v>
      </c>
      <c r="C89" s="39" t="s">
        <v>59</v>
      </c>
      <c r="D89" s="32">
        <v>0.2</v>
      </c>
      <c r="E89" s="32">
        <v>0.8</v>
      </c>
      <c r="F89" s="43">
        <f t="shared" si="1"/>
        <v>1.61E-2</v>
      </c>
    </row>
    <row r="90" spans="2:6" ht="17.25" hidden="1" thickTop="1">
      <c r="B90" s="39" t="s">
        <v>68</v>
      </c>
      <c r="C90" s="39" t="s">
        <v>59</v>
      </c>
      <c r="D90" s="32">
        <v>0.1</v>
      </c>
      <c r="E90" s="32">
        <v>0.9</v>
      </c>
      <c r="F90" s="43">
        <f t="shared" si="1"/>
        <v>1.3849999999999999E-2</v>
      </c>
    </row>
    <row r="91" spans="2:6" ht="17.649999999999999" hidden="1" thickTop="1" thickBot="1">
      <c r="B91" s="46" t="s">
        <v>68</v>
      </c>
      <c r="C91" s="46" t="s">
        <v>59</v>
      </c>
      <c r="D91" s="47">
        <v>0</v>
      </c>
      <c r="E91" s="47">
        <v>1</v>
      </c>
      <c r="F91" s="43">
        <f t="shared" si="1"/>
        <v>1.1599999999999999E-2</v>
      </c>
    </row>
    <row r="92" spans="2:6" ht="17.25" hidden="1" thickTop="1">
      <c r="B92" s="48" t="s">
        <v>50</v>
      </c>
      <c r="C92" s="48" t="s">
        <v>53</v>
      </c>
      <c r="D92" s="49">
        <v>1</v>
      </c>
      <c r="E92" s="49">
        <v>0</v>
      </c>
      <c r="F92" s="43">
        <f t="shared" si="1"/>
        <v>7.1300000000000002E-2</v>
      </c>
    </row>
    <row r="93" spans="2:6" ht="17.25" hidden="1" thickTop="1">
      <c r="B93" s="39" t="s">
        <v>50</v>
      </c>
      <c r="C93" s="39" t="s">
        <v>52</v>
      </c>
      <c r="D93" s="32">
        <v>0.9</v>
      </c>
      <c r="E93" s="32">
        <v>0.1</v>
      </c>
      <c r="F93" s="43">
        <f t="shared" si="1"/>
        <v>7.3540000000000008E-2</v>
      </c>
    </row>
    <row r="94" spans="2:6" ht="17.25" hidden="1" thickTop="1">
      <c r="B94" s="39" t="s">
        <v>50</v>
      </c>
      <c r="C94" s="39" t="s">
        <v>52</v>
      </c>
      <c r="D94" s="32">
        <v>0.8</v>
      </c>
      <c r="E94" s="32">
        <v>0.2</v>
      </c>
      <c r="F94" s="43">
        <f t="shared" si="1"/>
        <v>7.5780000000000014E-2</v>
      </c>
    </row>
    <row r="95" spans="2:6" ht="17.25" hidden="1" thickTop="1">
      <c r="B95" s="39" t="s">
        <v>50</v>
      </c>
      <c r="C95" s="39" t="s">
        <v>52</v>
      </c>
      <c r="D95" s="32">
        <v>0.7</v>
      </c>
      <c r="E95" s="32">
        <v>0.3</v>
      </c>
      <c r="F95" s="43">
        <f t="shared" si="1"/>
        <v>7.8019999999999992E-2</v>
      </c>
    </row>
    <row r="96" spans="2:6" ht="17.25" hidden="1" thickTop="1">
      <c r="B96" s="39" t="s">
        <v>50</v>
      </c>
      <c r="C96" s="39" t="s">
        <v>52</v>
      </c>
      <c r="D96" s="32">
        <v>0.6</v>
      </c>
      <c r="E96" s="32">
        <v>0.4</v>
      </c>
      <c r="F96" s="43">
        <f t="shared" si="1"/>
        <v>8.0259999999999998E-2</v>
      </c>
    </row>
    <row r="97" spans="2:6" ht="17.25" hidden="1" thickTop="1">
      <c r="B97" s="39" t="s">
        <v>50</v>
      </c>
      <c r="C97" s="39" t="s">
        <v>52</v>
      </c>
      <c r="D97" s="32">
        <v>0.5</v>
      </c>
      <c r="E97" s="32">
        <v>0.5</v>
      </c>
      <c r="F97" s="43">
        <f t="shared" si="1"/>
        <v>8.2500000000000004E-2</v>
      </c>
    </row>
    <row r="98" spans="2:6" ht="17.25" hidden="1" thickTop="1">
      <c r="B98" s="39" t="s">
        <v>50</v>
      </c>
      <c r="C98" s="39" t="s">
        <v>52</v>
      </c>
      <c r="D98" s="32">
        <v>0.4</v>
      </c>
      <c r="E98" s="32">
        <v>0.6</v>
      </c>
      <c r="F98" s="43">
        <f t="shared" si="1"/>
        <v>8.474000000000001E-2</v>
      </c>
    </row>
    <row r="99" spans="2:6" ht="17.25" hidden="1" thickTop="1">
      <c r="B99" s="39" t="s">
        <v>50</v>
      </c>
      <c r="C99" s="39" t="s">
        <v>52</v>
      </c>
      <c r="D99" s="32">
        <v>0.3</v>
      </c>
      <c r="E99" s="32">
        <v>0.7</v>
      </c>
      <c r="F99" s="43">
        <f t="shared" si="1"/>
        <v>8.6980000000000002E-2</v>
      </c>
    </row>
    <row r="100" spans="2:6" ht="17.25" hidden="1" thickTop="1">
      <c r="B100" s="39" t="s">
        <v>50</v>
      </c>
      <c r="C100" s="39" t="s">
        <v>52</v>
      </c>
      <c r="D100" s="32">
        <v>0.2</v>
      </c>
      <c r="E100" s="32">
        <v>0.8</v>
      </c>
      <c r="F100" s="43">
        <f t="shared" si="1"/>
        <v>8.9220000000000022E-2</v>
      </c>
    </row>
    <row r="101" spans="2:6" ht="17.25" hidden="1" thickTop="1">
      <c r="B101" s="39" t="s">
        <v>50</v>
      </c>
      <c r="C101" s="39" t="s">
        <v>52</v>
      </c>
      <c r="D101" s="32">
        <v>0.1</v>
      </c>
      <c r="E101" s="32">
        <v>0.9</v>
      </c>
      <c r="F101" s="43">
        <f t="shared" si="1"/>
        <v>9.146E-2</v>
      </c>
    </row>
    <row r="102" spans="2:6" ht="17.649999999999999" hidden="1" thickTop="1" thickBot="1">
      <c r="B102" s="46" t="s">
        <v>50</v>
      </c>
      <c r="C102" s="46" t="s">
        <v>52</v>
      </c>
      <c r="D102" s="47">
        <v>0</v>
      </c>
      <c r="E102" s="47">
        <v>1</v>
      </c>
      <c r="F102" s="43">
        <f t="shared" si="1"/>
        <v>9.3700000000000006E-2</v>
      </c>
    </row>
    <row r="103" spans="2:6" ht="17.25" hidden="1" thickTop="1">
      <c r="B103" s="48" t="s">
        <v>50</v>
      </c>
      <c r="C103" s="48" t="s">
        <v>30</v>
      </c>
      <c r="D103" s="49">
        <v>1</v>
      </c>
      <c r="E103" s="49">
        <v>0</v>
      </c>
      <c r="F103" s="43">
        <f t="shared" si="1"/>
        <v>7.1300000000000002E-2</v>
      </c>
    </row>
    <row r="104" spans="2:6" ht="17.25" hidden="1" thickTop="1">
      <c r="B104" s="39" t="s">
        <v>50</v>
      </c>
      <c r="C104" s="39" t="s">
        <v>28</v>
      </c>
      <c r="D104" s="32">
        <v>0.9</v>
      </c>
      <c r="E104" s="32">
        <v>0.1</v>
      </c>
      <c r="F104" s="43">
        <f t="shared" si="1"/>
        <v>6.7830000000000001E-2</v>
      </c>
    </row>
    <row r="105" spans="2:6" ht="17.25" hidden="1" thickTop="1">
      <c r="B105" s="39" t="s">
        <v>50</v>
      </c>
      <c r="C105" s="39" t="s">
        <v>28</v>
      </c>
      <c r="D105" s="32">
        <v>0.8</v>
      </c>
      <c r="E105" s="32">
        <v>0.2</v>
      </c>
      <c r="F105" s="43">
        <f t="shared" si="1"/>
        <v>6.4360000000000001E-2</v>
      </c>
    </row>
    <row r="106" spans="2:6" ht="17.25" hidden="1" thickTop="1">
      <c r="B106" s="39" t="s">
        <v>50</v>
      </c>
      <c r="C106" s="39" t="s">
        <v>28</v>
      </c>
      <c r="D106" s="32">
        <v>0.7</v>
      </c>
      <c r="E106" s="32">
        <v>0.3</v>
      </c>
      <c r="F106" s="43">
        <f t="shared" si="1"/>
        <v>6.089E-2</v>
      </c>
    </row>
    <row r="107" spans="2:6" ht="17.25" hidden="1" thickTop="1">
      <c r="B107" s="39" t="s">
        <v>50</v>
      </c>
      <c r="C107" s="39" t="s">
        <v>28</v>
      </c>
      <c r="D107" s="32">
        <v>0.6</v>
      </c>
      <c r="E107" s="32">
        <v>0.4</v>
      </c>
      <c r="F107" s="43">
        <f t="shared" si="1"/>
        <v>5.7419999999999999E-2</v>
      </c>
    </row>
    <row r="108" spans="2:6" ht="17.25" hidden="1" thickTop="1">
      <c r="B108" s="39" t="s">
        <v>50</v>
      </c>
      <c r="C108" s="39" t="s">
        <v>28</v>
      </c>
      <c r="D108" s="32">
        <v>0.5</v>
      </c>
      <c r="E108" s="32">
        <v>0.5</v>
      </c>
      <c r="F108" s="43">
        <f t="shared" si="1"/>
        <v>5.3949999999999998E-2</v>
      </c>
    </row>
    <row r="109" spans="2:6" ht="17.25" hidden="1" thickTop="1">
      <c r="B109" s="39" t="s">
        <v>50</v>
      </c>
      <c r="C109" s="39" t="s">
        <v>28</v>
      </c>
      <c r="D109" s="32">
        <v>0.4</v>
      </c>
      <c r="E109" s="32">
        <v>0.6</v>
      </c>
      <c r="F109" s="43">
        <f t="shared" si="1"/>
        <v>5.0480000000000004E-2</v>
      </c>
    </row>
    <row r="110" spans="2:6" ht="17.25" hidden="1" thickTop="1">
      <c r="B110" s="39" t="s">
        <v>50</v>
      </c>
      <c r="C110" s="39" t="s">
        <v>28</v>
      </c>
      <c r="D110" s="32">
        <v>0.3</v>
      </c>
      <c r="E110" s="32">
        <v>0.7</v>
      </c>
      <c r="F110" s="43">
        <f t="shared" si="1"/>
        <v>4.7009999999999996E-2</v>
      </c>
    </row>
    <row r="111" spans="2:6" ht="17.25" hidden="1" thickTop="1">
      <c r="B111" s="39" t="s">
        <v>50</v>
      </c>
      <c r="C111" s="39" t="s">
        <v>28</v>
      </c>
      <c r="D111" s="32">
        <v>0.2</v>
      </c>
      <c r="E111" s="32">
        <v>0.8</v>
      </c>
      <c r="F111" s="43">
        <f t="shared" si="1"/>
        <v>4.3540000000000002E-2</v>
      </c>
    </row>
    <row r="112" spans="2:6" ht="17.25" hidden="1" thickTop="1">
      <c r="B112" s="39" t="s">
        <v>50</v>
      </c>
      <c r="C112" s="39" t="s">
        <v>28</v>
      </c>
      <c r="D112" s="32">
        <v>0.1</v>
      </c>
      <c r="E112" s="32">
        <v>0.9</v>
      </c>
      <c r="F112" s="43">
        <f t="shared" si="1"/>
        <v>4.0070000000000008E-2</v>
      </c>
    </row>
    <row r="113" spans="2:6" ht="17.649999999999999" hidden="1" thickTop="1" thickBot="1">
      <c r="B113" s="46" t="s">
        <v>50</v>
      </c>
      <c r="C113" s="46" t="s">
        <v>28</v>
      </c>
      <c r="D113" s="47">
        <v>0</v>
      </c>
      <c r="E113" s="47">
        <v>1</v>
      </c>
      <c r="F113" s="43">
        <f t="shared" si="1"/>
        <v>3.6600000000000001E-2</v>
      </c>
    </row>
    <row r="114" spans="2:6" ht="17.25" hidden="1" thickTop="1">
      <c r="B114" s="48" t="s">
        <v>50</v>
      </c>
      <c r="C114" s="48" t="s">
        <v>62</v>
      </c>
      <c r="D114" s="49">
        <v>1</v>
      </c>
      <c r="E114" s="49">
        <v>0</v>
      </c>
      <c r="F114" s="43">
        <f t="shared" si="1"/>
        <v>7.1300000000000002E-2</v>
      </c>
    </row>
    <row r="115" spans="2:6" ht="17.25" hidden="1" thickTop="1">
      <c r="B115" s="39" t="s">
        <v>50</v>
      </c>
      <c r="C115" s="39" t="s">
        <v>61</v>
      </c>
      <c r="D115" s="32">
        <v>0.9</v>
      </c>
      <c r="E115" s="32">
        <v>0.1</v>
      </c>
      <c r="F115" s="43">
        <f t="shared" si="1"/>
        <v>6.7729999999999999E-2</v>
      </c>
    </row>
    <row r="116" spans="2:6" ht="17.25" hidden="1" thickTop="1">
      <c r="B116" s="39" t="s">
        <v>50</v>
      </c>
      <c r="C116" s="39" t="s">
        <v>61</v>
      </c>
      <c r="D116" s="32">
        <v>0.8</v>
      </c>
      <c r="E116" s="32">
        <v>0.2</v>
      </c>
      <c r="F116" s="43">
        <f t="shared" si="1"/>
        <v>6.4160000000000009E-2</v>
      </c>
    </row>
    <row r="117" spans="2:6" ht="17.25" hidden="1" thickTop="1">
      <c r="B117" s="39" t="s">
        <v>50</v>
      </c>
      <c r="C117" s="39" t="s">
        <v>61</v>
      </c>
      <c r="D117" s="32">
        <v>0.7</v>
      </c>
      <c r="E117" s="32">
        <v>0.3</v>
      </c>
      <c r="F117" s="43">
        <f t="shared" si="1"/>
        <v>6.0589999999999998E-2</v>
      </c>
    </row>
    <row r="118" spans="2:6" ht="17.25" hidden="1" thickTop="1">
      <c r="B118" s="39" t="s">
        <v>50</v>
      </c>
      <c r="C118" s="39" t="s">
        <v>61</v>
      </c>
      <c r="D118" s="32">
        <v>0.6</v>
      </c>
      <c r="E118" s="32">
        <v>0.4</v>
      </c>
      <c r="F118" s="43">
        <f t="shared" si="1"/>
        <v>5.7020000000000001E-2</v>
      </c>
    </row>
    <row r="119" spans="2:6" ht="17.25" hidden="1" thickTop="1">
      <c r="B119" s="39" t="s">
        <v>50</v>
      </c>
      <c r="C119" s="39" t="s">
        <v>61</v>
      </c>
      <c r="D119" s="32">
        <v>0.5</v>
      </c>
      <c r="E119" s="32">
        <v>0.5</v>
      </c>
      <c r="F119" s="43">
        <f t="shared" si="1"/>
        <v>5.3449999999999998E-2</v>
      </c>
    </row>
    <row r="120" spans="2:6" ht="17.25" hidden="1" thickTop="1">
      <c r="B120" s="39" t="s">
        <v>50</v>
      </c>
      <c r="C120" s="39" t="s">
        <v>61</v>
      </c>
      <c r="D120" s="32">
        <v>0.4</v>
      </c>
      <c r="E120" s="32">
        <v>0.6</v>
      </c>
      <c r="F120" s="43">
        <f t="shared" si="1"/>
        <v>4.9880000000000008E-2</v>
      </c>
    </row>
    <row r="121" spans="2:6" ht="17.25" hidden="1" thickTop="1">
      <c r="B121" s="39" t="s">
        <v>50</v>
      </c>
      <c r="C121" s="39" t="s">
        <v>61</v>
      </c>
      <c r="D121" s="32">
        <v>0.3</v>
      </c>
      <c r="E121" s="32">
        <v>0.7</v>
      </c>
      <c r="F121" s="43">
        <f t="shared" si="1"/>
        <v>4.6309999999999997E-2</v>
      </c>
    </row>
    <row r="122" spans="2:6" ht="17.25" hidden="1" thickTop="1">
      <c r="B122" s="39" t="s">
        <v>50</v>
      </c>
      <c r="C122" s="39" t="s">
        <v>61</v>
      </c>
      <c r="D122" s="32">
        <v>0.2</v>
      </c>
      <c r="E122" s="32">
        <v>0.8</v>
      </c>
      <c r="F122" s="43">
        <f t="shared" si="1"/>
        <v>4.274E-2</v>
      </c>
    </row>
    <row r="123" spans="2:6" ht="17.25" hidden="1" thickTop="1">
      <c r="B123" s="39" t="s">
        <v>50</v>
      </c>
      <c r="C123" s="39" t="s">
        <v>61</v>
      </c>
      <c r="D123" s="32">
        <v>0.1</v>
      </c>
      <c r="E123" s="32">
        <v>0.9</v>
      </c>
      <c r="F123" s="43">
        <f t="shared" si="1"/>
        <v>3.9169999999999996E-2</v>
      </c>
    </row>
    <row r="124" spans="2:6" ht="17.649999999999999" hidden="1" thickTop="1" thickBot="1">
      <c r="B124" s="46" t="s">
        <v>50</v>
      </c>
      <c r="C124" s="46" t="s">
        <v>61</v>
      </c>
      <c r="D124" s="47">
        <v>0</v>
      </c>
      <c r="E124" s="47">
        <v>1</v>
      </c>
      <c r="F124" s="43">
        <f t="shared" si="1"/>
        <v>3.56E-2</v>
      </c>
    </row>
    <row r="125" spans="2:6" ht="17.25" hidden="1" thickTop="1">
      <c r="B125" s="48" t="s">
        <v>50</v>
      </c>
      <c r="C125" s="48" t="s">
        <v>57</v>
      </c>
      <c r="D125" s="49">
        <v>1</v>
      </c>
      <c r="E125" s="49">
        <v>0</v>
      </c>
      <c r="F125" s="43">
        <f t="shared" si="1"/>
        <v>7.1300000000000002E-2</v>
      </c>
    </row>
    <row r="126" spans="2:6" ht="17.25" hidden="1" thickTop="1">
      <c r="B126" s="39" t="s">
        <v>50</v>
      </c>
      <c r="C126" s="39" t="s">
        <v>56</v>
      </c>
      <c r="D126" s="32">
        <v>0.9</v>
      </c>
      <c r="E126" s="32">
        <v>0.1</v>
      </c>
      <c r="F126" s="43">
        <f t="shared" si="1"/>
        <v>6.8890000000000007E-2</v>
      </c>
    </row>
    <row r="127" spans="2:6" ht="17.25" hidden="1" thickTop="1">
      <c r="B127" s="39" t="s">
        <v>50</v>
      </c>
      <c r="C127" s="39" t="s">
        <v>56</v>
      </c>
      <c r="D127" s="32">
        <v>0.8</v>
      </c>
      <c r="E127" s="32">
        <v>0.2</v>
      </c>
      <c r="F127" s="43">
        <f t="shared" si="1"/>
        <v>6.6480000000000011E-2</v>
      </c>
    </row>
    <row r="128" spans="2:6" ht="17.25" hidden="1" thickTop="1">
      <c r="B128" s="39" t="s">
        <v>50</v>
      </c>
      <c r="C128" s="39" t="s">
        <v>56</v>
      </c>
      <c r="D128" s="32">
        <v>0.7</v>
      </c>
      <c r="E128" s="32">
        <v>0.3</v>
      </c>
      <c r="F128" s="43">
        <f t="shared" si="1"/>
        <v>6.4069999999999988E-2</v>
      </c>
    </row>
    <row r="129" spans="2:6" ht="17.25" hidden="1" thickTop="1">
      <c r="B129" s="39" t="s">
        <v>50</v>
      </c>
      <c r="C129" s="39" t="s">
        <v>56</v>
      </c>
      <c r="D129" s="32">
        <v>0.6</v>
      </c>
      <c r="E129" s="32">
        <v>0.4</v>
      </c>
      <c r="F129" s="43">
        <f t="shared" si="1"/>
        <v>6.166E-2</v>
      </c>
    </row>
    <row r="130" spans="2:6" ht="17.25" hidden="1" thickTop="1">
      <c r="B130" s="39" t="s">
        <v>50</v>
      </c>
      <c r="C130" s="39" t="s">
        <v>56</v>
      </c>
      <c r="D130" s="32">
        <v>0.5</v>
      </c>
      <c r="E130" s="32">
        <v>0.5</v>
      </c>
      <c r="F130" s="43">
        <f t="shared" si="1"/>
        <v>5.9249999999999997E-2</v>
      </c>
    </row>
    <row r="131" spans="2:6" ht="17.25" hidden="1" thickTop="1">
      <c r="B131" s="39" t="s">
        <v>50</v>
      </c>
      <c r="C131" s="39" t="s">
        <v>56</v>
      </c>
      <c r="D131" s="32">
        <v>0.4</v>
      </c>
      <c r="E131" s="32">
        <v>0.6</v>
      </c>
      <c r="F131" s="43">
        <f t="shared" si="1"/>
        <v>5.6840000000000002E-2</v>
      </c>
    </row>
    <row r="132" spans="2:6" ht="17.25" hidden="1" thickTop="1">
      <c r="B132" s="39" t="s">
        <v>50</v>
      </c>
      <c r="C132" s="39" t="s">
        <v>56</v>
      </c>
      <c r="D132" s="32">
        <v>0.3</v>
      </c>
      <c r="E132" s="32">
        <v>0.7</v>
      </c>
      <c r="F132" s="43">
        <f t="shared" si="1"/>
        <v>5.4429999999999999E-2</v>
      </c>
    </row>
    <row r="133" spans="2:6" ht="17.25" hidden="1" thickTop="1">
      <c r="B133" s="39" t="s">
        <v>50</v>
      </c>
      <c r="C133" s="39" t="s">
        <v>56</v>
      </c>
      <c r="D133" s="32">
        <v>0.2</v>
      </c>
      <c r="E133" s="32">
        <v>0.8</v>
      </c>
      <c r="F133" s="43">
        <f t="shared" si="1"/>
        <v>5.2020000000000004E-2</v>
      </c>
    </row>
    <row r="134" spans="2:6" ht="17.25" hidden="1" thickTop="1">
      <c r="B134" s="39" t="s">
        <v>50</v>
      </c>
      <c r="C134" s="39" t="s">
        <v>56</v>
      </c>
      <c r="D134" s="32">
        <v>0.1</v>
      </c>
      <c r="E134" s="32">
        <v>0.9</v>
      </c>
      <c r="F134" s="43">
        <f t="shared" si="1"/>
        <v>4.9610000000000001E-2</v>
      </c>
    </row>
    <row r="135" spans="2:6" ht="17.649999999999999" hidden="1" thickTop="1" thickBot="1">
      <c r="B135" s="46" t="s">
        <v>50</v>
      </c>
      <c r="C135" s="46" t="s">
        <v>56</v>
      </c>
      <c r="D135" s="47">
        <v>0</v>
      </c>
      <c r="E135" s="47">
        <v>1</v>
      </c>
      <c r="F135" s="43">
        <f t="shared" si="1"/>
        <v>4.7199999999999999E-2</v>
      </c>
    </row>
    <row r="136" spans="2:6" ht="17.25" hidden="1" thickTop="1">
      <c r="B136" s="48" t="s">
        <v>50</v>
      </c>
      <c r="C136" s="48" t="s">
        <v>58</v>
      </c>
      <c r="D136" s="49">
        <v>1</v>
      </c>
      <c r="E136" s="49">
        <v>0</v>
      </c>
      <c r="F136" s="43">
        <f t="shared" si="1"/>
        <v>7.1300000000000002E-2</v>
      </c>
    </row>
    <row r="137" spans="2:6" ht="17.25" hidden="1" thickTop="1">
      <c r="B137" s="39" t="s">
        <v>50</v>
      </c>
      <c r="C137" s="39" t="s">
        <v>58</v>
      </c>
      <c r="D137" s="32">
        <v>0.9</v>
      </c>
      <c r="E137" s="32">
        <v>0.1</v>
      </c>
      <c r="F137" s="43">
        <f t="shared" si="1"/>
        <v>6.4750000000000002E-2</v>
      </c>
    </row>
    <row r="138" spans="2:6" ht="17.25" hidden="1" thickTop="1">
      <c r="B138" s="39" t="s">
        <v>50</v>
      </c>
      <c r="C138" s="39" t="s">
        <v>58</v>
      </c>
      <c r="D138" s="32">
        <v>0.8</v>
      </c>
      <c r="E138" s="32">
        <v>0.2</v>
      </c>
      <c r="F138" s="43">
        <f t="shared" si="1"/>
        <v>5.8200000000000009E-2</v>
      </c>
    </row>
    <row r="139" spans="2:6" ht="17.25" hidden="1" thickTop="1">
      <c r="B139" s="39" t="s">
        <v>50</v>
      </c>
      <c r="C139" s="39" t="s">
        <v>58</v>
      </c>
      <c r="D139" s="32">
        <v>0.7</v>
      </c>
      <c r="E139" s="32">
        <v>0.3</v>
      </c>
      <c r="F139" s="43">
        <f t="shared" si="1"/>
        <v>5.1649999999999995E-2</v>
      </c>
    </row>
    <row r="140" spans="2:6" ht="17.25" hidden="1" thickTop="1">
      <c r="B140" s="39" t="s">
        <v>50</v>
      </c>
      <c r="C140" s="39" t="s">
        <v>58</v>
      </c>
      <c r="D140" s="32">
        <v>0.6</v>
      </c>
      <c r="E140" s="32">
        <v>0.4</v>
      </c>
      <c r="F140" s="43">
        <f t="shared" si="1"/>
        <v>4.5100000000000001E-2</v>
      </c>
    </row>
    <row r="141" spans="2:6" ht="17.25" hidden="1" thickTop="1">
      <c r="B141" s="39" t="s">
        <v>50</v>
      </c>
      <c r="C141" s="39" t="s">
        <v>58</v>
      </c>
      <c r="D141" s="32">
        <v>0.5</v>
      </c>
      <c r="E141" s="32">
        <v>0.5</v>
      </c>
      <c r="F141" s="43">
        <f t="shared" si="1"/>
        <v>3.8550000000000001E-2</v>
      </c>
    </row>
    <row r="142" spans="2:6" ht="17.25" hidden="1" thickTop="1">
      <c r="B142" s="39" t="s">
        <v>50</v>
      </c>
      <c r="C142" s="39" t="s">
        <v>58</v>
      </c>
      <c r="D142" s="32">
        <v>0.4</v>
      </c>
      <c r="E142" s="32">
        <v>0.6</v>
      </c>
      <c r="F142" s="43">
        <f t="shared" si="1"/>
        <v>3.2000000000000001E-2</v>
      </c>
    </row>
    <row r="143" spans="2:6" ht="17.25" hidden="1" thickTop="1">
      <c r="B143" s="39" t="s">
        <v>50</v>
      </c>
      <c r="C143" s="39" t="s">
        <v>58</v>
      </c>
      <c r="D143" s="32">
        <v>0.3</v>
      </c>
      <c r="E143" s="32">
        <v>0.7</v>
      </c>
      <c r="F143" s="43">
        <f t="shared" si="1"/>
        <v>2.545E-2</v>
      </c>
    </row>
    <row r="144" spans="2:6" ht="17.25" hidden="1" thickTop="1">
      <c r="B144" s="39" t="s">
        <v>50</v>
      </c>
      <c r="C144" s="39" t="s">
        <v>58</v>
      </c>
      <c r="D144" s="32">
        <v>0.2</v>
      </c>
      <c r="E144" s="32">
        <v>0.8</v>
      </c>
      <c r="F144" s="43">
        <f t="shared" ref="F144:F207" si="2">D144 * VLOOKUP(B144, $C$4:$D$11, 2, FALSE) + E144 * VLOOKUP(C144, $C$4:$D$11, 2, FALSE)</f>
        <v>1.89E-2</v>
      </c>
    </row>
    <row r="145" spans="2:6" ht="17.25" hidden="1" thickTop="1">
      <c r="B145" s="39" t="s">
        <v>50</v>
      </c>
      <c r="C145" s="39" t="s">
        <v>58</v>
      </c>
      <c r="D145" s="32">
        <v>0.1</v>
      </c>
      <c r="E145" s="32">
        <v>0.9</v>
      </c>
      <c r="F145" s="43">
        <f t="shared" si="2"/>
        <v>1.235E-2</v>
      </c>
    </row>
    <row r="146" spans="2:6" ht="17.649999999999999" hidden="1" thickTop="1" thickBot="1">
      <c r="B146" s="46" t="s">
        <v>50</v>
      </c>
      <c r="C146" s="46" t="s">
        <v>58</v>
      </c>
      <c r="D146" s="47">
        <v>0</v>
      </c>
      <c r="E146" s="47">
        <v>1</v>
      </c>
      <c r="F146" s="43">
        <f t="shared" si="2"/>
        <v>5.7999999999999996E-3</v>
      </c>
    </row>
    <row r="147" spans="2:6" ht="17.25" hidden="1" thickTop="1">
      <c r="B147" s="48" t="s">
        <v>50</v>
      </c>
      <c r="C147" s="48" t="s">
        <v>70</v>
      </c>
      <c r="D147" s="49">
        <v>1</v>
      </c>
      <c r="E147" s="49">
        <v>0</v>
      </c>
      <c r="F147" s="43">
        <f t="shared" si="2"/>
        <v>7.1300000000000002E-2</v>
      </c>
    </row>
    <row r="148" spans="2:6" ht="17.25" hidden="1" thickTop="1">
      <c r="B148" s="39" t="s">
        <v>50</v>
      </c>
      <c r="C148" s="39" t="s">
        <v>59</v>
      </c>
      <c r="D148" s="32">
        <v>0.9</v>
      </c>
      <c r="E148" s="32">
        <v>0.1</v>
      </c>
      <c r="F148" s="43">
        <f t="shared" si="2"/>
        <v>6.5329999999999999E-2</v>
      </c>
    </row>
    <row r="149" spans="2:6" ht="17.25" hidden="1" thickTop="1">
      <c r="B149" s="39" t="s">
        <v>50</v>
      </c>
      <c r="C149" s="39" t="s">
        <v>59</v>
      </c>
      <c r="D149" s="32">
        <v>0.8</v>
      </c>
      <c r="E149" s="32">
        <v>0.2</v>
      </c>
      <c r="F149" s="43">
        <f t="shared" si="2"/>
        <v>5.936000000000001E-2</v>
      </c>
    </row>
    <row r="150" spans="2:6" ht="17.25" hidden="1" thickTop="1">
      <c r="B150" s="39" t="s">
        <v>50</v>
      </c>
      <c r="C150" s="39" t="s">
        <v>59</v>
      </c>
      <c r="D150" s="32">
        <v>0.7</v>
      </c>
      <c r="E150" s="32">
        <v>0.3</v>
      </c>
      <c r="F150" s="43">
        <f t="shared" si="2"/>
        <v>5.3389999999999993E-2</v>
      </c>
    </row>
    <row r="151" spans="2:6" ht="17.25" hidden="1" thickTop="1">
      <c r="B151" s="39" t="s">
        <v>50</v>
      </c>
      <c r="C151" s="39" t="s">
        <v>59</v>
      </c>
      <c r="D151" s="32">
        <v>0.6</v>
      </c>
      <c r="E151" s="32">
        <v>0.4</v>
      </c>
      <c r="F151" s="43">
        <f t="shared" si="2"/>
        <v>4.7419999999999997E-2</v>
      </c>
    </row>
    <row r="152" spans="2:6" ht="17.25" hidden="1" thickTop="1">
      <c r="B152" s="39" t="s">
        <v>50</v>
      </c>
      <c r="C152" s="39" t="s">
        <v>59</v>
      </c>
      <c r="D152" s="32">
        <v>0.5</v>
      </c>
      <c r="E152" s="32">
        <v>0.5</v>
      </c>
      <c r="F152" s="43">
        <f t="shared" si="2"/>
        <v>4.1450000000000001E-2</v>
      </c>
    </row>
    <row r="153" spans="2:6" ht="17.25" hidden="1" thickTop="1">
      <c r="B153" s="39" t="s">
        <v>50</v>
      </c>
      <c r="C153" s="39" t="s">
        <v>59</v>
      </c>
      <c r="D153" s="32">
        <v>0.4</v>
      </c>
      <c r="E153" s="32">
        <v>0.6</v>
      </c>
      <c r="F153" s="43">
        <f t="shared" si="2"/>
        <v>3.5480000000000005E-2</v>
      </c>
    </row>
    <row r="154" spans="2:6" ht="17.25" hidden="1" thickTop="1">
      <c r="B154" s="39" t="s">
        <v>50</v>
      </c>
      <c r="C154" s="39" t="s">
        <v>59</v>
      </c>
      <c r="D154" s="32">
        <v>0.3</v>
      </c>
      <c r="E154" s="32">
        <v>0.7</v>
      </c>
      <c r="F154" s="43">
        <f t="shared" si="2"/>
        <v>2.9509999999999998E-2</v>
      </c>
    </row>
    <row r="155" spans="2:6" ht="17.25" hidden="1" thickTop="1">
      <c r="B155" s="39" t="s">
        <v>50</v>
      </c>
      <c r="C155" s="39" t="s">
        <v>59</v>
      </c>
      <c r="D155" s="32">
        <v>0.2</v>
      </c>
      <c r="E155" s="32">
        <v>0.8</v>
      </c>
      <c r="F155" s="43">
        <f t="shared" si="2"/>
        <v>2.3540000000000002E-2</v>
      </c>
    </row>
    <row r="156" spans="2:6" ht="17.25" hidden="1" thickTop="1">
      <c r="B156" s="39" t="s">
        <v>50</v>
      </c>
      <c r="C156" s="39" t="s">
        <v>59</v>
      </c>
      <c r="D156" s="32">
        <v>0.1</v>
      </c>
      <c r="E156" s="32">
        <v>0.9</v>
      </c>
      <c r="F156" s="43">
        <f t="shared" si="2"/>
        <v>1.7570000000000002E-2</v>
      </c>
    </row>
    <row r="157" spans="2:6" ht="17.649999999999999" hidden="1" thickTop="1" thickBot="1">
      <c r="B157" s="46" t="s">
        <v>50</v>
      </c>
      <c r="C157" s="46" t="s">
        <v>59</v>
      </c>
      <c r="D157" s="47">
        <v>0</v>
      </c>
      <c r="E157" s="47">
        <v>1</v>
      </c>
      <c r="F157" s="43">
        <f t="shared" si="2"/>
        <v>1.1599999999999999E-2</v>
      </c>
    </row>
    <row r="158" spans="2:6" ht="17.25" hidden="1" thickTop="1">
      <c r="B158" s="48" t="s">
        <v>52</v>
      </c>
      <c r="C158" s="48" t="s">
        <v>30</v>
      </c>
      <c r="D158" s="49">
        <v>1</v>
      </c>
      <c r="E158" s="49">
        <v>0</v>
      </c>
      <c r="F158" s="43">
        <f t="shared" si="2"/>
        <v>9.3700000000000006E-2</v>
      </c>
    </row>
    <row r="159" spans="2:6" ht="17.25" hidden="1" thickTop="1">
      <c r="B159" s="39" t="s">
        <v>52</v>
      </c>
      <c r="C159" s="39" t="s">
        <v>28</v>
      </c>
      <c r="D159" s="32">
        <v>0.9</v>
      </c>
      <c r="E159" s="32">
        <v>0.1</v>
      </c>
      <c r="F159" s="43">
        <f t="shared" si="2"/>
        <v>8.7989999999999999E-2</v>
      </c>
    </row>
    <row r="160" spans="2:6" ht="17.25" hidden="1" thickTop="1">
      <c r="B160" s="39" t="s">
        <v>52</v>
      </c>
      <c r="C160" s="39" t="s">
        <v>28</v>
      </c>
      <c r="D160" s="32">
        <v>0.8</v>
      </c>
      <c r="E160" s="32">
        <v>0.2</v>
      </c>
      <c r="F160" s="43">
        <f t="shared" si="2"/>
        <v>8.228000000000002E-2</v>
      </c>
    </row>
    <row r="161" spans="2:6" ht="17.25" hidden="1" thickTop="1">
      <c r="B161" s="39" t="s">
        <v>52</v>
      </c>
      <c r="C161" s="39" t="s">
        <v>28</v>
      </c>
      <c r="D161" s="32">
        <v>0.7</v>
      </c>
      <c r="E161" s="32">
        <v>0.3</v>
      </c>
      <c r="F161" s="43">
        <f t="shared" si="2"/>
        <v>7.6569999999999999E-2</v>
      </c>
    </row>
    <row r="162" spans="2:6" ht="17.25" hidden="1" thickTop="1">
      <c r="B162" s="39" t="s">
        <v>52</v>
      </c>
      <c r="C162" s="39" t="s">
        <v>28</v>
      </c>
      <c r="D162" s="32">
        <v>0.6</v>
      </c>
      <c r="E162" s="32">
        <v>0.4</v>
      </c>
      <c r="F162" s="43">
        <f t="shared" si="2"/>
        <v>7.0860000000000006E-2</v>
      </c>
    </row>
    <row r="163" spans="2:6" ht="17.25" hidden="1" thickTop="1">
      <c r="B163" s="39" t="s">
        <v>52</v>
      </c>
      <c r="C163" s="39" t="s">
        <v>28</v>
      </c>
      <c r="D163" s="32">
        <v>0.5</v>
      </c>
      <c r="E163" s="32">
        <v>0.5</v>
      </c>
      <c r="F163" s="43">
        <f t="shared" si="2"/>
        <v>6.515E-2</v>
      </c>
    </row>
    <row r="164" spans="2:6" ht="17.25" hidden="1" thickTop="1">
      <c r="B164" s="39" t="s">
        <v>52</v>
      </c>
      <c r="C164" s="39" t="s">
        <v>28</v>
      </c>
      <c r="D164" s="32">
        <v>0.4</v>
      </c>
      <c r="E164" s="32">
        <v>0.6</v>
      </c>
      <c r="F164" s="43">
        <f t="shared" si="2"/>
        <v>5.9440000000000007E-2</v>
      </c>
    </row>
    <row r="165" spans="2:6" ht="17.25" hidden="1" thickTop="1">
      <c r="B165" s="39" t="s">
        <v>52</v>
      </c>
      <c r="C165" s="39" t="s">
        <v>28</v>
      </c>
      <c r="D165" s="32">
        <v>0.3</v>
      </c>
      <c r="E165" s="32">
        <v>0.7</v>
      </c>
      <c r="F165" s="43">
        <f t="shared" si="2"/>
        <v>5.373E-2</v>
      </c>
    </row>
    <row r="166" spans="2:6" ht="17.25" hidden="1" thickTop="1">
      <c r="B166" s="39" t="s">
        <v>52</v>
      </c>
      <c r="C166" s="39" t="s">
        <v>28</v>
      </c>
      <c r="D166" s="32">
        <v>0.2</v>
      </c>
      <c r="E166" s="32">
        <v>0.8</v>
      </c>
      <c r="F166" s="43">
        <f t="shared" si="2"/>
        <v>4.8020000000000007E-2</v>
      </c>
    </row>
    <row r="167" spans="2:6" ht="17.25" hidden="1" thickTop="1">
      <c r="B167" s="39" t="s">
        <v>52</v>
      </c>
      <c r="C167" s="39" t="s">
        <v>28</v>
      </c>
      <c r="D167" s="32">
        <v>0.1</v>
      </c>
      <c r="E167" s="32">
        <v>0.9</v>
      </c>
      <c r="F167" s="43">
        <f t="shared" si="2"/>
        <v>4.2310000000000007E-2</v>
      </c>
    </row>
    <row r="168" spans="2:6" ht="17.649999999999999" hidden="1" thickTop="1" thickBot="1">
      <c r="B168" s="46" t="s">
        <v>52</v>
      </c>
      <c r="C168" s="46" t="s">
        <v>28</v>
      </c>
      <c r="D168" s="47">
        <v>0</v>
      </c>
      <c r="E168" s="47">
        <v>1</v>
      </c>
      <c r="F168" s="43">
        <f t="shared" si="2"/>
        <v>3.6600000000000001E-2</v>
      </c>
    </row>
    <row r="169" spans="2:6" ht="17.25" hidden="1" thickTop="1">
      <c r="B169" s="48" t="s">
        <v>52</v>
      </c>
      <c r="C169" s="48" t="s">
        <v>62</v>
      </c>
      <c r="D169" s="49">
        <v>1</v>
      </c>
      <c r="E169" s="49">
        <v>0</v>
      </c>
      <c r="F169" s="43">
        <f t="shared" si="2"/>
        <v>9.3700000000000006E-2</v>
      </c>
    </row>
    <row r="170" spans="2:6" ht="17.25" hidden="1" thickTop="1">
      <c r="B170" s="39" t="s">
        <v>52</v>
      </c>
      <c r="C170" s="39" t="s">
        <v>61</v>
      </c>
      <c r="D170" s="32">
        <v>0.9</v>
      </c>
      <c r="E170" s="32">
        <v>0.1</v>
      </c>
      <c r="F170" s="43">
        <f t="shared" si="2"/>
        <v>8.7889999999999996E-2</v>
      </c>
    </row>
    <row r="171" spans="2:6" ht="17.25" hidden="1" thickTop="1">
      <c r="B171" s="39" t="s">
        <v>52</v>
      </c>
      <c r="C171" s="39" t="s">
        <v>61</v>
      </c>
      <c r="D171" s="32">
        <v>0.8</v>
      </c>
      <c r="E171" s="32">
        <v>0.2</v>
      </c>
      <c r="F171" s="43">
        <f t="shared" si="2"/>
        <v>8.2080000000000014E-2</v>
      </c>
    </row>
    <row r="172" spans="2:6" ht="17.25" hidden="1" thickTop="1">
      <c r="B172" s="39" t="s">
        <v>52</v>
      </c>
      <c r="C172" s="39" t="s">
        <v>61</v>
      </c>
      <c r="D172" s="32">
        <v>0.7</v>
      </c>
      <c r="E172" s="32">
        <v>0.3</v>
      </c>
      <c r="F172" s="43">
        <f t="shared" si="2"/>
        <v>7.6269999999999991E-2</v>
      </c>
    </row>
    <row r="173" spans="2:6" ht="17.25" hidden="1" thickTop="1">
      <c r="B173" s="39" t="s">
        <v>52</v>
      </c>
      <c r="C173" s="39" t="s">
        <v>61</v>
      </c>
      <c r="D173" s="32">
        <v>0.6</v>
      </c>
      <c r="E173" s="32">
        <v>0.4</v>
      </c>
      <c r="F173" s="43">
        <f t="shared" si="2"/>
        <v>7.0459999999999995E-2</v>
      </c>
    </row>
    <row r="174" spans="2:6" ht="17.25" hidden="1" thickTop="1">
      <c r="B174" s="39" t="s">
        <v>52</v>
      </c>
      <c r="C174" s="39" t="s">
        <v>61</v>
      </c>
      <c r="D174" s="32">
        <v>0.5</v>
      </c>
      <c r="E174" s="32">
        <v>0.5</v>
      </c>
      <c r="F174" s="43">
        <f t="shared" si="2"/>
        <v>6.4649999999999999E-2</v>
      </c>
    </row>
    <row r="175" spans="2:6" ht="17.25" hidden="1" thickTop="1">
      <c r="B175" s="39" t="s">
        <v>52</v>
      </c>
      <c r="C175" s="39" t="s">
        <v>61</v>
      </c>
      <c r="D175" s="32">
        <v>0.4</v>
      </c>
      <c r="E175" s="32">
        <v>0.6</v>
      </c>
      <c r="F175" s="43">
        <f t="shared" si="2"/>
        <v>5.8840000000000003E-2</v>
      </c>
    </row>
    <row r="176" spans="2:6" ht="17.25" hidden="1" thickTop="1">
      <c r="B176" s="39" t="s">
        <v>52</v>
      </c>
      <c r="C176" s="39" t="s">
        <v>61</v>
      </c>
      <c r="D176" s="32">
        <v>0.3</v>
      </c>
      <c r="E176" s="32">
        <v>0.7</v>
      </c>
      <c r="F176" s="43">
        <f t="shared" si="2"/>
        <v>5.3029999999999994E-2</v>
      </c>
    </row>
    <row r="177" spans="2:6" ht="17.25" hidden="1" thickTop="1">
      <c r="B177" s="39" t="s">
        <v>52</v>
      </c>
      <c r="C177" s="39" t="s">
        <v>61</v>
      </c>
      <c r="D177" s="32">
        <v>0.2</v>
      </c>
      <c r="E177" s="32">
        <v>0.8</v>
      </c>
      <c r="F177" s="43">
        <f t="shared" si="2"/>
        <v>4.7220000000000005E-2</v>
      </c>
    </row>
    <row r="178" spans="2:6" ht="17.25" hidden="1" thickTop="1">
      <c r="B178" s="39" t="s">
        <v>52</v>
      </c>
      <c r="C178" s="39" t="s">
        <v>61</v>
      </c>
      <c r="D178" s="32">
        <v>0.1</v>
      </c>
      <c r="E178" s="32">
        <v>0.9</v>
      </c>
      <c r="F178" s="43">
        <f t="shared" si="2"/>
        <v>4.1410000000000002E-2</v>
      </c>
    </row>
    <row r="179" spans="2:6" ht="17.649999999999999" hidden="1" thickTop="1" thickBot="1">
      <c r="B179" s="46" t="s">
        <v>52</v>
      </c>
      <c r="C179" s="46" t="s">
        <v>61</v>
      </c>
      <c r="D179" s="47">
        <v>0</v>
      </c>
      <c r="E179" s="47">
        <v>1</v>
      </c>
      <c r="F179" s="43">
        <f t="shared" si="2"/>
        <v>3.56E-2</v>
      </c>
    </row>
    <row r="180" spans="2:6" ht="17.25" hidden="1" thickTop="1">
      <c r="B180" s="48" t="s">
        <v>52</v>
      </c>
      <c r="C180" s="48" t="s">
        <v>57</v>
      </c>
      <c r="D180" s="49">
        <v>1</v>
      </c>
      <c r="E180" s="49">
        <v>0</v>
      </c>
      <c r="F180" s="43">
        <f t="shared" si="2"/>
        <v>9.3700000000000006E-2</v>
      </c>
    </row>
    <row r="181" spans="2:6" ht="17.25" hidden="1" thickTop="1">
      <c r="B181" s="39" t="s">
        <v>52</v>
      </c>
      <c r="C181" s="39" t="s">
        <v>56</v>
      </c>
      <c r="D181" s="32">
        <v>0.9</v>
      </c>
      <c r="E181" s="32">
        <v>0.1</v>
      </c>
      <c r="F181" s="43">
        <f t="shared" si="2"/>
        <v>8.9050000000000004E-2</v>
      </c>
    </row>
    <row r="182" spans="2:6" ht="17.25" hidden="1" thickTop="1">
      <c r="B182" s="39" t="s">
        <v>52</v>
      </c>
      <c r="C182" s="39" t="s">
        <v>56</v>
      </c>
      <c r="D182" s="32">
        <v>0.8</v>
      </c>
      <c r="E182" s="32">
        <v>0.2</v>
      </c>
      <c r="F182" s="43">
        <f t="shared" si="2"/>
        <v>8.4400000000000017E-2</v>
      </c>
    </row>
    <row r="183" spans="2:6" ht="17.25" hidden="1" thickTop="1">
      <c r="B183" s="39" t="s">
        <v>52</v>
      </c>
      <c r="C183" s="39" t="s">
        <v>56</v>
      </c>
      <c r="D183" s="32">
        <v>0.7</v>
      </c>
      <c r="E183" s="32">
        <v>0.3</v>
      </c>
      <c r="F183" s="43">
        <f t="shared" si="2"/>
        <v>7.9749999999999988E-2</v>
      </c>
    </row>
    <row r="184" spans="2:6" ht="17.25" hidden="1" thickTop="1">
      <c r="B184" s="39" t="s">
        <v>52</v>
      </c>
      <c r="C184" s="39" t="s">
        <v>56</v>
      </c>
      <c r="D184" s="32">
        <v>0.6</v>
      </c>
      <c r="E184" s="32">
        <v>0.4</v>
      </c>
      <c r="F184" s="43">
        <f t="shared" si="2"/>
        <v>7.51E-2</v>
      </c>
    </row>
    <row r="185" spans="2:6" ht="17.25" hidden="1" thickTop="1">
      <c r="B185" s="39" t="s">
        <v>52</v>
      </c>
      <c r="C185" s="39" t="s">
        <v>56</v>
      </c>
      <c r="D185" s="32">
        <v>0.5</v>
      </c>
      <c r="E185" s="32">
        <v>0.5</v>
      </c>
      <c r="F185" s="43">
        <f t="shared" si="2"/>
        <v>7.0449999999999999E-2</v>
      </c>
    </row>
    <row r="186" spans="2:6" ht="17.25" hidden="1" thickTop="1">
      <c r="B186" s="39" t="s">
        <v>52</v>
      </c>
      <c r="C186" s="39" t="s">
        <v>56</v>
      </c>
      <c r="D186" s="32">
        <v>0.4</v>
      </c>
      <c r="E186" s="32">
        <v>0.6</v>
      </c>
      <c r="F186" s="43">
        <f t="shared" si="2"/>
        <v>6.5799999999999997E-2</v>
      </c>
    </row>
    <row r="187" spans="2:6" ht="17.25" hidden="1" thickTop="1">
      <c r="B187" s="39" t="s">
        <v>52</v>
      </c>
      <c r="C187" s="39" t="s">
        <v>56</v>
      </c>
      <c r="D187" s="32">
        <v>0.3</v>
      </c>
      <c r="E187" s="32">
        <v>0.7</v>
      </c>
      <c r="F187" s="43">
        <f t="shared" si="2"/>
        <v>6.1149999999999996E-2</v>
      </c>
    </row>
    <row r="188" spans="2:6" ht="17.25" hidden="1" thickTop="1">
      <c r="B188" s="39" t="s">
        <v>52</v>
      </c>
      <c r="C188" s="39" t="s">
        <v>56</v>
      </c>
      <c r="D188" s="32">
        <v>0.2</v>
      </c>
      <c r="E188" s="32">
        <v>0.8</v>
      </c>
      <c r="F188" s="43">
        <f t="shared" si="2"/>
        <v>5.6500000000000009E-2</v>
      </c>
    </row>
    <row r="189" spans="2:6" ht="17.25" hidden="1" thickTop="1">
      <c r="B189" s="39" t="s">
        <v>52</v>
      </c>
      <c r="C189" s="39" t="s">
        <v>56</v>
      </c>
      <c r="D189" s="32">
        <v>0.1</v>
      </c>
      <c r="E189" s="32">
        <v>0.9</v>
      </c>
      <c r="F189" s="43">
        <f t="shared" si="2"/>
        <v>5.185E-2</v>
      </c>
    </row>
    <row r="190" spans="2:6" ht="17.649999999999999" hidden="1" thickTop="1" thickBot="1">
      <c r="B190" s="46" t="s">
        <v>52</v>
      </c>
      <c r="C190" s="46" t="s">
        <v>56</v>
      </c>
      <c r="D190" s="47">
        <v>0</v>
      </c>
      <c r="E190" s="47">
        <v>1</v>
      </c>
      <c r="F190" s="43">
        <f t="shared" si="2"/>
        <v>4.7199999999999999E-2</v>
      </c>
    </row>
    <row r="191" spans="2:6" ht="17.25" hidden="1" thickTop="1">
      <c r="B191" s="48" t="s">
        <v>52</v>
      </c>
      <c r="C191" s="48" t="s">
        <v>58</v>
      </c>
      <c r="D191" s="49">
        <v>1</v>
      </c>
      <c r="E191" s="49">
        <v>0</v>
      </c>
      <c r="F191" s="43">
        <f t="shared" si="2"/>
        <v>9.3700000000000006E-2</v>
      </c>
    </row>
    <row r="192" spans="2:6" ht="17.25" hidden="1" thickTop="1">
      <c r="B192" s="39" t="s">
        <v>52</v>
      </c>
      <c r="C192" s="39" t="s">
        <v>58</v>
      </c>
      <c r="D192" s="32">
        <v>0.9</v>
      </c>
      <c r="E192" s="32">
        <v>0.1</v>
      </c>
      <c r="F192" s="43">
        <f t="shared" si="2"/>
        <v>8.4909999999999999E-2</v>
      </c>
    </row>
    <row r="193" spans="2:6" ht="17.25" hidden="1" thickTop="1">
      <c r="B193" s="39" t="s">
        <v>52</v>
      </c>
      <c r="C193" s="39" t="s">
        <v>58</v>
      </c>
      <c r="D193" s="32">
        <v>0.8</v>
      </c>
      <c r="E193" s="32">
        <v>0.2</v>
      </c>
      <c r="F193" s="43">
        <f t="shared" si="2"/>
        <v>7.6120000000000007E-2</v>
      </c>
    </row>
    <row r="194" spans="2:6" ht="17.25" hidden="1" thickTop="1">
      <c r="B194" s="39" t="s">
        <v>52</v>
      </c>
      <c r="C194" s="39" t="s">
        <v>58</v>
      </c>
      <c r="D194" s="32">
        <v>0.7</v>
      </c>
      <c r="E194" s="32">
        <v>0.3</v>
      </c>
      <c r="F194" s="43">
        <f t="shared" si="2"/>
        <v>6.7330000000000001E-2</v>
      </c>
    </row>
    <row r="195" spans="2:6" ht="17.25" hidden="1" thickTop="1">
      <c r="B195" s="39" t="s">
        <v>52</v>
      </c>
      <c r="C195" s="39" t="s">
        <v>58</v>
      </c>
      <c r="D195" s="32">
        <v>0.6</v>
      </c>
      <c r="E195" s="32">
        <v>0.4</v>
      </c>
      <c r="F195" s="43">
        <f t="shared" si="2"/>
        <v>5.8540000000000002E-2</v>
      </c>
    </row>
    <row r="196" spans="2:6" ht="17.25" hidden="1" thickTop="1">
      <c r="B196" s="39" t="s">
        <v>52</v>
      </c>
      <c r="C196" s="39" t="s">
        <v>58</v>
      </c>
      <c r="D196" s="32">
        <v>0.5</v>
      </c>
      <c r="E196" s="32">
        <v>0.5</v>
      </c>
      <c r="F196" s="43">
        <f t="shared" si="2"/>
        <v>4.9750000000000003E-2</v>
      </c>
    </row>
    <row r="197" spans="2:6" ht="17.25" hidden="1" thickTop="1">
      <c r="B197" s="39" t="s">
        <v>52</v>
      </c>
      <c r="C197" s="39" t="s">
        <v>58</v>
      </c>
      <c r="D197" s="32">
        <v>0.4</v>
      </c>
      <c r="E197" s="32">
        <v>0.6</v>
      </c>
      <c r="F197" s="43">
        <f t="shared" si="2"/>
        <v>4.0960000000000003E-2</v>
      </c>
    </row>
    <row r="198" spans="2:6" ht="17.25" hidden="1" thickTop="1">
      <c r="B198" s="39" t="s">
        <v>52</v>
      </c>
      <c r="C198" s="39" t="s">
        <v>58</v>
      </c>
      <c r="D198" s="32">
        <v>0.3</v>
      </c>
      <c r="E198" s="32">
        <v>0.7</v>
      </c>
      <c r="F198" s="43">
        <f t="shared" si="2"/>
        <v>3.2169999999999997E-2</v>
      </c>
    </row>
    <row r="199" spans="2:6" ht="17.25" hidden="1" thickTop="1">
      <c r="B199" s="39" t="s">
        <v>52</v>
      </c>
      <c r="C199" s="39" t="s">
        <v>58</v>
      </c>
      <c r="D199" s="32">
        <v>0.2</v>
      </c>
      <c r="E199" s="32">
        <v>0.8</v>
      </c>
      <c r="F199" s="43">
        <f t="shared" si="2"/>
        <v>2.3380000000000005E-2</v>
      </c>
    </row>
    <row r="200" spans="2:6" ht="17.25" hidden="1" thickTop="1">
      <c r="B200" s="39" t="s">
        <v>52</v>
      </c>
      <c r="C200" s="39" t="s">
        <v>58</v>
      </c>
      <c r="D200" s="32">
        <v>0.1</v>
      </c>
      <c r="E200" s="32">
        <v>0.9</v>
      </c>
      <c r="F200" s="43">
        <f t="shared" si="2"/>
        <v>1.4590000000000002E-2</v>
      </c>
    </row>
    <row r="201" spans="2:6" ht="17.649999999999999" hidden="1" thickTop="1" thickBot="1">
      <c r="B201" s="46" t="s">
        <v>52</v>
      </c>
      <c r="C201" s="46" t="s">
        <v>58</v>
      </c>
      <c r="D201" s="47">
        <v>0</v>
      </c>
      <c r="E201" s="47">
        <v>1</v>
      </c>
      <c r="F201" s="43">
        <f t="shared" si="2"/>
        <v>5.7999999999999996E-3</v>
      </c>
    </row>
    <row r="202" spans="2:6" ht="17.25" hidden="1" thickTop="1">
      <c r="B202" s="48" t="s">
        <v>52</v>
      </c>
      <c r="C202" s="48" t="s">
        <v>70</v>
      </c>
      <c r="D202" s="49">
        <v>1</v>
      </c>
      <c r="E202" s="49">
        <v>0</v>
      </c>
      <c r="F202" s="43">
        <f t="shared" si="2"/>
        <v>9.3700000000000006E-2</v>
      </c>
    </row>
    <row r="203" spans="2:6" ht="17.25" hidden="1" thickTop="1">
      <c r="B203" s="39" t="s">
        <v>52</v>
      </c>
      <c r="C203" s="39" t="s">
        <v>59</v>
      </c>
      <c r="D203" s="32">
        <v>0.9</v>
      </c>
      <c r="E203" s="32">
        <v>0.1</v>
      </c>
      <c r="F203" s="43">
        <f t="shared" si="2"/>
        <v>8.5489999999999997E-2</v>
      </c>
    </row>
    <row r="204" spans="2:6" ht="17.25" hidden="1" thickTop="1">
      <c r="B204" s="39" t="s">
        <v>52</v>
      </c>
      <c r="C204" s="39" t="s">
        <v>59</v>
      </c>
      <c r="D204" s="32">
        <v>0.8</v>
      </c>
      <c r="E204" s="32">
        <v>0.2</v>
      </c>
      <c r="F204" s="43">
        <f t="shared" si="2"/>
        <v>7.7280000000000015E-2</v>
      </c>
    </row>
    <row r="205" spans="2:6" ht="17.25" hidden="1" thickTop="1">
      <c r="B205" s="39" t="s">
        <v>52</v>
      </c>
      <c r="C205" s="39" t="s">
        <v>59</v>
      </c>
      <c r="D205" s="32">
        <v>0.7</v>
      </c>
      <c r="E205" s="32">
        <v>0.3</v>
      </c>
      <c r="F205" s="43">
        <f t="shared" si="2"/>
        <v>6.9069999999999993E-2</v>
      </c>
    </row>
    <row r="206" spans="2:6" ht="17.25" hidden="1" thickTop="1">
      <c r="B206" s="39" t="s">
        <v>52</v>
      </c>
      <c r="C206" s="39" t="s">
        <v>59</v>
      </c>
      <c r="D206" s="32">
        <v>0.6</v>
      </c>
      <c r="E206" s="32">
        <v>0.4</v>
      </c>
      <c r="F206" s="43">
        <f t="shared" si="2"/>
        <v>6.0859999999999997E-2</v>
      </c>
    </row>
    <row r="207" spans="2:6" ht="17.25" hidden="1" thickTop="1">
      <c r="B207" s="39" t="s">
        <v>52</v>
      </c>
      <c r="C207" s="39" t="s">
        <v>59</v>
      </c>
      <c r="D207" s="32">
        <v>0.5</v>
      </c>
      <c r="E207" s="32">
        <v>0.5</v>
      </c>
      <c r="F207" s="43">
        <f t="shared" si="2"/>
        <v>5.2650000000000002E-2</v>
      </c>
    </row>
    <row r="208" spans="2:6" ht="17.25" hidden="1" thickTop="1">
      <c r="B208" s="39" t="s">
        <v>52</v>
      </c>
      <c r="C208" s="39" t="s">
        <v>59</v>
      </c>
      <c r="D208" s="32">
        <v>0.4</v>
      </c>
      <c r="E208" s="32">
        <v>0.6</v>
      </c>
      <c r="F208" s="43">
        <f t="shared" ref="F208:F271" si="3">D208 * VLOOKUP(B208, $C$4:$D$11, 2, FALSE) + E208 * VLOOKUP(C208, $C$4:$D$11, 2, FALSE)</f>
        <v>4.4440000000000007E-2</v>
      </c>
    </row>
    <row r="209" spans="2:6" ht="17.25" hidden="1" thickTop="1">
      <c r="B209" s="39" t="s">
        <v>52</v>
      </c>
      <c r="C209" s="39" t="s">
        <v>59</v>
      </c>
      <c r="D209" s="32">
        <v>0.3</v>
      </c>
      <c r="E209" s="32">
        <v>0.7</v>
      </c>
      <c r="F209" s="43">
        <f t="shared" si="3"/>
        <v>3.6229999999999998E-2</v>
      </c>
    </row>
    <row r="210" spans="2:6" ht="17.25" hidden="1" thickTop="1">
      <c r="B210" s="39" t="s">
        <v>52</v>
      </c>
      <c r="C210" s="39" t="s">
        <v>59</v>
      </c>
      <c r="D210" s="32">
        <v>0.2</v>
      </c>
      <c r="E210" s="32">
        <v>0.8</v>
      </c>
      <c r="F210" s="43">
        <f t="shared" si="3"/>
        <v>2.8020000000000003E-2</v>
      </c>
    </row>
    <row r="211" spans="2:6" ht="17.25" hidden="1" thickTop="1">
      <c r="B211" s="39" t="s">
        <v>52</v>
      </c>
      <c r="C211" s="39" t="s">
        <v>59</v>
      </c>
      <c r="D211" s="32">
        <v>0.1</v>
      </c>
      <c r="E211" s="32">
        <v>0.9</v>
      </c>
      <c r="F211" s="43">
        <f t="shared" si="3"/>
        <v>1.9810000000000001E-2</v>
      </c>
    </row>
    <row r="212" spans="2:6" ht="17.649999999999999" hidden="1" thickTop="1" thickBot="1">
      <c r="B212" s="46" t="s">
        <v>52</v>
      </c>
      <c r="C212" s="46" t="s">
        <v>59</v>
      </c>
      <c r="D212" s="47">
        <v>0</v>
      </c>
      <c r="E212" s="47">
        <v>1</v>
      </c>
      <c r="F212" s="43">
        <f t="shared" si="3"/>
        <v>1.1599999999999999E-2</v>
      </c>
    </row>
    <row r="213" spans="2:6" ht="17.25" hidden="1" thickTop="1">
      <c r="B213" s="48" t="s">
        <v>28</v>
      </c>
      <c r="C213" s="48" t="s">
        <v>62</v>
      </c>
      <c r="D213" s="49">
        <v>1</v>
      </c>
      <c r="E213" s="49">
        <v>0</v>
      </c>
      <c r="F213" s="43">
        <f t="shared" si="3"/>
        <v>3.6600000000000001E-2</v>
      </c>
    </row>
    <row r="214" spans="2:6" ht="17.25" hidden="1" thickTop="1">
      <c r="B214" s="39" t="s">
        <v>28</v>
      </c>
      <c r="C214" s="39" t="s">
        <v>61</v>
      </c>
      <c r="D214" s="32">
        <v>0.9</v>
      </c>
      <c r="E214" s="32">
        <v>0.1</v>
      </c>
      <c r="F214" s="43">
        <f t="shared" si="3"/>
        <v>3.6500000000000005E-2</v>
      </c>
    </row>
    <row r="215" spans="2:6" ht="17.25" hidden="1" thickTop="1">
      <c r="B215" s="39" t="s">
        <v>28</v>
      </c>
      <c r="C215" s="39" t="s">
        <v>61</v>
      </c>
      <c r="D215" s="32">
        <v>0.8</v>
      </c>
      <c r="E215" s="32">
        <v>0.2</v>
      </c>
      <c r="F215" s="43">
        <f t="shared" si="3"/>
        <v>3.6400000000000002E-2</v>
      </c>
    </row>
    <row r="216" spans="2:6" ht="17.25" hidden="1" thickTop="1">
      <c r="B216" s="39" t="s">
        <v>28</v>
      </c>
      <c r="C216" s="39" t="s">
        <v>61</v>
      </c>
      <c r="D216" s="32">
        <v>0.7</v>
      </c>
      <c r="E216" s="32">
        <v>0.3</v>
      </c>
      <c r="F216" s="43">
        <f t="shared" si="3"/>
        <v>3.6299999999999999E-2</v>
      </c>
    </row>
    <row r="217" spans="2:6" ht="17.25" hidden="1" thickTop="1">
      <c r="B217" s="39" t="s">
        <v>28</v>
      </c>
      <c r="C217" s="39" t="s">
        <v>61</v>
      </c>
      <c r="D217" s="32">
        <v>0.6</v>
      </c>
      <c r="E217" s="32">
        <v>0.4</v>
      </c>
      <c r="F217" s="43">
        <f t="shared" si="3"/>
        <v>3.6200000000000003E-2</v>
      </c>
    </row>
    <row r="218" spans="2:6" ht="17.25" hidden="1" thickTop="1">
      <c r="B218" s="39" t="s">
        <v>28</v>
      </c>
      <c r="C218" s="39" t="s">
        <v>61</v>
      </c>
      <c r="D218" s="32">
        <v>0.5</v>
      </c>
      <c r="E218" s="32">
        <v>0.5</v>
      </c>
      <c r="F218" s="43">
        <f t="shared" si="3"/>
        <v>3.61E-2</v>
      </c>
    </row>
    <row r="219" spans="2:6" ht="17.25" hidden="1" thickTop="1">
      <c r="B219" s="39" t="s">
        <v>28</v>
      </c>
      <c r="C219" s="39" t="s">
        <v>61</v>
      </c>
      <c r="D219" s="32">
        <v>0.4</v>
      </c>
      <c r="E219" s="32">
        <v>0.6</v>
      </c>
      <c r="F219" s="43">
        <f t="shared" si="3"/>
        <v>3.6000000000000004E-2</v>
      </c>
    </row>
    <row r="220" spans="2:6" ht="17.25" hidden="1" thickTop="1">
      <c r="B220" s="39" t="s">
        <v>28</v>
      </c>
      <c r="C220" s="39" t="s">
        <v>61</v>
      </c>
      <c r="D220" s="32">
        <v>0.3</v>
      </c>
      <c r="E220" s="32">
        <v>0.7</v>
      </c>
      <c r="F220" s="43">
        <f t="shared" si="3"/>
        <v>3.5900000000000001E-2</v>
      </c>
    </row>
    <row r="221" spans="2:6" ht="17.25" hidden="1" thickTop="1">
      <c r="B221" s="39" t="s">
        <v>28</v>
      </c>
      <c r="C221" s="39" t="s">
        <v>61</v>
      </c>
      <c r="D221" s="32">
        <v>0.2</v>
      </c>
      <c r="E221" s="32">
        <v>0.8</v>
      </c>
      <c r="F221" s="43">
        <f t="shared" si="3"/>
        <v>3.5799999999999998E-2</v>
      </c>
    </row>
    <row r="222" spans="2:6" ht="17.25" hidden="1" thickTop="1">
      <c r="B222" s="39" t="s">
        <v>28</v>
      </c>
      <c r="C222" s="39" t="s">
        <v>61</v>
      </c>
      <c r="D222" s="32">
        <v>0.1</v>
      </c>
      <c r="E222" s="32">
        <v>0.9</v>
      </c>
      <c r="F222" s="43">
        <f t="shared" si="3"/>
        <v>3.5699999999999996E-2</v>
      </c>
    </row>
    <row r="223" spans="2:6" ht="17.649999999999999" hidden="1" thickTop="1" thickBot="1">
      <c r="B223" s="46" t="s">
        <v>28</v>
      </c>
      <c r="C223" s="46" t="s">
        <v>61</v>
      </c>
      <c r="D223" s="47">
        <v>0</v>
      </c>
      <c r="E223" s="47">
        <v>1</v>
      </c>
      <c r="F223" s="43">
        <f t="shared" si="3"/>
        <v>3.56E-2</v>
      </c>
    </row>
    <row r="224" spans="2:6" ht="17.25" hidden="1" thickTop="1">
      <c r="B224" s="48" t="s">
        <v>28</v>
      </c>
      <c r="C224" s="48" t="s">
        <v>57</v>
      </c>
      <c r="D224" s="49">
        <v>1</v>
      </c>
      <c r="E224" s="49">
        <v>0</v>
      </c>
      <c r="F224" s="43">
        <f t="shared" si="3"/>
        <v>3.6600000000000001E-2</v>
      </c>
    </row>
    <row r="225" spans="2:6" ht="17.25" hidden="1" thickTop="1">
      <c r="B225" s="39" t="s">
        <v>28</v>
      </c>
      <c r="C225" s="39" t="s">
        <v>56</v>
      </c>
      <c r="D225" s="32">
        <v>0.9</v>
      </c>
      <c r="E225" s="32">
        <v>0.1</v>
      </c>
      <c r="F225" s="43">
        <f t="shared" si="3"/>
        <v>3.7660000000000006E-2</v>
      </c>
    </row>
    <row r="226" spans="2:6" ht="17.25" hidden="1" thickTop="1">
      <c r="B226" s="39" t="s">
        <v>28</v>
      </c>
      <c r="C226" s="39" t="s">
        <v>56</v>
      </c>
      <c r="D226" s="32">
        <v>0.8</v>
      </c>
      <c r="E226" s="32">
        <v>0.2</v>
      </c>
      <c r="F226" s="43">
        <f t="shared" si="3"/>
        <v>3.8720000000000004E-2</v>
      </c>
    </row>
    <row r="227" spans="2:6" ht="17.25" hidden="1" thickTop="1">
      <c r="B227" s="39" t="s">
        <v>28</v>
      </c>
      <c r="C227" s="39" t="s">
        <v>56</v>
      </c>
      <c r="D227" s="32">
        <v>0.7</v>
      </c>
      <c r="E227" s="32">
        <v>0.3</v>
      </c>
      <c r="F227" s="43">
        <f t="shared" si="3"/>
        <v>3.9779999999999996E-2</v>
      </c>
    </row>
    <row r="228" spans="2:6" ht="17.25" hidden="1" thickTop="1">
      <c r="B228" s="39" t="s">
        <v>28</v>
      </c>
      <c r="C228" s="39" t="s">
        <v>56</v>
      </c>
      <c r="D228" s="32">
        <v>0.6</v>
      </c>
      <c r="E228" s="32">
        <v>0.4</v>
      </c>
      <c r="F228" s="43">
        <f t="shared" si="3"/>
        <v>4.0840000000000001E-2</v>
      </c>
    </row>
    <row r="229" spans="2:6" ht="17.25" hidden="1" thickTop="1">
      <c r="B229" s="39" t="s">
        <v>28</v>
      </c>
      <c r="C229" s="39" t="s">
        <v>56</v>
      </c>
      <c r="D229" s="32">
        <v>0.5</v>
      </c>
      <c r="E229" s="32">
        <v>0.5</v>
      </c>
      <c r="F229" s="43">
        <f t="shared" si="3"/>
        <v>4.19E-2</v>
      </c>
    </row>
    <row r="230" spans="2:6" ht="17.25" hidden="1" thickTop="1">
      <c r="B230" s="39" t="s">
        <v>28</v>
      </c>
      <c r="C230" s="39" t="s">
        <v>56</v>
      </c>
      <c r="D230" s="32">
        <v>0.4</v>
      </c>
      <c r="E230" s="32">
        <v>0.6</v>
      </c>
      <c r="F230" s="43">
        <f t="shared" si="3"/>
        <v>4.2959999999999998E-2</v>
      </c>
    </row>
    <row r="231" spans="2:6" ht="17.25" hidden="1" thickTop="1">
      <c r="B231" s="39" t="s">
        <v>28</v>
      </c>
      <c r="C231" s="39" t="s">
        <v>56</v>
      </c>
      <c r="D231" s="32">
        <v>0.3</v>
      </c>
      <c r="E231" s="32">
        <v>0.7</v>
      </c>
      <c r="F231" s="43">
        <f t="shared" si="3"/>
        <v>4.4020000000000004E-2</v>
      </c>
    </row>
    <row r="232" spans="2:6" ht="17.25" hidden="1" thickTop="1">
      <c r="B232" s="39" t="s">
        <v>28</v>
      </c>
      <c r="C232" s="39" t="s">
        <v>56</v>
      </c>
      <c r="D232" s="32">
        <v>0.2</v>
      </c>
      <c r="E232" s="32">
        <v>0.8</v>
      </c>
      <c r="F232" s="43">
        <f t="shared" si="3"/>
        <v>4.5080000000000002E-2</v>
      </c>
    </row>
    <row r="233" spans="2:6" ht="17.25" hidden="1" thickTop="1">
      <c r="B233" s="39" t="s">
        <v>28</v>
      </c>
      <c r="C233" s="39" t="s">
        <v>56</v>
      </c>
      <c r="D233" s="32">
        <v>0.1</v>
      </c>
      <c r="E233" s="32">
        <v>0.9</v>
      </c>
      <c r="F233" s="43">
        <f t="shared" si="3"/>
        <v>4.614E-2</v>
      </c>
    </row>
    <row r="234" spans="2:6" ht="17.649999999999999" hidden="1" thickTop="1" thickBot="1">
      <c r="B234" s="46" t="s">
        <v>28</v>
      </c>
      <c r="C234" s="46" t="s">
        <v>56</v>
      </c>
      <c r="D234" s="47">
        <v>0</v>
      </c>
      <c r="E234" s="47">
        <v>1</v>
      </c>
      <c r="F234" s="43">
        <f t="shared" si="3"/>
        <v>4.7199999999999999E-2</v>
      </c>
    </row>
    <row r="235" spans="2:6" ht="17.25" hidden="1" thickTop="1">
      <c r="B235" s="48" t="s">
        <v>28</v>
      </c>
      <c r="C235" s="48" t="s">
        <v>58</v>
      </c>
      <c r="D235" s="49">
        <v>1</v>
      </c>
      <c r="E235" s="49">
        <v>0</v>
      </c>
      <c r="F235" s="43">
        <f t="shared" si="3"/>
        <v>3.6600000000000001E-2</v>
      </c>
    </row>
    <row r="236" spans="2:6" ht="17.25" hidden="1" thickTop="1">
      <c r="B236" s="39" t="s">
        <v>28</v>
      </c>
      <c r="C236" s="39" t="s">
        <v>58</v>
      </c>
      <c r="D236" s="32">
        <v>0.9</v>
      </c>
      <c r="E236" s="32">
        <v>0.1</v>
      </c>
      <c r="F236" s="43">
        <f t="shared" si="3"/>
        <v>3.3520000000000001E-2</v>
      </c>
    </row>
    <row r="237" spans="2:6" ht="17.25" hidden="1" thickTop="1">
      <c r="B237" s="39" t="s">
        <v>28</v>
      </c>
      <c r="C237" s="39" t="s">
        <v>58</v>
      </c>
      <c r="D237" s="32">
        <v>0.8</v>
      </c>
      <c r="E237" s="32">
        <v>0.2</v>
      </c>
      <c r="F237" s="43">
        <f t="shared" si="3"/>
        <v>3.0440000000000002E-2</v>
      </c>
    </row>
    <row r="238" spans="2:6" ht="17.25" hidden="1" thickTop="1">
      <c r="B238" s="39" t="s">
        <v>28</v>
      </c>
      <c r="C238" s="39" t="s">
        <v>58</v>
      </c>
      <c r="D238" s="32">
        <v>0.7</v>
      </c>
      <c r="E238" s="32">
        <v>0.3</v>
      </c>
      <c r="F238" s="43">
        <f t="shared" si="3"/>
        <v>2.7359999999999999E-2</v>
      </c>
    </row>
    <row r="239" spans="2:6" ht="17.25" hidden="1" thickTop="1">
      <c r="B239" s="39" t="s">
        <v>28</v>
      </c>
      <c r="C239" s="39" t="s">
        <v>58</v>
      </c>
      <c r="D239" s="32">
        <v>0.6</v>
      </c>
      <c r="E239" s="32">
        <v>0.4</v>
      </c>
      <c r="F239" s="43">
        <f t="shared" si="3"/>
        <v>2.4279999999999999E-2</v>
      </c>
    </row>
    <row r="240" spans="2:6" ht="17.25" hidden="1" thickTop="1">
      <c r="B240" s="39" t="s">
        <v>28</v>
      </c>
      <c r="C240" s="39" t="s">
        <v>58</v>
      </c>
      <c r="D240" s="32">
        <v>0.5</v>
      </c>
      <c r="E240" s="32">
        <v>0.5</v>
      </c>
      <c r="F240" s="43">
        <f t="shared" si="3"/>
        <v>2.12E-2</v>
      </c>
    </row>
    <row r="241" spans="2:6" ht="17.25" hidden="1" thickTop="1">
      <c r="B241" s="39" t="s">
        <v>28</v>
      </c>
      <c r="C241" s="39" t="s">
        <v>58</v>
      </c>
      <c r="D241" s="32">
        <v>0.4</v>
      </c>
      <c r="E241" s="32">
        <v>0.6</v>
      </c>
      <c r="F241" s="43">
        <f t="shared" si="3"/>
        <v>1.8120000000000001E-2</v>
      </c>
    </row>
    <row r="242" spans="2:6" ht="17.25" hidden="1" thickTop="1">
      <c r="B242" s="39" t="s">
        <v>28</v>
      </c>
      <c r="C242" s="39" t="s">
        <v>58</v>
      </c>
      <c r="D242" s="32">
        <v>0.3</v>
      </c>
      <c r="E242" s="32">
        <v>0.7</v>
      </c>
      <c r="F242" s="43">
        <f t="shared" si="3"/>
        <v>1.504E-2</v>
      </c>
    </row>
    <row r="243" spans="2:6" ht="17.25" hidden="1" thickTop="1">
      <c r="B243" s="39" t="s">
        <v>28</v>
      </c>
      <c r="C243" s="39" t="s">
        <v>58</v>
      </c>
      <c r="D243" s="32">
        <v>0.2</v>
      </c>
      <c r="E243" s="32">
        <v>0.8</v>
      </c>
      <c r="F243" s="43">
        <f t="shared" si="3"/>
        <v>1.196E-2</v>
      </c>
    </row>
    <row r="244" spans="2:6" ht="17.25" hidden="1" thickTop="1">
      <c r="B244" s="39" t="s">
        <v>28</v>
      </c>
      <c r="C244" s="39" t="s">
        <v>58</v>
      </c>
      <c r="D244" s="32">
        <v>0.1</v>
      </c>
      <c r="E244" s="32">
        <v>0.9</v>
      </c>
      <c r="F244" s="43">
        <f t="shared" si="3"/>
        <v>8.879999999999999E-3</v>
      </c>
    </row>
    <row r="245" spans="2:6" ht="17.649999999999999" hidden="1" thickTop="1" thickBot="1">
      <c r="B245" s="46" t="s">
        <v>28</v>
      </c>
      <c r="C245" s="46" t="s">
        <v>58</v>
      </c>
      <c r="D245" s="47">
        <v>0</v>
      </c>
      <c r="E245" s="47">
        <v>1</v>
      </c>
      <c r="F245" s="43">
        <f t="shared" si="3"/>
        <v>5.7999999999999996E-3</v>
      </c>
    </row>
    <row r="246" spans="2:6" ht="17.25" hidden="1" thickTop="1">
      <c r="B246" s="48" t="s">
        <v>28</v>
      </c>
      <c r="C246" s="48" t="s">
        <v>70</v>
      </c>
      <c r="D246" s="49">
        <v>1</v>
      </c>
      <c r="E246" s="49">
        <v>0</v>
      </c>
      <c r="F246" s="43">
        <f t="shared" si="3"/>
        <v>3.6600000000000001E-2</v>
      </c>
    </row>
    <row r="247" spans="2:6" ht="17.25" hidden="1" thickTop="1">
      <c r="B247" s="39" t="s">
        <v>28</v>
      </c>
      <c r="C247" s="39" t="s">
        <v>59</v>
      </c>
      <c r="D247" s="32">
        <v>0.9</v>
      </c>
      <c r="E247" s="32">
        <v>0.1</v>
      </c>
      <c r="F247" s="43">
        <f t="shared" si="3"/>
        <v>3.4100000000000005E-2</v>
      </c>
    </row>
    <row r="248" spans="2:6" ht="17.25" hidden="1" thickTop="1">
      <c r="B248" s="39" t="s">
        <v>28</v>
      </c>
      <c r="C248" s="39" t="s">
        <v>59</v>
      </c>
      <c r="D248" s="32">
        <v>0.8</v>
      </c>
      <c r="E248" s="32">
        <v>0.2</v>
      </c>
      <c r="F248" s="43">
        <f t="shared" si="3"/>
        <v>3.1600000000000003E-2</v>
      </c>
    </row>
    <row r="249" spans="2:6" ht="17.25" hidden="1" thickTop="1">
      <c r="B249" s="39" t="s">
        <v>28</v>
      </c>
      <c r="C249" s="39" t="s">
        <v>59</v>
      </c>
      <c r="D249" s="32">
        <v>0.7</v>
      </c>
      <c r="E249" s="32">
        <v>0.3</v>
      </c>
      <c r="F249" s="43">
        <f t="shared" si="3"/>
        <v>2.9100000000000001E-2</v>
      </c>
    </row>
    <row r="250" spans="2:6" ht="17.25" hidden="1" thickTop="1">
      <c r="B250" s="39" t="s">
        <v>28</v>
      </c>
      <c r="C250" s="39" t="s">
        <v>59</v>
      </c>
      <c r="D250" s="32">
        <v>0.6</v>
      </c>
      <c r="E250" s="32">
        <v>0.4</v>
      </c>
      <c r="F250" s="43">
        <f t="shared" si="3"/>
        <v>2.6599999999999999E-2</v>
      </c>
    </row>
    <row r="251" spans="2:6" ht="17.25" hidden="1" thickTop="1">
      <c r="B251" s="39" t="s">
        <v>28</v>
      </c>
      <c r="C251" s="39" t="s">
        <v>59</v>
      </c>
      <c r="D251" s="32">
        <v>0.5</v>
      </c>
      <c r="E251" s="32">
        <v>0.5</v>
      </c>
      <c r="F251" s="43">
        <f t="shared" si="3"/>
        <v>2.41E-2</v>
      </c>
    </row>
    <row r="252" spans="2:6" ht="17.25" hidden="1" thickTop="1">
      <c r="B252" s="39" t="s">
        <v>28</v>
      </c>
      <c r="C252" s="39" t="s">
        <v>59</v>
      </c>
      <c r="D252" s="32">
        <v>0.4</v>
      </c>
      <c r="E252" s="32">
        <v>0.6</v>
      </c>
      <c r="F252" s="43">
        <f t="shared" si="3"/>
        <v>2.1600000000000001E-2</v>
      </c>
    </row>
    <row r="253" spans="2:6" ht="17.25" hidden="1" thickTop="1">
      <c r="B253" s="39" t="s">
        <v>28</v>
      </c>
      <c r="C253" s="39" t="s">
        <v>59</v>
      </c>
      <c r="D253" s="32">
        <v>0.3</v>
      </c>
      <c r="E253" s="32">
        <v>0.7</v>
      </c>
      <c r="F253" s="43">
        <f t="shared" si="3"/>
        <v>1.9099999999999999E-2</v>
      </c>
    </row>
    <row r="254" spans="2:6" ht="17.25" hidden="1" thickTop="1">
      <c r="B254" s="39" t="s">
        <v>28</v>
      </c>
      <c r="C254" s="39" t="s">
        <v>59</v>
      </c>
      <c r="D254" s="32">
        <v>0.2</v>
      </c>
      <c r="E254" s="32">
        <v>0.8</v>
      </c>
      <c r="F254" s="43">
        <f t="shared" si="3"/>
        <v>1.66E-2</v>
      </c>
    </row>
    <row r="255" spans="2:6" ht="17.25" hidden="1" thickTop="1">
      <c r="B255" s="39" t="s">
        <v>28</v>
      </c>
      <c r="C255" s="39" t="s">
        <v>59</v>
      </c>
      <c r="D255" s="32">
        <v>0.1</v>
      </c>
      <c r="E255" s="32">
        <v>0.9</v>
      </c>
      <c r="F255" s="43">
        <f t="shared" si="3"/>
        <v>1.41E-2</v>
      </c>
    </row>
    <row r="256" spans="2:6" ht="17.649999999999999" hidden="1" thickTop="1" thickBot="1">
      <c r="B256" s="46" t="s">
        <v>28</v>
      </c>
      <c r="C256" s="46" t="s">
        <v>59</v>
      </c>
      <c r="D256" s="47">
        <v>0</v>
      </c>
      <c r="E256" s="47">
        <v>1</v>
      </c>
      <c r="F256" s="43">
        <f t="shared" si="3"/>
        <v>1.1599999999999999E-2</v>
      </c>
    </row>
    <row r="257" spans="2:6" ht="17.25" hidden="1" thickTop="1">
      <c r="B257" s="48" t="s">
        <v>61</v>
      </c>
      <c r="C257" s="48" t="s">
        <v>57</v>
      </c>
      <c r="D257" s="49">
        <v>1</v>
      </c>
      <c r="E257" s="49">
        <v>0</v>
      </c>
      <c r="F257" s="43">
        <f t="shared" si="3"/>
        <v>3.56E-2</v>
      </c>
    </row>
    <row r="258" spans="2:6" ht="17.25" hidden="1" thickTop="1">
      <c r="B258" s="39" t="s">
        <v>61</v>
      </c>
      <c r="C258" s="39" t="s">
        <v>56</v>
      </c>
      <c r="D258" s="32">
        <v>0.9</v>
      </c>
      <c r="E258" s="32">
        <v>0.1</v>
      </c>
      <c r="F258" s="43">
        <f t="shared" si="3"/>
        <v>3.6760000000000001E-2</v>
      </c>
    </row>
    <row r="259" spans="2:6" ht="17.25" hidden="1" thickTop="1">
      <c r="B259" s="39" t="s">
        <v>61</v>
      </c>
      <c r="C259" s="39" t="s">
        <v>56</v>
      </c>
      <c r="D259" s="32">
        <v>0.8</v>
      </c>
      <c r="E259" s="32">
        <v>0.2</v>
      </c>
      <c r="F259" s="43">
        <f t="shared" si="3"/>
        <v>3.7920000000000002E-2</v>
      </c>
    </row>
    <row r="260" spans="2:6" ht="17.25" hidden="1" thickTop="1">
      <c r="B260" s="39" t="s">
        <v>61</v>
      </c>
      <c r="C260" s="39" t="s">
        <v>56</v>
      </c>
      <c r="D260" s="32">
        <v>0.7</v>
      </c>
      <c r="E260" s="32">
        <v>0.3</v>
      </c>
      <c r="F260" s="43">
        <f t="shared" si="3"/>
        <v>3.9079999999999997E-2</v>
      </c>
    </row>
    <row r="261" spans="2:6" ht="17.25" hidden="1" thickTop="1">
      <c r="B261" s="39" t="s">
        <v>61</v>
      </c>
      <c r="C261" s="39" t="s">
        <v>56</v>
      </c>
      <c r="D261" s="32">
        <v>0.6</v>
      </c>
      <c r="E261" s="32">
        <v>0.4</v>
      </c>
      <c r="F261" s="43">
        <f t="shared" si="3"/>
        <v>4.0239999999999998E-2</v>
      </c>
    </row>
    <row r="262" spans="2:6" ht="17.25" hidden="1" thickTop="1">
      <c r="B262" s="39" t="s">
        <v>61</v>
      </c>
      <c r="C262" s="39" t="s">
        <v>56</v>
      </c>
      <c r="D262" s="32">
        <v>0.5</v>
      </c>
      <c r="E262" s="32">
        <v>0.5</v>
      </c>
      <c r="F262" s="43">
        <f t="shared" si="3"/>
        <v>4.1399999999999999E-2</v>
      </c>
    </row>
    <row r="263" spans="2:6" ht="17.25" hidden="1" thickTop="1">
      <c r="B263" s="39" t="s">
        <v>61</v>
      </c>
      <c r="C263" s="39" t="s">
        <v>56</v>
      </c>
      <c r="D263" s="32">
        <v>0.4</v>
      </c>
      <c r="E263" s="32">
        <v>0.6</v>
      </c>
      <c r="F263" s="43">
        <f t="shared" si="3"/>
        <v>4.2560000000000001E-2</v>
      </c>
    </row>
    <row r="264" spans="2:6" ht="17.25" hidden="1" thickTop="1">
      <c r="B264" s="39" t="s">
        <v>61</v>
      </c>
      <c r="C264" s="39" t="s">
        <v>56</v>
      </c>
      <c r="D264" s="32">
        <v>0.3</v>
      </c>
      <c r="E264" s="32">
        <v>0.7</v>
      </c>
      <c r="F264" s="43">
        <f t="shared" si="3"/>
        <v>4.3720000000000002E-2</v>
      </c>
    </row>
    <row r="265" spans="2:6" ht="17.25" hidden="1" thickTop="1">
      <c r="B265" s="39" t="s">
        <v>61</v>
      </c>
      <c r="C265" s="39" t="s">
        <v>56</v>
      </c>
      <c r="D265" s="32">
        <v>0.2</v>
      </c>
      <c r="E265" s="32">
        <v>0.8</v>
      </c>
      <c r="F265" s="43">
        <f t="shared" si="3"/>
        <v>4.4880000000000003E-2</v>
      </c>
    </row>
    <row r="266" spans="2:6" ht="17.25" hidden="1" thickTop="1">
      <c r="B266" s="39" t="s">
        <v>61</v>
      </c>
      <c r="C266" s="39" t="s">
        <v>56</v>
      </c>
      <c r="D266" s="32">
        <v>0.1</v>
      </c>
      <c r="E266" s="32">
        <v>0.9</v>
      </c>
      <c r="F266" s="43">
        <f t="shared" si="3"/>
        <v>4.6039999999999998E-2</v>
      </c>
    </row>
    <row r="267" spans="2:6" ht="17.649999999999999" hidden="1" thickTop="1" thickBot="1">
      <c r="B267" s="46" t="s">
        <v>61</v>
      </c>
      <c r="C267" s="46" t="s">
        <v>56</v>
      </c>
      <c r="D267" s="47">
        <v>0</v>
      </c>
      <c r="E267" s="47">
        <v>1</v>
      </c>
      <c r="F267" s="43">
        <f t="shared" si="3"/>
        <v>4.7199999999999999E-2</v>
      </c>
    </row>
    <row r="268" spans="2:6" ht="17.25" hidden="1" thickTop="1">
      <c r="B268" s="48" t="s">
        <v>61</v>
      </c>
      <c r="C268" s="48" t="s">
        <v>58</v>
      </c>
      <c r="D268" s="49">
        <v>1</v>
      </c>
      <c r="E268" s="49">
        <v>0</v>
      </c>
      <c r="F268" s="43">
        <f t="shared" si="3"/>
        <v>3.56E-2</v>
      </c>
    </row>
    <row r="269" spans="2:6" ht="17.25" hidden="1" thickTop="1">
      <c r="B269" s="39" t="s">
        <v>61</v>
      </c>
      <c r="C269" s="39" t="s">
        <v>58</v>
      </c>
      <c r="D269" s="32">
        <v>0.9</v>
      </c>
      <c r="E269" s="32">
        <v>0.1</v>
      </c>
      <c r="F269" s="43">
        <f t="shared" si="3"/>
        <v>3.2619999999999996E-2</v>
      </c>
    </row>
    <row r="270" spans="2:6" ht="17.25" hidden="1" thickTop="1">
      <c r="B270" s="39" t="s">
        <v>61</v>
      </c>
      <c r="C270" s="39" t="s">
        <v>58</v>
      </c>
      <c r="D270" s="32">
        <v>0.8</v>
      </c>
      <c r="E270" s="32">
        <v>0.2</v>
      </c>
      <c r="F270" s="43">
        <f t="shared" si="3"/>
        <v>2.9640000000000003E-2</v>
      </c>
    </row>
    <row r="271" spans="2:6" ht="17.25" hidden="1" thickTop="1">
      <c r="B271" s="39" t="s">
        <v>61</v>
      </c>
      <c r="C271" s="39" t="s">
        <v>58</v>
      </c>
      <c r="D271" s="32">
        <v>0.7</v>
      </c>
      <c r="E271" s="32">
        <v>0.3</v>
      </c>
      <c r="F271" s="43">
        <f t="shared" si="3"/>
        <v>2.6659999999999996E-2</v>
      </c>
    </row>
    <row r="272" spans="2:6" ht="17.25" hidden="1" thickTop="1">
      <c r="B272" s="39" t="s">
        <v>61</v>
      </c>
      <c r="C272" s="39" t="s">
        <v>58</v>
      </c>
      <c r="D272" s="32">
        <v>0.6</v>
      </c>
      <c r="E272" s="32">
        <v>0.4</v>
      </c>
      <c r="F272" s="43">
        <f t="shared" ref="F272:F322" si="4">D272 * VLOOKUP(B272, $C$4:$D$11, 2, FALSE) + E272 * VLOOKUP(C272, $C$4:$D$11, 2, FALSE)</f>
        <v>2.368E-2</v>
      </c>
    </row>
    <row r="273" spans="2:6" ht="17.25" hidden="1" thickTop="1">
      <c r="B273" s="39" t="s">
        <v>61</v>
      </c>
      <c r="C273" s="39" t="s">
        <v>58</v>
      </c>
      <c r="D273" s="32">
        <v>0.5</v>
      </c>
      <c r="E273" s="32">
        <v>0.5</v>
      </c>
      <c r="F273" s="43">
        <f t="shared" si="4"/>
        <v>2.07E-2</v>
      </c>
    </row>
    <row r="274" spans="2:6" ht="17.25" hidden="1" thickTop="1">
      <c r="B274" s="39" t="s">
        <v>61</v>
      </c>
      <c r="C274" s="39" t="s">
        <v>58</v>
      </c>
      <c r="D274" s="32">
        <v>0.4</v>
      </c>
      <c r="E274" s="32">
        <v>0.6</v>
      </c>
      <c r="F274" s="43">
        <f t="shared" si="4"/>
        <v>1.772E-2</v>
      </c>
    </row>
    <row r="275" spans="2:6" ht="17.25" hidden="1" thickTop="1">
      <c r="B275" s="39" t="s">
        <v>61</v>
      </c>
      <c r="C275" s="39" t="s">
        <v>58</v>
      </c>
      <c r="D275" s="32">
        <v>0.3</v>
      </c>
      <c r="E275" s="32">
        <v>0.7</v>
      </c>
      <c r="F275" s="43">
        <f t="shared" si="4"/>
        <v>1.474E-2</v>
      </c>
    </row>
    <row r="276" spans="2:6" ht="17.25" hidden="1" thickTop="1">
      <c r="B276" s="39" t="s">
        <v>61</v>
      </c>
      <c r="C276" s="39" t="s">
        <v>58</v>
      </c>
      <c r="D276" s="32">
        <v>0.2</v>
      </c>
      <c r="E276" s="32">
        <v>0.8</v>
      </c>
      <c r="F276" s="43">
        <f t="shared" si="4"/>
        <v>1.176E-2</v>
      </c>
    </row>
    <row r="277" spans="2:6" ht="17.25" hidden="1" thickTop="1">
      <c r="B277" s="39" t="s">
        <v>61</v>
      </c>
      <c r="C277" s="39" t="s">
        <v>58</v>
      </c>
      <c r="D277" s="32">
        <v>0.1</v>
      </c>
      <c r="E277" s="32">
        <v>0.9</v>
      </c>
      <c r="F277" s="43">
        <f t="shared" si="4"/>
        <v>8.7799999999999996E-3</v>
      </c>
    </row>
    <row r="278" spans="2:6" ht="17.649999999999999" hidden="1" thickTop="1" thickBot="1">
      <c r="B278" s="46" t="s">
        <v>61</v>
      </c>
      <c r="C278" s="46" t="s">
        <v>58</v>
      </c>
      <c r="D278" s="47">
        <v>0</v>
      </c>
      <c r="E278" s="47">
        <v>1</v>
      </c>
      <c r="F278" s="43">
        <f t="shared" si="4"/>
        <v>5.7999999999999996E-3</v>
      </c>
    </row>
    <row r="279" spans="2:6" ht="17.25" hidden="1" thickTop="1">
      <c r="B279" s="48" t="s">
        <v>61</v>
      </c>
      <c r="C279" s="48" t="s">
        <v>70</v>
      </c>
      <c r="D279" s="49">
        <v>1</v>
      </c>
      <c r="E279" s="49">
        <v>0</v>
      </c>
      <c r="F279" s="43">
        <f t="shared" si="4"/>
        <v>3.56E-2</v>
      </c>
    </row>
    <row r="280" spans="2:6" ht="17.25" hidden="1" thickTop="1">
      <c r="B280" s="39" t="s">
        <v>61</v>
      </c>
      <c r="C280" s="39" t="s">
        <v>59</v>
      </c>
      <c r="D280" s="32">
        <v>0.9</v>
      </c>
      <c r="E280" s="32">
        <v>0.1</v>
      </c>
      <c r="F280" s="43">
        <f t="shared" si="4"/>
        <v>3.32E-2</v>
      </c>
    </row>
    <row r="281" spans="2:6" ht="17.25" hidden="1" thickTop="1">
      <c r="B281" s="39" t="s">
        <v>61</v>
      </c>
      <c r="C281" s="39" t="s">
        <v>59</v>
      </c>
      <c r="D281" s="32">
        <v>0.8</v>
      </c>
      <c r="E281" s="32">
        <v>0.2</v>
      </c>
      <c r="F281" s="43">
        <f t="shared" si="4"/>
        <v>3.0800000000000001E-2</v>
      </c>
    </row>
    <row r="282" spans="2:6" ht="17.25" hidden="1" thickTop="1">
      <c r="B282" s="39" t="s">
        <v>61</v>
      </c>
      <c r="C282" s="39" t="s">
        <v>59</v>
      </c>
      <c r="D282" s="32">
        <v>0.7</v>
      </c>
      <c r="E282" s="32">
        <v>0.3</v>
      </c>
      <c r="F282" s="43">
        <f t="shared" si="4"/>
        <v>2.8399999999999998E-2</v>
      </c>
    </row>
    <row r="283" spans="2:6" ht="17.25" hidden="1" thickTop="1">
      <c r="B283" s="39" t="s">
        <v>61</v>
      </c>
      <c r="C283" s="39" t="s">
        <v>59</v>
      </c>
      <c r="D283" s="32">
        <v>0.6</v>
      </c>
      <c r="E283" s="32">
        <v>0.4</v>
      </c>
      <c r="F283" s="43">
        <f t="shared" si="4"/>
        <v>2.6000000000000002E-2</v>
      </c>
    </row>
    <row r="284" spans="2:6" ht="17.25" hidden="1" thickTop="1">
      <c r="B284" s="39" t="s">
        <v>61</v>
      </c>
      <c r="C284" s="39" t="s">
        <v>59</v>
      </c>
      <c r="D284" s="32">
        <v>0.5</v>
      </c>
      <c r="E284" s="32">
        <v>0.5</v>
      </c>
      <c r="F284" s="43">
        <f t="shared" si="4"/>
        <v>2.3599999999999999E-2</v>
      </c>
    </row>
    <row r="285" spans="2:6" ht="17.25" hidden="1" thickTop="1">
      <c r="B285" s="39" t="s">
        <v>61</v>
      </c>
      <c r="C285" s="39" t="s">
        <v>59</v>
      </c>
      <c r="D285" s="32">
        <v>0.4</v>
      </c>
      <c r="E285" s="32">
        <v>0.6</v>
      </c>
      <c r="F285" s="43">
        <f t="shared" si="4"/>
        <v>2.12E-2</v>
      </c>
    </row>
    <row r="286" spans="2:6" ht="17.25" hidden="1" thickTop="1">
      <c r="B286" s="39" t="s">
        <v>61</v>
      </c>
      <c r="C286" s="39" t="s">
        <v>59</v>
      </c>
      <c r="D286" s="32">
        <v>0.3</v>
      </c>
      <c r="E286" s="32">
        <v>0.7</v>
      </c>
      <c r="F286" s="43">
        <f t="shared" si="4"/>
        <v>1.8799999999999997E-2</v>
      </c>
    </row>
    <row r="287" spans="2:6" ht="17.25" hidden="1" thickTop="1">
      <c r="B287" s="39" t="s">
        <v>61</v>
      </c>
      <c r="C287" s="39" t="s">
        <v>59</v>
      </c>
      <c r="D287" s="32">
        <v>0.2</v>
      </c>
      <c r="E287" s="32">
        <v>0.8</v>
      </c>
      <c r="F287" s="43">
        <f t="shared" si="4"/>
        <v>1.6400000000000001E-2</v>
      </c>
    </row>
    <row r="288" spans="2:6" ht="17.25" hidden="1" thickTop="1">
      <c r="B288" s="39" t="s">
        <v>61</v>
      </c>
      <c r="C288" s="39" t="s">
        <v>59</v>
      </c>
      <c r="D288" s="32">
        <v>0.1</v>
      </c>
      <c r="E288" s="32">
        <v>0.9</v>
      </c>
      <c r="F288" s="43">
        <f t="shared" si="4"/>
        <v>1.4E-2</v>
      </c>
    </row>
    <row r="289" spans="2:6" ht="17.649999999999999" hidden="1" thickTop="1" thickBot="1">
      <c r="B289" s="46" t="s">
        <v>61</v>
      </c>
      <c r="C289" s="46" t="s">
        <v>59</v>
      </c>
      <c r="D289" s="47">
        <v>0</v>
      </c>
      <c r="E289" s="47">
        <v>1</v>
      </c>
      <c r="F289" s="43">
        <f t="shared" si="4"/>
        <v>1.1599999999999999E-2</v>
      </c>
    </row>
    <row r="290" spans="2:6" ht="17.25" hidden="1" thickTop="1">
      <c r="B290" s="48" t="s">
        <v>56</v>
      </c>
      <c r="C290" s="48" t="s">
        <v>58</v>
      </c>
      <c r="D290" s="49">
        <v>1</v>
      </c>
      <c r="E290" s="49">
        <v>0</v>
      </c>
      <c r="F290" s="43">
        <f t="shared" si="4"/>
        <v>4.7199999999999999E-2</v>
      </c>
    </row>
    <row r="291" spans="2:6" ht="17.25" hidden="1" thickTop="1">
      <c r="B291" s="39" t="s">
        <v>56</v>
      </c>
      <c r="C291" s="39" t="s">
        <v>58</v>
      </c>
      <c r="D291" s="32">
        <v>0.9</v>
      </c>
      <c r="E291" s="32">
        <v>0.1</v>
      </c>
      <c r="F291" s="43">
        <f t="shared" si="4"/>
        <v>4.3059999999999994E-2</v>
      </c>
    </row>
    <row r="292" spans="2:6" ht="17.25" hidden="1" thickTop="1">
      <c r="B292" s="39" t="s">
        <v>56</v>
      </c>
      <c r="C292" s="39" t="s">
        <v>58</v>
      </c>
      <c r="D292" s="32">
        <v>0.8</v>
      </c>
      <c r="E292" s="32">
        <v>0.2</v>
      </c>
      <c r="F292" s="43">
        <f t="shared" si="4"/>
        <v>3.8920000000000003E-2</v>
      </c>
    </row>
    <row r="293" spans="2:6" ht="17.25" hidden="1" thickTop="1">
      <c r="B293" s="39" t="s">
        <v>56</v>
      </c>
      <c r="C293" s="39" t="s">
        <v>58</v>
      </c>
      <c r="D293" s="32">
        <v>0.7</v>
      </c>
      <c r="E293" s="32">
        <v>0.3</v>
      </c>
      <c r="F293" s="43">
        <f t="shared" si="4"/>
        <v>3.4779999999999998E-2</v>
      </c>
    </row>
    <row r="294" spans="2:6" ht="17.25" hidden="1" thickTop="1">
      <c r="B294" s="39" t="s">
        <v>56</v>
      </c>
      <c r="C294" s="39" t="s">
        <v>58</v>
      </c>
      <c r="D294" s="32">
        <v>0.6</v>
      </c>
      <c r="E294" s="32">
        <v>0.4</v>
      </c>
      <c r="F294" s="43">
        <f t="shared" si="4"/>
        <v>3.0639999999999997E-2</v>
      </c>
    </row>
    <row r="295" spans="2:6" ht="17.25" hidden="1" thickTop="1">
      <c r="B295" s="39" t="s">
        <v>56</v>
      </c>
      <c r="C295" s="39" t="s">
        <v>58</v>
      </c>
      <c r="D295" s="32">
        <v>0.5</v>
      </c>
      <c r="E295" s="32">
        <v>0.5</v>
      </c>
      <c r="F295" s="43">
        <f t="shared" si="4"/>
        <v>2.6499999999999999E-2</v>
      </c>
    </row>
    <row r="296" spans="2:6" ht="17.25" hidden="1" thickTop="1">
      <c r="B296" s="39" t="s">
        <v>56</v>
      </c>
      <c r="C296" s="39" t="s">
        <v>58</v>
      </c>
      <c r="D296" s="32">
        <v>0.4</v>
      </c>
      <c r="E296" s="32">
        <v>0.6</v>
      </c>
      <c r="F296" s="43">
        <f t="shared" si="4"/>
        <v>2.2360000000000001E-2</v>
      </c>
    </row>
    <row r="297" spans="2:6" ht="17.25" hidden="1" thickTop="1">
      <c r="B297" s="39" t="s">
        <v>56</v>
      </c>
      <c r="C297" s="39" t="s">
        <v>58</v>
      </c>
      <c r="D297" s="32">
        <v>0.3</v>
      </c>
      <c r="E297" s="32">
        <v>0.7</v>
      </c>
      <c r="F297" s="43">
        <f t="shared" si="4"/>
        <v>1.822E-2</v>
      </c>
    </row>
    <row r="298" spans="2:6" ht="17.25" hidden="1" thickTop="1">
      <c r="B298" s="39" t="s">
        <v>56</v>
      </c>
      <c r="C298" s="39" t="s">
        <v>58</v>
      </c>
      <c r="D298" s="32">
        <v>0.2</v>
      </c>
      <c r="E298" s="32">
        <v>0.8</v>
      </c>
      <c r="F298" s="43">
        <f t="shared" si="4"/>
        <v>1.4080000000000001E-2</v>
      </c>
    </row>
    <row r="299" spans="2:6" ht="17.25" hidden="1" thickTop="1">
      <c r="B299" s="39" t="s">
        <v>56</v>
      </c>
      <c r="C299" s="39" t="s">
        <v>58</v>
      </c>
      <c r="D299" s="32">
        <v>0.1</v>
      </c>
      <c r="E299" s="32">
        <v>0.9</v>
      </c>
      <c r="F299" s="43">
        <f t="shared" si="4"/>
        <v>9.9400000000000009E-3</v>
      </c>
    </row>
    <row r="300" spans="2:6" ht="17.649999999999999" hidden="1" thickTop="1" thickBot="1">
      <c r="B300" s="46" t="s">
        <v>56</v>
      </c>
      <c r="C300" s="46" t="s">
        <v>58</v>
      </c>
      <c r="D300" s="47">
        <v>0</v>
      </c>
      <c r="E300" s="47">
        <v>1</v>
      </c>
      <c r="F300" s="43">
        <f t="shared" si="4"/>
        <v>5.7999999999999996E-3</v>
      </c>
    </row>
    <row r="301" spans="2:6" ht="17.25" hidden="1" thickTop="1">
      <c r="B301" s="48" t="s">
        <v>56</v>
      </c>
      <c r="C301" s="48" t="s">
        <v>70</v>
      </c>
      <c r="D301" s="49">
        <v>1</v>
      </c>
      <c r="E301" s="49">
        <v>0</v>
      </c>
      <c r="F301" s="43">
        <f t="shared" si="4"/>
        <v>4.7199999999999999E-2</v>
      </c>
    </row>
    <row r="302" spans="2:6" ht="17.25" hidden="1" thickTop="1">
      <c r="B302" s="39" t="s">
        <v>56</v>
      </c>
      <c r="C302" s="39" t="s">
        <v>59</v>
      </c>
      <c r="D302" s="32">
        <v>0.9</v>
      </c>
      <c r="E302" s="32">
        <v>0.1</v>
      </c>
      <c r="F302" s="43">
        <f t="shared" si="4"/>
        <v>4.3639999999999998E-2</v>
      </c>
    </row>
    <row r="303" spans="2:6" ht="17.25" hidden="1" thickTop="1">
      <c r="B303" s="39" t="s">
        <v>56</v>
      </c>
      <c r="C303" s="39" t="s">
        <v>59</v>
      </c>
      <c r="D303" s="32">
        <v>0.8</v>
      </c>
      <c r="E303" s="32">
        <v>0.2</v>
      </c>
      <c r="F303" s="43">
        <f t="shared" si="4"/>
        <v>4.0080000000000005E-2</v>
      </c>
    </row>
    <row r="304" spans="2:6" ht="17.25" hidden="1" thickTop="1">
      <c r="B304" s="39" t="s">
        <v>56</v>
      </c>
      <c r="C304" s="39" t="s">
        <v>59</v>
      </c>
      <c r="D304" s="32">
        <v>0.7</v>
      </c>
      <c r="E304" s="32">
        <v>0.3</v>
      </c>
      <c r="F304" s="43">
        <f t="shared" si="4"/>
        <v>3.6519999999999997E-2</v>
      </c>
    </row>
    <row r="305" spans="2:6" ht="17.25" hidden="1" thickTop="1">
      <c r="B305" s="39" t="s">
        <v>56</v>
      </c>
      <c r="C305" s="39" t="s">
        <v>59</v>
      </c>
      <c r="D305" s="32">
        <v>0.6</v>
      </c>
      <c r="E305" s="32">
        <v>0.4</v>
      </c>
      <c r="F305" s="43">
        <f t="shared" si="4"/>
        <v>3.2959999999999996E-2</v>
      </c>
    </row>
    <row r="306" spans="2:6" ht="17.25" hidden="1" thickTop="1">
      <c r="B306" s="39" t="s">
        <v>56</v>
      </c>
      <c r="C306" s="39" t="s">
        <v>59</v>
      </c>
      <c r="D306" s="32">
        <v>0.5</v>
      </c>
      <c r="E306" s="32">
        <v>0.5</v>
      </c>
      <c r="F306" s="43">
        <f t="shared" si="4"/>
        <v>2.9399999999999999E-2</v>
      </c>
    </row>
    <row r="307" spans="2:6" ht="17.25" hidden="1" thickTop="1">
      <c r="B307" s="39" t="s">
        <v>56</v>
      </c>
      <c r="C307" s="39" t="s">
        <v>59</v>
      </c>
      <c r="D307" s="32">
        <v>0.4</v>
      </c>
      <c r="E307" s="32">
        <v>0.6</v>
      </c>
      <c r="F307" s="43">
        <f t="shared" si="4"/>
        <v>2.5840000000000002E-2</v>
      </c>
    </row>
    <row r="308" spans="2:6" ht="17.25" hidden="1" thickTop="1">
      <c r="B308" s="39" t="s">
        <v>56</v>
      </c>
      <c r="C308" s="39" t="s">
        <v>59</v>
      </c>
      <c r="D308" s="32">
        <v>0.3</v>
      </c>
      <c r="E308" s="32">
        <v>0.7</v>
      </c>
      <c r="F308" s="43">
        <f t="shared" si="4"/>
        <v>2.2279999999999998E-2</v>
      </c>
    </row>
    <row r="309" spans="2:6" ht="17.25" hidden="1" thickTop="1">
      <c r="B309" s="39" t="s">
        <v>56</v>
      </c>
      <c r="C309" s="39" t="s">
        <v>59</v>
      </c>
      <c r="D309" s="32">
        <v>0.2</v>
      </c>
      <c r="E309" s="32">
        <v>0.8</v>
      </c>
      <c r="F309" s="43">
        <f t="shared" si="4"/>
        <v>1.8720000000000001E-2</v>
      </c>
    </row>
    <row r="310" spans="2:6" ht="17.25" hidden="1" thickTop="1">
      <c r="B310" s="39" t="s">
        <v>56</v>
      </c>
      <c r="C310" s="39" t="s">
        <v>59</v>
      </c>
      <c r="D310" s="32">
        <v>0.1</v>
      </c>
      <c r="E310" s="32">
        <v>0.9</v>
      </c>
      <c r="F310" s="43">
        <f t="shared" si="4"/>
        <v>1.516E-2</v>
      </c>
    </row>
    <row r="311" spans="2:6" ht="17.649999999999999" hidden="1" thickTop="1" thickBot="1">
      <c r="B311" s="46" t="s">
        <v>56</v>
      </c>
      <c r="C311" s="46" t="s">
        <v>59</v>
      </c>
      <c r="D311" s="47">
        <v>0</v>
      </c>
      <c r="E311" s="47">
        <v>1</v>
      </c>
      <c r="F311" s="43">
        <f t="shared" si="4"/>
        <v>1.1599999999999999E-2</v>
      </c>
    </row>
    <row r="312" spans="2:6" ht="17.25" hidden="1" thickTop="1">
      <c r="B312" s="48" t="s">
        <v>58</v>
      </c>
      <c r="C312" s="48" t="s">
        <v>70</v>
      </c>
      <c r="D312" s="49">
        <v>1</v>
      </c>
      <c r="E312" s="49">
        <v>0</v>
      </c>
      <c r="F312" s="43">
        <f t="shared" si="4"/>
        <v>5.7999999999999996E-3</v>
      </c>
    </row>
    <row r="313" spans="2:6" ht="17.25" hidden="1" thickTop="1">
      <c r="B313" s="39" t="s">
        <v>58</v>
      </c>
      <c r="C313" s="39" t="s">
        <v>59</v>
      </c>
      <c r="D313" s="32">
        <v>0.9</v>
      </c>
      <c r="E313" s="32">
        <v>0.1</v>
      </c>
      <c r="F313" s="43">
        <f t="shared" si="4"/>
        <v>6.3800000000000003E-3</v>
      </c>
    </row>
    <row r="314" spans="2:6" ht="17.25" hidden="1" thickTop="1">
      <c r="B314" s="39" t="s">
        <v>58</v>
      </c>
      <c r="C314" s="39" t="s">
        <v>59</v>
      </c>
      <c r="D314" s="32">
        <v>0.8</v>
      </c>
      <c r="E314" s="32">
        <v>0.2</v>
      </c>
      <c r="F314" s="43">
        <f t="shared" si="4"/>
        <v>6.96E-3</v>
      </c>
    </row>
    <row r="315" spans="2:6" ht="17.25" hidden="1" thickTop="1">
      <c r="B315" s="39" t="s">
        <v>58</v>
      </c>
      <c r="C315" s="39" t="s">
        <v>59</v>
      </c>
      <c r="D315" s="32">
        <v>0.7</v>
      </c>
      <c r="E315" s="32">
        <v>0.3</v>
      </c>
      <c r="F315" s="43">
        <f t="shared" si="4"/>
        <v>7.539999999999999E-3</v>
      </c>
    </row>
    <row r="316" spans="2:6" ht="17.25" hidden="1" thickTop="1">
      <c r="B316" s="39" t="s">
        <v>58</v>
      </c>
      <c r="C316" s="39" t="s">
        <v>59</v>
      </c>
      <c r="D316" s="32">
        <v>0.6</v>
      </c>
      <c r="E316" s="32">
        <v>0.4</v>
      </c>
      <c r="F316" s="43">
        <f t="shared" si="4"/>
        <v>8.1199999999999987E-3</v>
      </c>
    </row>
    <row r="317" spans="2:6" ht="17.25" hidden="1" thickTop="1">
      <c r="B317" s="39" t="s">
        <v>58</v>
      </c>
      <c r="C317" s="39" t="s">
        <v>59</v>
      </c>
      <c r="D317" s="32">
        <v>0.5</v>
      </c>
      <c r="E317" s="32">
        <v>0.5</v>
      </c>
      <c r="F317" s="43">
        <f t="shared" si="4"/>
        <v>8.6999999999999994E-3</v>
      </c>
    </row>
    <row r="318" spans="2:6" ht="17.25" hidden="1" thickTop="1">
      <c r="B318" s="39" t="s">
        <v>58</v>
      </c>
      <c r="C318" s="39" t="s">
        <v>59</v>
      </c>
      <c r="D318" s="32">
        <v>0.4</v>
      </c>
      <c r="E318" s="32">
        <v>0.6</v>
      </c>
      <c r="F318" s="43">
        <f t="shared" si="4"/>
        <v>9.2800000000000001E-3</v>
      </c>
    </row>
    <row r="319" spans="2:6" ht="17.25" hidden="1" thickTop="1">
      <c r="B319" s="39" t="s">
        <v>58</v>
      </c>
      <c r="C319" s="39" t="s">
        <v>59</v>
      </c>
      <c r="D319" s="32">
        <v>0.3</v>
      </c>
      <c r="E319" s="32">
        <v>0.7</v>
      </c>
      <c r="F319" s="43">
        <f t="shared" si="4"/>
        <v>9.859999999999999E-3</v>
      </c>
    </row>
    <row r="320" spans="2:6" ht="17.25" hidden="1" thickTop="1">
      <c r="B320" s="39" t="s">
        <v>58</v>
      </c>
      <c r="C320" s="39" t="s">
        <v>59</v>
      </c>
      <c r="D320" s="32">
        <v>0.2</v>
      </c>
      <c r="E320" s="32">
        <v>0.8</v>
      </c>
      <c r="F320" s="43">
        <f t="shared" si="4"/>
        <v>1.044E-2</v>
      </c>
    </row>
    <row r="321" spans="2:6" ht="17.25" hidden="1" thickTop="1">
      <c r="B321" s="39" t="s">
        <v>58</v>
      </c>
      <c r="C321" s="39" t="s">
        <v>59</v>
      </c>
      <c r="D321" s="32">
        <v>0.1</v>
      </c>
      <c r="E321" s="32">
        <v>0.9</v>
      </c>
      <c r="F321" s="43">
        <f t="shared" si="4"/>
        <v>1.102E-2</v>
      </c>
    </row>
    <row r="322" spans="2:6" ht="17.649999999999999" hidden="1" thickTop="1" thickBot="1">
      <c r="B322" s="46" t="s">
        <v>58</v>
      </c>
      <c r="C322" s="46" t="s">
        <v>59</v>
      </c>
      <c r="D322" s="47">
        <v>0</v>
      </c>
      <c r="E322" s="47">
        <v>1</v>
      </c>
      <c r="F322" s="43">
        <f t="shared" si="4"/>
        <v>1.1599999999999999E-2</v>
      </c>
    </row>
    <row r="323" spans="2:6" ht="17.25" thickTop="1"/>
  </sheetData>
  <autoFilter ref="B14:F322" xr:uid="{B7B51BC1-7D2E-4025-AF36-876ED5266D03}">
    <filterColumn colId="0">
      <filters>
        <filter val="SCHD"/>
      </filters>
    </filterColumn>
    <filterColumn colId="1">
      <filters>
        <filter val="TLT"/>
      </filters>
    </filterColumn>
  </autoFilter>
  <phoneticPr fontId="2" type="noConversion"/>
  <conditionalFormatting sqref="F15:F322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{F7C02F6F-8AC6-4999-95E7-688C9273DF44}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7C02F6F-8AC6-4999-95E7-688C9273DF4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F15:F322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1.목표은퇴자금찾기</vt:lpstr>
      <vt:lpstr>2.목표수익률찾기</vt:lpstr>
      <vt:lpstr>3.1.전략찾기(QQQ)</vt:lpstr>
      <vt:lpstr>3.2.전략찾기(SPY)</vt:lpstr>
      <vt:lpstr>3.3.전략찾기(SCHD)</vt:lpstr>
      <vt:lpstr>■별첨1_배당수익률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정한수 (Hansoo Jeong)</dc:creator>
  <cp:lastModifiedBy>hansoo jeong</cp:lastModifiedBy>
  <dcterms:created xsi:type="dcterms:W3CDTF">2024-12-10T00:18:50Z</dcterms:created>
  <dcterms:modified xsi:type="dcterms:W3CDTF">2024-12-11T20:22:13Z</dcterms:modified>
</cp:coreProperties>
</file>