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data\"/>
    </mc:Choice>
  </mc:AlternateContent>
  <xr:revisionPtr revIDLastSave="0" documentId="13_ncr:1_{F01A20D8-77B1-4C77-9110-D83CA7098559}" xr6:coauthVersionLast="47" xr6:coauthVersionMax="47" xr10:uidLastSave="{00000000-0000-0000-0000-000000000000}"/>
  <bookViews>
    <workbookView xWindow="-98" yWindow="-98" windowWidth="21795" windowHeight="12975" tabRatio="766" activeTab="5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■별첨1_배당수익률!$B$4:$F$4</definedName>
    <definedName name="_xlnm._FilterDatabase" localSheetId="1" hidden="1">'2.목표수익률찾기'!$C$5:$H$5</definedName>
    <definedName name="_xlnm._FilterDatabase" localSheetId="2" hidden="1">'3.1.전략찾기(QQQ)'!$B$5:$K$236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36" i="3"/>
  <c r="F35" i="3"/>
  <c r="F34" i="3"/>
  <c r="F33" i="3"/>
  <c r="F32" i="3"/>
  <c r="F31" i="3"/>
  <c r="F30" i="3"/>
  <c r="F29" i="3"/>
  <c r="F28" i="3"/>
  <c r="F27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5" i="3"/>
  <c r="H106" i="5"/>
  <c r="H206" i="5"/>
  <c r="H306" i="5"/>
  <c r="H406" i="5"/>
  <c r="H7" i="5"/>
  <c r="H107" i="5"/>
  <c r="H207" i="5"/>
  <c r="H307" i="5"/>
  <c r="H407" i="5"/>
  <c r="H8" i="5"/>
  <c r="H108" i="5"/>
  <c r="H208" i="5"/>
  <c r="H308" i="5"/>
  <c r="H408" i="5"/>
  <c r="H9" i="5"/>
  <c r="H109" i="5"/>
  <c r="H209" i="5"/>
  <c r="H309" i="5"/>
  <c r="H409" i="5"/>
  <c r="H10" i="5"/>
  <c r="H110" i="5"/>
  <c r="H210" i="5"/>
  <c r="H310" i="5"/>
  <c r="H410" i="5"/>
  <c r="H11" i="5"/>
  <c r="H111" i="5"/>
  <c r="H211" i="5"/>
  <c r="H311" i="5"/>
  <c r="H411" i="5"/>
  <c r="H12" i="5"/>
  <c r="H112" i="5"/>
  <c r="H212" i="5"/>
  <c r="H312" i="5"/>
  <c r="H412" i="5"/>
  <c r="H13" i="5"/>
  <c r="H113" i="5"/>
  <c r="H213" i="5"/>
  <c r="H313" i="5"/>
  <c r="H413" i="5"/>
  <c r="H14" i="5"/>
  <c r="H114" i="5"/>
  <c r="H214" i="5"/>
  <c r="H314" i="5"/>
  <c r="H414" i="5"/>
  <c r="H15" i="5"/>
  <c r="H115" i="5"/>
  <c r="H215" i="5"/>
  <c r="H315" i="5"/>
  <c r="H415" i="5"/>
  <c r="H16" i="5"/>
  <c r="H116" i="5"/>
  <c r="H216" i="5"/>
  <c r="H316" i="5"/>
  <c r="H416" i="5"/>
  <c r="H17" i="5"/>
  <c r="H117" i="5"/>
  <c r="H217" i="5"/>
  <c r="H317" i="5"/>
  <c r="H417" i="5"/>
  <c r="H18" i="5"/>
  <c r="H118" i="5"/>
  <c r="H218" i="5"/>
  <c r="H318" i="5"/>
  <c r="H418" i="5"/>
  <c r="H19" i="5"/>
  <c r="H119" i="5"/>
  <c r="H219" i="5"/>
  <c r="H319" i="5"/>
  <c r="H419" i="5"/>
  <c r="H20" i="5"/>
  <c r="H120" i="5"/>
  <c r="H220" i="5"/>
  <c r="H320" i="5"/>
  <c r="H420" i="5"/>
  <c r="H21" i="5"/>
  <c r="H121" i="5"/>
  <c r="H221" i="5"/>
  <c r="H321" i="5"/>
  <c r="H421" i="5"/>
  <c r="H22" i="5"/>
  <c r="H122" i="5"/>
  <c r="H222" i="5"/>
  <c r="H322" i="5"/>
  <c r="H422" i="5"/>
  <c r="H23" i="5"/>
  <c r="H123" i="5"/>
  <c r="H223" i="5"/>
  <c r="H323" i="5"/>
  <c r="H423" i="5"/>
  <c r="H24" i="5"/>
  <c r="H124" i="5"/>
  <c r="H224" i="5"/>
  <c r="H324" i="5"/>
  <c r="H424" i="5"/>
  <c r="H25" i="5"/>
  <c r="H125" i="5"/>
  <c r="H225" i="5"/>
  <c r="H325" i="5"/>
  <c r="H425" i="5"/>
  <c r="H26" i="5"/>
  <c r="H126" i="5"/>
  <c r="H226" i="5"/>
  <c r="H326" i="5"/>
  <c r="H426" i="5"/>
  <c r="H27" i="5"/>
  <c r="H127" i="5"/>
  <c r="H227" i="5"/>
  <c r="H327" i="5"/>
  <c r="H427" i="5"/>
  <c r="H28" i="5"/>
  <c r="H128" i="5"/>
  <c r="H228" i="5"/>
  <c r="H328" i="5"/>
  <c r="H428" i="5"/>
  <c r="H29" i="5"/>
  <c r="H129" i="5"/>
  <c r="H229" i="5"/>
  <c r="H329" i="5"/>
  <c r="H429" i="5"/>
  <c r="H30" i="5"/>
  <c r="H130" i="5"/>
  <c r="H230" i="5"/>
  <c r="H330" i="5"/>
  <c r="H430" i="5"/>
  <c r="H31" i="5"/>
  <c r="H131" i="5"/>
  <c r="H231" i="5"/>
  <c r="H331" i="5"/>
  <c r="H431" i="5"/>
  <c r="H32" i="5"/>
  <c r="H132" i="5"/>
  <c r="H232" i="5"/>
  <c r="H332" i="5"/>
  <c r="H432" i="5"/>
  <c r="H33" i="5"/>
  <c r="H133" i="5"/>
  <c r="H233" i="5"/>
  <c r="H333" i="5"/>
  <c r="H433" i="5"/>
  <c r="H34" i="5"/>
  <c r="H134" i="5"/>
  <c r="H234" i="5"/>
  <c r="H334" i="5"/>
  <c r="H434" i="5"/>
  <c r="H35" i="5"/>
  <c r="H135" i="5"/>
  <c r="H235" i="5"/>
  <c r="H335" i="5"/>
  <c r="H435" i="5"/>
  <c r="H36" i="5"/>
  <c r="H136" i="5"/>
  <c r="H236" i="5"/>
  <c r="H336" i="5"/>
  <c r="H436" i="5"/>
  <c r="H37" i="5"/>
  <c r="H137" i="5"/>
  <c r="H237" i="5"/>
  <c r="H337" i="5"/>
  <c r="H437" i="5"/>
  <c r="H38" i="5"/>
  <c r="H138" i="5"/>
  <c r="H238" i="5"/>
  <c r="H338" i="5"/>
  <c r="H438" i="5"/>
  <c r="H39" i="5"/>
  <c r="H139" i="5"/>
  <c r="H239" i="5"/>
  <c r="H339" i="5"/>
  <c r="H439" i="5"/>
  <c r="H40" i="5"/>
  <c r="H140" i="5"/>
  <c r="H240" i="5"/>
  <c r="H340" i="5"/>
  <c r="H440" i="5"/>
  <c r="H41" i="5"/>
  <c r="H141" i="5"/>
  <c r="H241" i="5"/>
  <c r="H341" i="5"/>
  <c r="H441" i="5"/>
  <c r="H42" i="5"/>
  <c r="H142" i="5"/>
  <c r="H242" i="5"/>
  <c r="H342" i="5"/>
  <c r="H442" i="5"/>
  <c r="H43" i="5"/>
  <c r="H143" i="5"/>
  <c r="H243" i="5"/>
  <c r="H343" i="5"/>
  <c r="H443" i="5"/>
  <c r="H44" i="5"/>
  <c r="H144" i="5"/>
  <c r="H244" i="5"/>
  <c r="H344" i="5"/>
  <c r="H444" i="5"/>
  <c r="H45" i="5"/>
  <c r="H145" i="5"/>
  <c r="H245" i="5"/>
  <c r="H345" i="5"/>
  <c r="H445" i="5"/>
  <c r="H46" i="5"/>
  <c r="H146" i="5"/>
  <c r="H246" i="5"/>
  <c r="H346" i="5"/>
  <c r="H446" i="5"/>
  <c r="H47" i="5"/>
  <c r="H147" i="5"/>
  <c r="H247" i="5"/>
  <c r="H347" i="5"/>
  <c r="H447" i="5"/>
  <c r="H48" i="5"/>
  <c r="H148" i="5"/>
  <c r="H248" i="5"/>
  <c r="H348" i="5"/>
  <c r="H448" i="5"/>
  <c r="H49" i="5"/>
  <c r="H149" i="5"/>
  <c r="H249" i="5"/>
  <c r="H349" i="5"/>
  <c r="H449" i="5"/>
  <c r="H50" i="5"/>
  <c r="H150" i="5"/>
  <c r="H250" i="5"/>
  <c r="H350" i="5"/>
  <c r="H450" i="5"/>
  <c r="H51" i="5"/>
  <c r="H151" i="5"/>
  <c r="H251" i="5"/>
  <c r="H351" i="5"/>
  <c r="H451" i="5"/>
  <c r="H52" i="5"/>
  <c r="H152" i="5"/>
  <c r="H252" i="5"/>
  <c r="H352" i="5"/>
  <c r="H452" i="5"/>
  <c r="H53" i="5"/>
  <c r="H153" i="5"/>
  <c r="H253" i="5"/>
  <c r="H353" i="5"/>
  <c r="H453" i="5"/>
  <c r="H54" i="5"/>
  <c r="H154" i="5"/>
  <c r="H254" i="5"/>
  <c r="H354" i="5"/>
  <c r="H454" i="5"/>
  <c r="H55" i="5"/>
  <c r="H155" i="5"/>
  <c r="H255" i="5"/>
  <c r="H355" i="5"/>
  <c r="H455" i="5"/>
  <c r="H56" i="5"/>
  <c r="H156" i="5"/>
  <c r="H256" i="5"/>
  <c r="H356" i="5"/>
  <c r="H456" i="5"/>
  <c r="H57" i="5"/>
  <c r="H157" i="5"/>
  <c r="H257" i="5"/>
  <c r="H357" i="5"/>
  <c r="H457" i="5"/>
  <c r="H58" i="5"/>
  <c r="H158" i="5"/>
  <c r="H258" i="5"/>
  <c r="H358" i="5"/>
  <c r="H458" i="5"/>
  <c r="H59" i="5"/>
  <c r="H159" i="5"/>
  <c r="H259" i="5"/>
  <c r="H359" i="5"/>
  <c r="H459" i="5"/>
  <c r="H60" i="5"/>
  <c r="H160" i="5"/>
  <c r="H260" i="5"/>
  <c r="H360" i="5"/>
  <c r="H460" i="5"/>
  <c r="H61" i="5"/>
  <c r="H161" i="5"/>
  <c r="H261" i="5"/>
  <c r="H361" i="5"/>
  <c r="H461" i="5"/>
  <c r="H62" i="5"/>
  <c r="H162" i="5"/>
  <c r="H262" i="5"/>
  <c r="H362" i="5"/>
  <c r="H462" i="5"/>
  <c r="H63" i="5"/>
  <c r="H163" i="5"/>
  <c r="H263" i="5"/>
  <c r="H363" i="5"/>
  <c r="H463" i="5"/>
  <c r="H64" i="5"/>
  <c r="H164" i="5"/>
  <c r="H264" i="5"/>
  <c r="H364" i="5"/>
  <c r="H464" i="5"/>
  <c r="H65" i="5"/>
  <c r="H165" i="5"/>
  <c r="H265" i="5"/>
  <c r="H365" i="5"/>
  <c r="H465" i="5"/>
  <c r="H66" i="5"/>
  <c r="H166" i="5"/>
  <c r="H266" i="5"/>
  <c r="H366" i="5"/>
  <c r="H466" i="5"/>
  <c r="H67" i="5"/>
  <c r="H167" i="5"/>
  <c r="H267" i="5"/>
  <c r="H367" i="5"/>
  <c r="H467" i="5"/>
  <c r="H68" i="5"/>
  <c r="H168" i="5"/>
  <c r="H268" i="5"/>
  <c r="H368" i="5"/>
  <c r="H468" i="5"/>
  <c r="H69" i="5"/>
  <c r="H169" i="5"/>
  <c r="H269" i="5"/>
  <c r="H369" i="5"/>
  <c r="H469" i="5"/>
  <c r="H70" i="5"/>
  <c r="H170" i="5"/>
  <c r="H270" i="5"/>
  <c r="H370" i="5"/>
  <c r="H470" i="5"/>
  <c r="H71" i="5"/>
  <c r="H171" i="5"/>
  <c r="H271" i="5"/>
  <c r="H371" i="5"/>
  <c r="H471" i="5"/>
  <c r="H72" i="5"/>
  <c r="H172" i="5"/>
  <c r="H272" i="5"/>
  <c r="H372" i="5"/>
  <c r="H472" i="5"/>
  <c r="H73" i="5"/>
  <c r="H173" i="5"/>
  <c r="H273" i="5"/>
  <c r="H373" i="5"/>
  <c r="H473" i="5"/>
  <c r="H74" i="5"/>
  <c r="H174" i="5"/>
  <c r="H274" i="5"/>
  <c r="H374" i="5"/>
  <c r="H474" i="5"/>
  <c r="H75" i="5"/>
  <c r="H175" i="5"/>
  <c r="H275" i="5"/>
  <c r="H375" i="5"/>
  <c r="H475" i="5"/>
  <c r="H76" i="5"/>
  <c r="H176" i="5"/>
  <c r="H276" i="5"/>
  <c r="H376" i="5"/>
  <c r="H476" i="5"/>
  <c r="H77" i="5"/>
  <c r="H177" i="5"/>
  <c r="H277" i="5"/>
  <c r="H377" i="5"/>
  <c r="H477" i="5"/>
  <c r="H78" i="5"/>
  <c r="H178" i="5"/>
  <c r="H278" i="5"/>
  <c r="H378" i="5"/>
  <c r="H478" i="5"/>
  <c r="H79" i="5"/>
  <c r="H179" i="5"/>
  <c r="H279" i="5"/>
  <c r="H379" i="5"/>
  <c r="H479" i="5"/>
  <c r="H80" i="5"/>
  <c r="H180" i="5"/>
  <c r="H280" i="5"/>
  <c r="H380" i="5"/>
  <c r="H480" i="5"/>
  <c r="H81" i="5"/>
  <c r="H181" i="5"/>
  <c r="H281" i="5"/>
  <c r="H381" i="5"/>
  <c r="H481" i="5"/>
  <c r="H82" i="5"/>
  <c r="H182" i="5"/>
  <c r="H282" i="5"/>
  <c r="H382" i="5"/>
  <c r="H482" i="5"/>
  <c r="H83" i="5"/>
  <c r="H183" i="5"/>
  <c r="H283" i="5"/>
  <c r="H383" i="5"/>
  <c r="H483" i="5"/>
  <c r="H84" i="5"/>
  <c r="H184" i="5"/>
  <c r="H284" i="5"/>
  <c r="H384" i="5"/>
  <c r="H484" i="5"/>
  <c r="H85" i="5"/>
  <c r="H185" i="5"/>
  <c r="H285" i="5"/>
  <c r="H385" i="5"/>
  <c r="H485" i="5"/>
  <c r="H86" i="5"/>
  <c r="H186" i="5"/>
  <c r="H286" i="5"/>
  <c r="H386" i="5"/>
  <c r="H486" i="5"/>
  <c r="H87" i="5"/>
  <c r="H187" i="5"/>
  <c r="H287" i="5"/>
  <c r="H387" i="5"/>
  <c r="H487" i="5"/>
  <c r="H88" i="5"/>
  <c r="H188" i="5"/>
  <c r="H288" i="5"/>
  <c r="H388" i="5"/>
  <c r="H488" i="5"/>
  <c r="H89" i="5"/>
  <c r="H189" i="5"/>
  <c r="H289" i="5"/>
  <c r="H389" i="5"/>
  <c r="H489" i="5"/>
  <c r="H90" i="5"/>
  <c r="H190" i="5"/>
  <c r="H290" i="5"/>
  <c r="H390" i="5"/>
  <c r="H490" i="5"/>
  <c r="H91" i="5"/>
  <c r="H191" i="5"/>
  <c r="H291" i="5"/>
  <c r="H391" i="5"/>
  <c r="H491" i="5"/>
  <c r="H92" i="5"/>
  <c r="H192" i="5"/>
  <c r="H292" i="5"/>
  <c r="H392" i="5"/>
  <c r="H492" i="5"/>
  <c r="H93" i="5"/>
  <c r="H193" i="5"/>
  <c r="H293" i="5"/>
  <c r="H393" i="5"/>
  <c r="H493" i="5"/>
  <c r="H94" i="5"/>
  <c r="H194" i="5"/>
  <c r="H294" i="5"/>
  <c r="H394" i="5"/>
  <c r="H494" i="5"/>
  <c r="H95" i="5"/>
  <c r="H195" i="5"/>
  <c r="H295" i="5"/>
  <c r="H395" i="5"/>
  <c r="H495" i="5"/>
  <c r="H96" i="5"/>
  <c r="H196" i="5"/>
  <c r="H296" i="5"/>
  <c r="H396" i="5"/>
  <c r="H496" i="5"/>
  <c r="H97" i="5"/>
  <c r="H197" i="5"/>
  <c r="H297" i="5"/>
  <c r="H397" i="5"/>
  <c r="H497" i="5"/>
  <c r="H98" i="5"/>
  <c r="H198" i="5"/>
  <c r="H298" i="5"/>
  <c r="H398" i="5"/>
  <c r="H498" i="5"/>
  <c r="H99" i="5"/>
  <c r="H199" i="5"/>
  <c r="H299" i="5"/>
  <c r="H399" i="5"/>
  <c r="H499" i="5"/>
  <c r="H100" i="5"/>
  <c r="H200" i="5"/>
  <c r="H300" i="5"/>
  <c r="H400" i="5"/>
  <c r="H500" i="5"/>
  <c r="H101" i="5"/>
  <c r="H201" i="5"/>
  <c r="H301" i="5"/>
  <c r="H401" i="5"/>
  <c r="H501" i="5"/>
  <c r="H102" i="5"/>
  <c r="H202" i="5"/>
  <c r="H302" i="5"/>
  <c r="H402" i="5"/>
  <c r="H502" i="5"/>
  <c r="H103" i="5"/>
  <c r="H203" i="5"/>
  <c r="H303" i="5"/>
  <c r="H403" i="5"/>
  <c r="H503" i="5"/>
  <c r="H104" i="5"/>
  <c r="H204" i="5"/>
  <c r="H304" i="5"/>
  <c r="H404" i="5"/>
  <c r="H504" i="5"/>
  <c r="H105" i="5"/>
  <c r="H205" i="5"/>
  <c r="H305" i="5"/>
  <c r="H405" i="5"/>
  <c r="H505" i="5"/>
  <c r="H6" i="5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12% 이상의 목표수익률은 일반적인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0%이거나 30%를 초과할 경우 유효성이 N입니다.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<sst xmlns="http://schemas.openxmlformats.org/spreadsheetml/2006/main" count="130" uniqueCount="64">
  <si>
    <t>유효성</t>
    <phoneticPr fontId="2" type="noConversion"/>
  </si>
  <si>
    <t>목표자산(만원)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</si>
  <si>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</si>
  <si>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</si>
  <si>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</si>
  <si>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</si>
  <si>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</si>
  <si>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</si>
  <si>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</si>
  <si>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</si>
  <si>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</si>
  <si>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</si>
  <si>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</si>
  <si>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</si>
  <si>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</si>
  <si>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</si>
  <si>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</si>
  <si>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</si>
  <si>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</si>
  <si>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</si>
  <si>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</si>
  <si>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</si>
  <si>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</si>
  <si>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</si>
  <si>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</si>
  <si>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</si>
  <si>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</si>
  <si>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</si>
  <si>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</si>
  <si>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</si>
  <si>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</si>
  <si>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</si>
  <si>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</si>
  <si>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</si>
  <si>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</si>
  <si>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</si>
  <si>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</si>
  <si>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</si>
  <si>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</si>
  <si>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</si>
  <si>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</si>
  <si>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</si>
  <si>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목표자산,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</si>
  <si>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</si>
  <si>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</si>
  <si>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</si>
  <si>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</si>
  <si>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</si>
  <si>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</si>
  <si>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</si>
  <si>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TT3</t>
    <phoneticPr fontId="2" type="noConversion"/>
  </si>
  <si>
    <t>TT4</t>
    <phoneticPr fontId="2" type="noConversion"/>
  </si>
  <si>
    <t>TT5</t>
    <phoneticPr fontId="2" type="noConversion"/>
  </si>
  <si>
    <t>TT6</t>
    <phoneticPr fontId="2" type="noConversion"/>
  </si>
  <si>
    <t>TT7</t>
    <phoneticPr fontId="2" type="noConversion"/>
  </si>
  <si>
    <t>TT8</t>
    <phoneticPr fontId="2" type="noConversion"/>
  </si>
  <si>
    <t>TT9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</si>
  <si>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</si>
  <si>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</si>
  <si>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</si>
  <si>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</si>
  <si>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</si>
  <si>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TickerA, TickerB</t>
    </r>
    <r>
      <rPr>
        <sz val="8"/>
        <rFont val="맑은 고딕"/>
        <family val="3"/>
        <charset val="129"/>
        <scheme val="minor"/>
      </rPr>
      <t>에 필터를 활용해서 포트폴리오 배당률을 확인하세요.</t>
    </r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</si>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</sst>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b/>
      <sz val="11"/>
      <color rgb="FFE0E0E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9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 applyAlignment="1"/>
    <xf numFmtId="9" fontId="3" fillId="5" borderId="1" xfId="2" applyFont="1" applyFill="1" applyBorder="1" applyAlignment="1"/>
    <xf numFmtId="176" fontId="0" fillId="5" borderId="1" xfId="2" applyNumberFormat="1" applyFont="1" applyFill="1" applyBorder="1">
      <alignment vertical="center"/>
    </xf>
    <xf numFmtId="41" fontId="3" fillId="5" borderId="1" xfId="1" applyFont="1" applyFill="1" applyBorder="1">
      <alignment vertical="center"/>
    </xf>
    <xf numFmtId="41" fontId="10" fillId="6" borderId="1" xfId="1" applyFont="1" applyFill="1" applyBorder="1">
      <alignment vertical="center"/>
    </xf>
    <xf numFmtId="0" fontId="11" fillId="0" borderId="0" xfId="0" applyFont="1">
      <alignment vertical="center"/>
    </xf>
    <xf numFmtId="41" fontId="3" fillId="0" borderId="1" xfId="1" applyFont="1" applyFill="1" applyBorder="1" applyAlignment="1"/>
    <xf numFmtId="9" fontId="3" fillId="0" borderId="1" xfId="2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3" fillId="0" borderId="2" xfId="0" applyFont="1" applyFill="1" applyBorder="1" applyAlignment="1">
      <alignment horizontal="center" vertical="center"/>
    </xf>
    <xf numFmtId="41" fontId="3" fillId="0" borderId="2" xfId="1" applyFont="1" applyFill="1" applyBorder="1" applyAlignment="1"/>
    <xf numFmtId="9" fontId="3" fillId="0" borderId="2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41" fontId="3" fillId="6" borderId="1" xfId="1" applyFont="1" applyFill="1" applyBorder="1" applyAlignment="1"/>
    <xf numFmtId="9" fontId="3" fillId="6" borderId="1" xfId="2" applyFont="1" applyFill="1" applyBorder="1" applyAlignment="1"/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9" fontId="0" fillId="0" borderId="0" xfId="2" applyFont="1">
      <alignment vertical="center"/>
    </xf>
    <xf numFmtId="9" fontId="0" fillId="5" borderId="1" xfId="2" applyFont="1" applyFill="1" applyBorder="1">
      <alignment vertical="center"/>
    </xf>
    <xf numFmtId="9" fontId="0" fillId="0" borderId="1" xfId="2" applyFont="1" applyBorder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7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10" fontId="0" fillId="0" borderId="2" xfId="2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5" xfId="2" applyNumberFormat="1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12% 이상의 목표수익률은 일반적인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0%이거나 30%를 초과할 경우 유효성이 N입니다.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workbookViewId="0"/>
  </sheetViews>
  <sheetFormatPr defaultRowHeight="16.899999999999999"/>
  <cols>
    <col min="1" max="1" width="2.5625" customWidth="1"/>
    <col min="2" max="2" width="14.5625" customWidth="1"/>
    <col min="3" max="3" width="16" bestFit="1" customWidth="1"/>
    <col min="4" max="4" width="17.9375" bestFit="1" customWidth="1"/>
    <col min="5" max="5" width="17.25" bestFit="1" customWidth="1"/>
    <col min="6" max="6" width="44.375" bestFit="1" customWidth="1"/>
    <col min="7" max="7" width="12.125" bestFit="1" customWidth="1"/>
    <col min="8" max="8" width="5.875" bestFit="1" customWidth="1"/>
    <col min="9" max="9" width="36.0625" bestFit="1" customWidth="1"/>
  </cols>
  <sheetData>
    <row r="1" spans="2:6">
      <c r="B1" t="s">
        <v>22</v>
      </c>
    </row>
    <row r="2" spans="2:6">
      <c r="B2" s="17" t="s">
        <v>26</v>
      </c>
    </row>
    <row r="4" spans="2:6">
      <c r="B4" s="6" t="s">
        <v>8</v>
      </c>
      <c r="C4" s="14">
        <v>3.3300000000000003E-2</v>
      </c>
      <c r="D4" t="s">
        <v>41</v>
      </c>
    </row>
    <row r="5" spans="2:6">
      <c r="B5" s="6" t="s">
        <v>21</v>
      </c>
      <c r="C5" s="9">
        <v>0.15</v>
      </c>
    </row>
    <row r="8" spans="2:6">
      <c r="B8" s="6" t="s">
        <v>7</v>
      </c>
      <c r="C8" s="6" t="s">
        <v>24</v>
      </c>
      <c r="D8" s="6" t="s">
        <v>25</v>
      </c>
      <c r="E8" s="6" t="s">
        <v>23</v>
      </c>
    </row>
    <row r="9" spans="2:6">
      <c r="B9" s="8" t="s">
        <v>19</v>
      </c>
      <c r="C9" s="15">
        <v>500</v>
      </c>
      <c r="D9" s="4">
        <f t="shared" ref="D9:D19" si="0">C9*12</f>
        <v>6000</v>
      </c>
      <c r="E9" s="16">
        <f t="shared" ref="E9:E19" si="1">D9/($C$4*(1-$C$5))</f>
        <v>211976.68256491786</v>
      </c>
      <c r="F9" t="s">
        <v>20</v>
      </c>
    </row>
    <row r="10" spans="2:6">
      <c r="B10" s="2" t="s">
        <v>9</v>
      </c>
      <c r="C10" s="5">
        <v>134</v>
      </c>
      <c r="D10" s="4">
        <f t="shared" si="0"/>
        <v>1608</v>
      </c>
      <c r="E10" s="5">
        <f t="shared" si="1"/>
        <v>56809.750927397989</v>
      </c>
    </row>
    <row r="11" spans="2:6">
      <c r="B11" s="2" t="s">
        <v>10</v>
      </c>
      <c r="C11" s="4">
        <v>221</v>
      </c>
      <c r="D11" s="4">
        <f t="shared" si="0"/>
        <v>2652</v>
      </c>
      <c r="E11" s="4">
        <f t="shared" si="1"/>
        <v>93693.693693693698</v>
      </c>
    </row>
    <row r="12" spans="2:6">
      <c r="B12" s="2" t="s">
        <v>11</v>
      </c>
      <c r="C12" s="4">
        <v>283</v>
      </c>
      <c r="D12" s="4">
        <f t="shared" si="0"/>
        <v>3396</v>
      </c>
      <c r="E12" s="4">
        <f t="shared" si="1"/>
        <v>119978.8023317435</v>
      </c>
    </row>
    <row r="13" spans="2:6">
      <c r="B13" s="2" t="s">
        <v>12</v>
      </c>
      <c r="C13" s="4">
        <v>344</v>
      </c>
      <c r="D13" s="4">
        <f t="shared" si="0"/>
        <v>4128</v>
      </c>
      <c r="E13" s="4">
        <f t="shared" si="1"/>
        <v>145839.95760466348</v>
      </c>
    </row>
    <row r="14" spans="2:6">
      <c r="B14" s="2" t="s">
        <v>13</v>
      </c>
      <c r="C14" s="4">
        <v>224</v>
      </c>
      <c r="D14" s="4">
        <f t="shared" si="0"/>
        <v>2688</v>
      </c>
      <c r="E14" s="4">
        <f t="shared" si="1"/>
        <v>94965.553789083206</v>
      </c>
    </row>
    <row r="15" spans="2:6">
      <c r="B15" s="2" t="s">
        <v>14</v>
      </c>
      <c r="C15" s="4">
        <v>368</v>
      </c>
      <c r="D15" s="4">
        <f t="shared" si="0"/>
        <v>4416</v>
      </c>
      <c r="E15" s="4">
        <f t="shared" si="1"/>
        <v>156014.83836777954</v>
      </c>
    </row>
    <row r="16" spans="2:6">
      <c r="B16" s="7" t="s">
        <v>15</v>
      </c>
      <c r="C16" s="5">
        <v>471</v>
      </c>
      <c r="D16" s="4">
        <f t="shared" si="0"/>
        <v>5652</v>
      </c>
      <c r="E16" s="4">
        <f t="shared" si="1"/>
        <v>199682.03497615262</v>
      </c>
    </row>
    <row r="17" spans="2:5">
      <c r="B17" s="2" t="s">
        <v>16</v>
      </c>
      <c r="C17" s="4">
        <v>573</v>
      </c>
      <c r="D17" s="4">
        <f t="shared" si="0"/>
        <v>6876</v>
      </c>
      <c r="E17" s="4">
        <f t="shared" si="1"/>
        <v>242925.27821939587</v>
      </c>
    </row>
    <row r="18" spans="2:5">
      <c r="B18" s="2" t="s">
        <v>17</v>
      </c>
      <c r="C18" s="5">
        <v>700</v>
      </c>
      <c r="D18" s="4">
        <f t="shared" si="0"/>
        <v>8400</v>
      </c>
      <c r="E18" s="5">
        <f t="shared" si="1"/>
        <v>296767.35559088498</v>
      </c>
    </row>
    <row r="19" spans="2:5">
      <c r="B19" s="2" t="s">
        <v>18</v>
      </c>
      <c r="C19" s="4">
        <v>1587</v>
      </c>
      <c r="D19" s="4">
        <f t="shared" si="0"/>
        <v>19044</v>
      </c>
      <c r="E19" s="4">
        <f t="shared" si="1"/>
        <v>672813.99046104925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dimension ref="B1:I506"/>
  <sheetViews>
    <sheetView showGridLines="0" workbookViewId="0">
      <pane xSplit="3" ySplit="5" topLeftCell="D6" activePane="bottomRight" state="frozen"/>
      <selection pane="topRight" activeCell="C1" sqref="C1"/>
      <selection pane="bottomLeft" activeCell="A2" sqref="A2"/>
      <selection pane="bottomRight"/>
    </sheetView>
  </sheetViews>
  <sheetFormatPr defaultRowHeight="16.899999999999999"/>
  <cols>
    <col min="1" max="1" width="2.5625" customWidth="1"/>
    <col min="2" max="2" width="5.125" style="21" customWidth="1"/>
    <col min="3" max="3" width="19.125" style="10" bestFit="1" customWidth="1"/>
    <col min="4" max="4" width="19.125" bestFit="1" customWidth="1"/>
    <col min="5" max="5" width="19.125" style="10" bestFit="1" customWidth="1"/>
    <col min="6" max="6" width="17.2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>
      <c r="B1" t="s">
        <v>27</v>
      </c>
    </row>
    <row r="2" spans="2:9">
      <c r="B2" s="17" t="s">
        <v>42</v>
      </c>
    </row>
    <row r="3" spans="2:9">
      <c r="B3" s="17"/>
    </row>
    <row r="5" spans="2:9" s="1" customFormat="1" ht="17.25" thickBot="1">
      <c r="B5" s="28" t="s">
        <v>6</v>
      </c>
      <c r="C5" s="41" t="s">
        <v>1</v>
      </c>
      <c r="D5" s="41" t="s">
        <v>4</v>
      </c>
      <c r="E5" s="41" t="s">
        <v>2</v>
      </c>
      <c r="F5" s="41" t="s">
        <v>3</v>
      </c>
      <c r="G5" s="42" t="s">
        <v>5</v>
      </c>
      <c r="H5" s="29" t="s">
        <v>0</v>
      </c>
      <c r="I5" s="38" t="s">
        <v>40</v>
      </c>
    </row>
    <row r="6" spans="2:9" s="1" customFormat="1" ht="17.25" thickTop="1">
      <c r="B6" s="22">
        <v>1</v>
      </c>
      <c r="C6" s="23">
        <v>10000</v>
      </c>
      <c r="D6" s="23">
        <v>0</v>
      </c>
      <c r="E6" s="23">
        <v>50</v>
      </c>
      <c r="F6" s="23">
        <v>3</v>
      </c>
      <c r="G6" s="24">
        <v>2.4895700000000001</v>
      </c>
      <c r="H6" s="22" t="str">
        <f>IF(G6&lt;=30%, IF(G6&gt;0, "Y", "N"), "N")</f>
        <v>N</v>
      </c>
    </row>
    <row r="7" spans="2:9" s="1" customFormat="1">
      <c r="B7" s="20">
        <v>2</v>
      </c>
      <c r="C7" s="18">
        <v>10000</v>
      </c>
      <c r="D7" s="18">
        <v>0</v>
      </c>
      <c r="E7" s="18">
        <v>50</v>
      </c>
      <c r="F7" s="18">
        <v>5</v>
      </c>
      <c r="G7" s="19">
        <v>0.62965800000000005</v>
      </c>
      <c r="H7" s="20" t="str">
        <f>IF(G7&lt;=30%, IF(G7&gt;0, "Y", "N"), "N")</f>
        <v>N</v>
      </c>
    </row>
    <row r="8" spans="2:9" s="1" customFormat="1">
      <c r="B8" s="20">
        <v>3</v>
      </c>
      <c r="C8" s="18">
        <v>10000</v>
      </c>
      <c r="D8" s="18">
        <v>0</v>
      </c>
      <c r="E8" s="18">
        <v>50</v>
      </c>
      <c r="F8" s="18">
        <v>10</v>
      </c>
      <c r="G8" s="19">
        <v>0.10931200000000001</v>
      </c>
      <c r="H8" s="20" t="str">
        <f>IF(G8&lt;=30%, IF(G8&gt;0, "Y", "N"), "N")</f>
        <v>Y</v>
      </c>
    </row>
    <row r="9" spans="2:9" s="1" customFormat="1">
      <c r="B9" s="20">
        <v>4</v>
      </c>
      <c r="C9" s="18">
        <v>10000</v>
      </c>
      <c r="D9" s="18">
        <v>0</v>
      </c>
      <c r="E9" s="18">
        <v>50</v>
      </c>
      <c r="F9" s="18">
        <v>15</v>
      </c>
      <c r="G9" s="19">
        <v>1.4871000000000001E-2</v>
      </c>
      <c r="H9" s="20" t="str">
        <f>IF(G9&lt;=30%, IF(G9&gt;0, "Y", "N"), "N")</f>
        <v>Y</v>
      </c>
    </row>
    <row r="10" spans="2:9" s="1" customFormat="1">
      <c r="B10" s="20">
        <v>5</v>
      </c>
      <c r="C10" s="18">
        <v>10000</v>
      </c>
      <c r="D10" s="18">
        <v>0</v>
      </c>
      <c r="E10" s="18">
        <v>50</v>
      </c>
      <c r="F10" s="18">
        <v>20</v>
      </c>
      <c r="G10" s="19">
        <v>0</v>
      </c>
      <c r="H10" s="20" t="str">
        <f>IF(G10&lt;=30%, IF(G10&gt;0, "Y", "N"), "N")</f>
        <v>N</v>
      </c>
    </row>
    <row r="11" spans="2:9" s="1" customFormat="1">
      <c r="B11" s="20">
        <v>6</v>
      </c>
      <c r="C11" s="18">
        <v>10000</v>
      </c>
      <c r="D11" s="18">
        <v>0</v>
      </c>
      <c r="E11" s="18">
        <v>100</v>
      </c>
      <c r="F11" s="18">
        <v>3</v>
      </c>
      <c r="G11" s="19">
        <v>1.2537849999999999</v>
      </c>
      <c r="H11" s="20" t="str">
        <f>IF(G11&lt;=30%, IF(G11&gt;0, "Y", "N"), "N")</f>
        <v>N</v>
      </c>
    </row>
    <row r="12" spans="2:9" s="1" customFormat="1">
      <c r="B12" s="20">
        <v>7</v>
      </c>
      <c r="C12" s="18">
        <v>10000</v>
      </c>
      <c r="D12" s="18">
        <v>0</v>
      </c>
      <c r="E12" s="18">
        <v>100</v>
      </c>
      <c r="F12" s="18">
        <v>5</v>
      </c>
      <c r="G12" s="19">
        <v>0.25783899999999998</v>
      </c>
      <c r="H12" s="20" t="str">
        <f>IF(G12&lt;=30%, IF(G12&gt;0, "Y", "N"), "N")</f>
        <v>Y</v>
      </c>
    </row>
    <row r="13" spans="2:9" s="1" customFormat="1">
      <c r="B13" s="20">
        <v>8</v>
      </c>
      <c r="C13" s="18">
        <v>10000</v>
      </c>
      <c r="D13" s="18">
        <v>0</v>
      </c>
      <c r="E13" s="18">
        <v>100</v>
      </c>
      <c r="F13" s="18">
        <v>10</v>
      </c>
      <c r="G13" s="19">
        <v>0</v>
      </c>
      <c r="H13" s="20" t="str">
        <f>IF(G13&lt;=30%, IF(G13&gt;0, "Y", "N"), "N")</f>
        <v>N</v>
      </c>
    </row>
    <row r="14" spans="2:9" s="1" customFormat="1">
      <c r="B14" s="20">
        <v>9</v>
      </c>
      <c r="C14" s="18">
        <v>10000</v>
      </c>
      <c r="D14" s="18">
        <v>0</v>
      </c>
      <c r="E14" s="18">
        <v>100</v>
      </c>
      <c r="F14" s="18">
        <v>15</v>
      </c>
      <c r="G14" s="19">
        <v>0</v>
      </c>
      <c r="H14" s="20" t="str">
        <f>IF(G14&lt;=30%, IF(G14&gt;0, "Y", "N"), "N")</f>
        <v>N</v>
      </c>
    </row>
    <row r="15" spans="2:9" s="1" customFormat="1">
      <c r="B15" s="20">
        <v>10</v>
      </c>
      <c r="C15" s="18">
        <v>10000</v>
      </c>
      <c r="D15" s="18">
        <v>0</v>
      </c>
      <c r="E15" s="18">
        <v>100</v>
      </c>
      <c r="F15" s="18">
        <v>20</v>
      </c>
      <c r="G15" s="19">
        <v>0</v>
      </c>
      <c r="H15" s="20" t="str">
        <f>IF(G15&lt;=30%, IF(G15&gt;0, "Y", "N"), "N")</f>
        <v>N</v>
      </c>
    </row>
    <row r="16" spans="2:9" s="1" customFormat="1">
      <c r="B16" s="20">
        <v>11</v>
      </c>
      <c r="C16" s="18">
        <v>10000</v>
      </c>
      <c r="D16" s="18">
        <v>0</v>
      </c>
      <c r="E16" s="18">
        <v>200</v>
      </c>
      <c r="F16" s="18">
        <v>3</v>
      </c>
      <c r="G16" s="19">
        <v>0.34842299999999998</v>
      </c>
      <c r="H16" s="20" t="str">
        <f>IF(G16&lt;=30%, IF(G16&gt;0, "Y", "N"), "N")</f>
        <v>N</v>
      </c>
    </row>
    <row r="17" spans="2:8" s="1" customFormat="1">
      <c r="B17" s="20">
        <v>12</v>
      </c>
      <c r="C17" s="18">
        <v>10000</v>
      </c>
      <c r="D17" s="18">
        <v>0</v>
      </c>
      <c r="E17" s="18">
        <v>200</v>
      </c>
      <c r="F17" s="18">
        <v>5</v>
      </c>
      <c r="G17" s="19">
        <v>0</v>
      </c>
      <c r="H17" s="20" t="str">
        <f>IF(G17&lt;=30%, IF(G17&gt;0, "Y", "N"), "N")</f>
        <v>N</v>
      </c>
    </row>
    <row r="18" spans="2:8" s="1" customFormat="1">
      <c r="B18" s="20">
        <v>13</v>
      </c>
      <c r="C18" s="18">
        <v>10000</v>
      </c>
      <c r="D18" s="18">
        <v>0</v>
      </c>
      <c r="E18" s="18">
        <v>200</v>
      </c>
      <c r="F18" s="18">
        <v>10</v>
      </c>
      <c r="G18" s="19">
        <v>0</v>
      </c>
      <c r="H18" s="20" t="str">
        <f>IF(G18&lt;=30%, IF(G18&gt;0, "Y", "N"), "N")</f>
        <v>N</v>
      </c>
    </row>
    <row r="19" spans="2:8" s="1" customFormat="1">
      <c r="B19" s="20">
        <v>14</v>
      </c>
      <c r="C19" s="18">
        <v>10000</v>
      </c>
      <c r="D19" s="18">
        <v>0</v>
      </c>
      <c r="E19" s="18">
        <v>200</v>
      </c>
      <c r="F19" s="18">
        <v>15</v>
      </c>
      <c r="G19" s="19">
        <v>0</v>
      </c>
      <c r="H19" s="20" t="str">
        <f>IF(G19&lt;=30%, IF(G19&gt;0, "Y", "N"), "N")</f>
        <v>N</v>
      </c>
    </row>
    <row r="20" spans="2:8" s="1" customFormat="1">
      <c r="B20" s="20">
        <v>15</v>
      </c>
      <c r="C20" s="18">
        <v>10000</v>
      </c>
      <c r="D20" s="18">
        <v>0</v>
      </c>
      <c r="E20" s="18">
        <v>200</v>
      </c>
      <c r="F20" s="18">
        <v>20</v>
      </c>
      <c r="G20" s="19">
        <v>0</v>
      </c>
      <c r="H20" s="20" t="str">
        <f>IF(G20&lt;=30%, IF(G20&gt;0, "Y", "N"), "N")</f>
        <v>N</v>
      </c>
    </row>
    <row r="21" spans="2:8" s="1" customFormat="1">
      <c r="B21" s="20">
        <v>16</v>
      </c>
      <c r="C21" s="18">
        <v>10000</v>
      </c>
      <c r="D21" s="18">
        <v>0</v>
      </c>
      <c r="E21" s="18">
        <v>400</v>
      </c>
      <c r="F21" s="18">
        <v>3</v>
      </c>
      <c r="G21" s="19">
        <v>0</v>
      </c>
      <c r="H21" s="20" t="str">
        <f>IF(G21&lt;=30%, IF(G21&gt;0, "Y", "N"), "N")</f>
        <v>N</v>
      </c>
    </row>
    <row r="22" spans="2:8" s="1" customFormat="1">
      <c r="B22" s="20">
        <v>17</v>
      </c>
      <c r="C22" s="18">
        <v>10000</v>
      </c>
      <c r="D22" s="18">
        <v>0</v>
      </c>
      <c r="E22" s="18">
        <v>400</v>
      </c>
      <c r="F22" s="18">
        <v>5</v>
      </c>
      <c r="G22" s="19">
        <v>0</v>
      </c>
      <c r="H22" s="20" t="str">
        <f>IF(G22&lt;=30%, IF(G22&gt;0, "Y", "N"), "N")</f>
        <v>N</v>
      </c>
    </row>
    <row r="23" spans="2:8" s="1" customFormat="1">
      <c r="B23" s="20">
        <v>18</v>
      </c>
      <c r="C23" s="18">
        <v>10000</v>
      </c>
      <c r="D23" s="18">
        <v>0</v>
      </c>
      <c r="E23" s="18">
        <v>400</v>
      </c>
      <c r="F23" s="18">
        <v>10</v>
      </c>
      <c r="G23" s="19">
        <v>0</v>
      </c>
      <c r="H23" s="20" t="str">
        <f>IF(G23&lt;=30%, IF(G23&gt;0, "Y", "N"), "N")</f>
        <v>N</v>
      </c>
    </row>
    <row r="24" spans="2:8" s="1" customFormat="1">
      <c r="B24" s="20">
        <v>19</v>
      </c>
      <c r="C24" s="18">
        <v>10000</v>
      </c>
      <c r="D24" s="18">
        <v>0</v>
      </c>
      <c r="E24" s="18">
        <v>400</v>
      </c>
      <c r="F24" s="18">
        <v>15</v>
      </c>
      <c r="G24" s="19">
        <v>0</v>
      </c>
      <c r="H24" s="20" t="str">
        <f>IF(G24&lt;=30%, IF(G24&gt;0, "Y", "N"), "N")</f>
        <v>N</v>
      </c>
    </row>
    <row r="25" spans="2:8" s="1" customFormat="1">
      <c r="B25" s="20">
        <v>20</v>
      </c>
      <c r="C25" s="18">
        <v>10000</v>
      </c>
      <c r="D25" s="18">
        <v>0</v>
      </c>
      <c r="E25" s="18">
        <v>400</v>
      </c>
      <c r="F25" s="18">
        <v>20</v>
      </c>
      <c r="G25" s="19">
        <v>0</v>
      </c>
      <c r="H25" s="20" t="str">
        <f>IF(G25&lt;=30%, IF(G25&gt;0, "Y", "N"), "N")</f>
        <v>N</v>
      </c>
    </row>
    <row r="26" spans="2:8" s="1" customFormat="1">
      <c r="B26" s="20">
        <v>21</v>
      </c>
      <c r="C26" s="18">
        <v>10000</v>
      </c>
      <c r="D26" s="18">
        <v>1000</v>
      </c>
      <c r="E26" s="18">
        <v>50</v>
      </c>
      <c r="F26" s="18">
        <v>3</v>
      </c>
      <c r="G26" s="19">
        <v>0.84270700000000009</v>
      </c>
      <c r="H26" s="20" t="str">
        <f>IF(G26&lt;=30%, IF(G26&gt;0, "Y", "N"), "N")</f>
        <v>N</v>
      </c>
    </row>
    <row r="27" spans="2:8" s="1" customFormat="1">
      <c r="B27" s="20">
        <v>22</v>
      </c>
      <c r="C27" s="18">
        <v>10000</v>
      </c>
      <c r="D27" s="18">
        <v>1000</v>
      </c>
      <c r="E27" s="18">
        <v>50</v>
      </c>
      <c r="F27" s="18">
        <v>5</v>
      </c>
      <c r="G27" s="19">
        <v>0.33336399999999999</v>
      </c>
      <c r="H27" s="20" t="str">
        <f>IF(G27&lt;=30%, IF(G27&gt;0, "Y", "N"), "N")</f>
        <v>N</v>
      </c>
    </row>
    <row r="28" spans="2:8" s="1" customFormat="1">
      <c r="B28" s="20">
        <v>23</v>
      </c>
      <c r="C28" s="18">
        <v>10000</v>
      </c>
      <c r="D28" s="18">
        <v>1000</v>
      </c>
      <c r="E28" s="18">
        <v>50</v>
      </c>
      <c r="F28" s="18">
        <v>10</v>
      </c>
      <c r="G28" s="19">
        <v>6.5468999999999999E-2</v>
      </c>
      <c r="H28" s="20" t="str">
        <f>IF(G28&lt;=30%, IF(G28&gt;0, "Y", "N"), "N")</f>
        <v>Y</v>
      </c>
    </row>
    <row r="29" spans="2:8" s="1" customFormat="1">
      <c r="B29" s="20">
        <v>24</v>
      </c>
      <c r="C29" s="18">
        <v>10000</v>
      </c>
      <c r="D29" s="18">
        <v>1000</v>
      </c>
      <c r="E29" s="18">
        <v>50</v>
      </c>
      <c r="F29" s="18">
        <v>15</v>
      </c>
      <c r="G29" s="19">
        <v>0</v>
      </c>
      <c r="H29" s="20" t="str">
        <f>IF(G29&lt;=30%, IF(G29&gt;0, "Y", "N"), "N")</f>
        <v>N</v>
      </c>
    </row>
    <row r="30" spans="2:8" s="1" customFormat="1">
      <c r="B30" s="20">
        <v>25</v>
      </c>
      <c r="C30" s="18">
        <v>10000</v>
      </c>
      <c r="D30" s="18">
        <v>1000</v>
      </c>
      <c r="E30" s="18">
        <v>50</v>
      </c>
      <c r="F30" s="18">
        <v>20</v>
      </c>
      <c r="G30" s="19">
        <v>0</v>
      </c>
      <c r="H30" s="20" t="str">
        <f>IF(G30&lt;=30%, IF(G30&gt;0, "Y", "N"), "N")</f>
        <v>N</v>
      </c>
    </row>
    <row r="31" spans="2:8" s="1" customFormat="1">
      <c r="B31" s="20">
        <v>26</v>
      </c>
      <c r="C31" s="18">
        <v>10000</v>
      </c>
      <c r="D31" s="18">
        <v>1000</v>
      </c>
      <c r="E31" s="18">
        <v>100</v>
      </c>
      <c r="F31" s="18">
        <v>3</v>
      </c>
      <c r="G31" s="19">
        <v>0.57711199999999996</v>
      </c>
      <c r="H31" s="20" t="str">
        <f>IF(G31&lt;=30%, IF(G31&gt;0, "Y", "N"), "N")</f>
        <v>N</v>
      </c>
    </row>
    <row r="32" spans="2:8" s="1" customFormat="1">
      <c r="B32" s="20">
        <v>27</v>
      </c>
      <c r="C32" s="18">
        <v>10000</v>
      </c>
      <c r="D32" s="18">
        <v>1000</v>
      </c>
      <c r="E32" s="18">
        <v>100</v>
      </c>
      <c r="F32" s="18">
        <v>5</v>
      </c>
      <c r="G32" s="19">
        <v>0.14585200000000001</v>
      </c>
      <c r="H32" s="20" t="str">
        <f>IF(G32&lt;=30%, IF(G32&gt;0, "Y", "N"), "N")</f>
        <v>Y</v>
      </c>
    </row>
    <row r="33" spans="2:8" s="1" customFormat="1">
      <c r="B33" s="20">
        <v>28</v>
      </c>
      <c r="C33" s="18">
        <v>10000</v>
      </c>
      <c r="D33" s="18">
        <v>1000</v>
      </c>
      <c r="E33" s="18">
        <v>100</v>
      </c>
      <c r="F33" s="18">
        <v>10</v>
      </c>
      <c r="G33" s="19">
        <v>0</v>
      </c>
      <c r="H33" s="20" t="str">
        <f>IF(G33&lt;=30%, IF(G33&gt;0, "Y", "N"), "N")</f>
        <v>N</v>
      </c>
    </row>
    <row r="34" spans="2:8" s="1" customFormat="1">
      <c r="B34" s="20">
        <v>29</v>
      </c>
      <c r="C34" s="18">
        <v>10000</v>
      </c>
      <c r="D34" s="18">
        <v>1000</v>
      </c>
      <c r="E34" s="18">
        <v>100</v>
      </c>
      <c r="F34" s="18">
        <v>15</v>
      </c>
      <c r="G34" s="19">
        <v>0</v>
      </c>
      <c r="H34" s="20" t="str">
        <f>IF(G34&lt;=30%, IF(G34&gt;0, "Y", "N"), "N")</f>
        <v>N</v>
      </c>
    </row>
    <row r="35" spans="2:8" s="1" customFormat="1">
      <c r="B35" s="20">
        <v>30</v>
      </c>
      <c r="C35" s="18">
        <v>10000</v>
      </c>
      <c r="D35" s="18">
        <v>1000</v>
      </c>
      <c r="E35" s="18">
        <v>100</v>
      </c>
      <c r="F35" s="18">
        <v>20</v>
      </c>
      <c r="G35" s="19">
        <v>0</v>
      </c>
      <c r="H35" s="20" t="str">
        <f>IF(G35&lt;=30%, IF(G35&gt;0, "Y", "N"), "N")</f>
        <v>N</v>
      </c>
    </row>
    <row r="36" spans="2:8" s="1" customFormat="1">
      <c r="B36" s="20">
        <v>31</v>
      </c>
      <c r="C36" s="18">
        <v>10000</v>
      </c>
      <c r="D36" s="18">
        <v>1000</v>
      </c>
      <c r="E36" s="18">
        <v>200</v>
      </c>
      <c r="F36" s="18">
        <v>3</v>
      </c>
      <c r="G36" s="19">
        <v>0.162136</v>
      </c>
      <c r="H36" s="20" t="str">
        <f>IF(G36&lt;=30%, IF(G36&gt;0, "Y", "N"), "N")</f>
        <v>Y</v>
      </c>
    </row>
    <row r="37" spans="2:8" s="1" customFormat="1">
      <c r="B37" s="20">
        <v>32</v>
      </c>
      <c r="C37" s="18">
        <v>10000</v>
      </c>
      <c r="D37" s="18">
        <v>1000</v>
      </c>
      <c r="E37" s="18">
        <v>200</v>
      </c>
      <c r="F37" s="18">
        <v>5</v>
      </c>
      <c r="G37" s="19">
        <v>0</v>
      </c>
      <c r="H37" s="20" t="str">
        <f>IF(G37&lt;=30%, IF(G37&gt;0, "Y", "N"), "N")</f>
        <v>N</v>
      </c>
    </row>
    <row r="38" spans="2:8" s="1" customFormat="1">
      <c r="B38" s="20">
        <v>33</v>
      </c>
      <c r="C38" s="18">
        <v>10000</v>
      </c>
      <c r="D38" s="18">
        <v>1000</v>
      </c>
      <c r="E38" s="18">
        <v>200</v>
      </c>
      <c r="F38" s="18">
        <v>10</v>
      </c>
      <c r="G38" s="19">
        <v>0</v>
      </c>
      <c r="H38" s="20" t="str">
        <f>IF(G38&lt;=30%, IF(G38&gt;0, "Y", "N"), "N")</f>
        <v>N</v>
      </c>
    </row>
    <row r="39" spans="2:8" s="1" customFormat="1">
      <c r="B39" s="20">
        <v>34</v>
      </c>
      <c r="C39" s="18">
        <v>10000</v>
      </c>
      <c r="D39" s="18">
        <v>1000</v>
      </c>
      <c r="E39" s="18">
        <v>200</v>
      </c>
      <c r="F39" s="18">
        <v>15</v>
      </c>
      <c r="G39" s="19">
        <v>0</v>
      </c>
      <c r="H39" s="20" t="str">
        <f>IF(G39&lt;=30%, IF(G39&gt;0, "Y", "N"), "N")</f>
        <v>N</v>
      </c>
    </row>
    <row r="40" spans="2:8" s="1" customFormat="1">
      <c r="B40" s="20">
        <v>35</v>
      </c>
      <c r="C40" s="18">
        <v>10000</v>
      </c>
      <c r="D40" s="18">
        <v>1000</v>
      </c>
      <c r="E40" s="18">
        <v>200</v>
      </c>
      <c r="F40" s="18">
        <v>20</v>
      </c>
      <c r="G40" s="19">
        <v>0</v>
      </c>
      <c r="H40" s="20" t="str">
        <f>IF(G40&lt;=30%, IF(G40&gt;0, "Y", "N"), "N")</f>
        <v>N</v>
      </c>
    </row>
    <row r="41" spans="2:8" s="1" customFormat="1">
      <c r="B41" s="20">
        <v>36</v>
      </c>
      <c r="C41" s="18">
        <v>10000</v>
      </c>
      <c r="D41" s="18">
        <v>1000</v>
      </c>
      <c r="E41" s="18">
        <v>400</v>
      </c>
      <c r="F41" s="18">
        <v>3</v>
      </c>
      <c r="G41" s="19">
        <v>0</v>
      </c>
      <c r="H41" s="20" t="str">
        <f>IF(G41&lt;=30%, IF(G41&gt;0, "Y", "N"), "N")</f>
        <v>N</v>
      </c>
    </row>
    <row r="42" spans="2:8" s="1" customFormat="1">
      <c r="B42" s="20">
        <v>37</v>
      </c>
      <c r="C42" s="18">
        <v>10000</v>
      </c>
      <c r="D42" s="18">
        <v>1000</v>
      </c>
      <c r="E42" s="18">
        <v>400</v>
      </c>
      <c r="F42" s="18">
        <v>5</v>
      </c>
      <c r="G42" s="19">
        <v>0</v>
      </c>
      <c r="H42" s="20" t="str">
        <f>IF(G42&lt;=30%, IF(G42&gt;0, "Y", "N"), "N")</f>
        <v>N</v>
      </c>
    </row>
    <row r="43" spans="2:8" s="1" customFormat="1">
      <c r="B43" s="20">
        <v>38</v>
      </c>
      <c r="C43" s="18">
        <v>10000</v>
      </c>
      <c r="D43" s="18">
        <v>1000</v>
      </c>
      <c r="E43" s="18">
        <v>400</v>
      </c>
      <c r="F43" s="18">
        <v>10</v>
      </c>
      <c r="G43" s="19">
        <v>0</v>
      </c>
      <c r="H43" s="20" t="str">
        <f>IF(G43&lt;=30%, IF(G43&gt;0, "Y", "N"), "N")</f>
        <v>N</v>
      </c>
    </row>
    <row r="44" spans="2:8" s="1" customFormat="1">
      <c r="B44" s="20">
        <v>39</v>
      </c>
      <c r="C44" s="18">
        <v>10000</v>
      </c>
      <c r="D44" s="18">
        <v>1000</v>
      </c>
      <c r="E44" s="18">
        <v>400</v>
      </c>
      <c r="F44" s="18">
        <v>15</v>
      </c>
      <c r="G44" s="19">
        <v>0</v>
      </c>
      <c r="H44" s="20" t="str">
        <f>IF(G44&lt;=30%, IF(G44&gt;0, "Y", "N"), "N")</f>
        <v>N</v>
      </c>
    </row>
    <row r="45" spans="2:8" s="1" customFormat="1">
      <c r="B45" s="20">
        <v>40</v>
      </c>
      <c r="C45" s="18">
        <v>10000</v>
      </c>
      <c r="D45" s="18">
        <v>1000</v>
      </c>
      <c r="E45" s="18">
        <v>400</v>
      </c>
      <c r="F45" s="18">
        <v>20</v>
      </c>
      <c r="G45" s="19">
        <v>0</v>
      </c>
      <c r="H45" s="20" t="str">
        <f>IF(G45&lt;=30%, IF(G45&gt;0, "Y", "N"), "N")</f>
        <v>N</v>
      </c>
    </row>
    <row r="46" spans="2:8" s="1" customFormat="1">
      <c r="B46" s="20">
        <v>41</v>
      </c>
      <c r="C46" s="18">
        <v>10000</v>
      </c>
      <c r="D46" s="18">
        <v>5000</v>
      </c>
      <c r="E46" s="18">
        <v>50</v>
      </c>
      <c r="F46" s="18">
        <v>3</v>
      </c>
      <c r="G46" s="19">
        <v>0.16414200000000001</v>
      </c>
      <c r="H46" s="20" t="str">
        <f>IF(G46&lt;=30%, IF(G46&gt;0, "Y", "N"), "N")</f>
        <v>Y</v>
      </c>
    </row>
    <row r="47" spans="2:8" s="1" customFormat="1">
      <c r="B47" s="20">
        <v>42</v>
      </c>
      <c r="C47" s="18">
        <v>10000</v>
      </c>
      <c r="D47" s="18">
        <v>5000</v>
      </c>
      <c r="E47" s="18">
        <v>50</v>
      </c>
      <c r="F47" s="18">
        <v>5</v>
      </c>
      <c r="G47" s="19">
        <v>5.8077999999999998E-2</v>
      </c>
      <c r="H47" s="20" t="str">
        <f>IF(G47&lt;=30%, IF(G47&gt;0, "Y", "N"), "N")</f>
        <v>Y</v>
      </c>
    </row>
    <row r="48" spans="2:8" s="1" customFormat="1">
      <c r="B48" s="20">
        <v>43</v>
      </c>
      <c r="C48" s="18">
        <v>10000</v>
      </c>
      <c r="D48" s="18">
        <v>5000</v>
      </c>
      <c r="E48" s="18">
        <v>50</v>
      </c>
      <c r="F48" s="18">
        <v>10</v>
      </c>
      <c r="G48" s="19">
        <v>0</v>
      </c>
      <c r="H48" s="20" t="str">
        <f>IF(G48&lt;=30%, IF(G48&gt;0, "Y", "N"), "N")</f>
        <v>N</v>
      </c>
    </row>
    <row r="49" spans="2:8" s="1" customFormat="1">
      <c r="B49" s="20">
        <v>44</v>
      </c>
      <c r="C49" s="18">
        <v>10000</v>
      </c>
      <c r="D49" s="18">
        <v>5000</v>
      </c>
      <c r="E49" s="18">
        <v>50</v>
      </c>
      <c r="F49" s="18">
        <v>15</v>
      </c>
      <c r="G49" s="19">
        <v>0</v>
      </c>
      <c r="H49" s="20" t="str">
        <f>IF(G49&lt;=30%, IF(G49&gt;0, "Y", "N"), "N")</f>
        <v>N</v>
      </c>
    </row>
    <row r="50" spans="2:8" s="1" customFormat="1">
      <c r="B50" s="20">
        <v>45</v>
      </c>
      <c r="C50" s="18">
        <v>10000</v>
      </c>
      <c r="D50" s="18">
        <v>5000</v>
      </c>
      <c r="E50" s="18">
        <v>50</v>
      </c>
      <c r="F50" s="18">
        <v>20</v>
      </c>
      <c r="G50" s="19">
        <v>0</v>
      </c>
      <c r="H50" s="20" t="str">
        <f>IF(G50&lt;=30%, IF(G50&gt;0, "Y", "N"), "N")</f>
        <v>N</v>
      </c>
    </row>
    <row r="51" spans="2:8" s="1" customFormat="1">
      <c r="B51" s="20">
        <v>46</v>
      </c>
      <c r="C51" s="18">
        <v>10000</v>
      </c>
      <c r="D51" s="18">
        <v>5000</v>
      </c>
      <c r="E51" s="18">
        <v>100</v>
      </c>
      <c r="F51" s="18">
        <v>3</v>
      </c>
      <c r="G51" s="19">
        <v>7.0806999999999995E-2</v>
      </c>
      <c r="H51" s="20" t="str">
        <f>IF(G51&lt;=30%, IF(G51&gt;0, "Y", "N"), "N")</f>
        <v>Y</v>
      </c>
    </row>
    <row r="52" spans="2:8" s="1" customFormat="1">
      <c r="B52" s="20">
        <v>47</v>
      </c>
      <c r="C52" s="18">
        <v>10000</v>
      </c>
      <c r="D52" s="18">
        <v>5000</v>
      </c>
      <c r="E52" s="18">
        <v>100</v>
      </c>
      <c r="F52" s="18">
        <v>5</v>
      </c>
      <c r="G52" s="19">
        <v>0</v>
      </c>
      <c r="H52" s="20" t="str">
        <f>IF(G52&lt;=30%, IF(G52&gt;0, "Y", "N"), "N")</f>
        <v>N</v>
      </c>
    </row>
    <row r="53" spans="2:8" s="1" customFormat="1">
      <c r="B53" s="20">
        <v>48</v>
      </c>
      <c r="C53" s="18">
        <v>10000</v>
      </c>
      <c r="D53" s="18">
        <v>5000</v>
      </c>
      <c r="E53" s="18">
        <v>100</v>
      </c>
      <c r="F53" s="18">
        <v>10</v>
      </c>
      <c r="G53" s="19">
        <v>0</v>
      </c>
      <c r="H53" s="20" t="str">
        <f>IF(G53&lt;=30%, IF(G53&gt;0, "Y", "N"), "N")</f>
        <v>N</v>
      </c>
    </row>
    <row r="54" spans="2:8" s="1" customFormat="1">
      <c r="B54" s="20">
        <v>49</v>
      </c>
      <c r="C54" s="18">
        <v>10000</v>
      </c>
      <c r="D54" s="18">
        <v>5000</v>
      </c>
      <c r="E54" s="18">
        <v>100</v>
      </c>
      <c r="F54" s="18">
        <v>15</v>
      </c>
      <c r="G54" s="19">
        <v>0</v>
      </c>
      <c r="H54" s="20" t="str">
        <f>IF(G54&lt;=30%, IF(G54&gt;0, "Y", "N"), "N")</f>
        <v>N</v>
      </c>
    </row>
    <row r="55" spans="2:8" s="1" customFormat="1">
      <c r="B55" s="20">
        <v>50</v>
      </c>
      <c r="C55" s="18">
        <v>10000</v>
      </c>
      <c r="D55" s="18">
        <v>5000</v>
      </c>
      <c r="E55" s="18">
        <v>100</v>
      </c>
      <c r="F55" s="18">
        <v>20</v>
      </c>
      <c r="G55" s="19">
        <v>0</v>
      </c>
      <c r="H55" s="20" t="str">
        <f>IF(G55&lt;=30%, IF(G55&gt;0, "Y", "N"), "N")</f>
        <v>N</v>
      </c>
    </row>
    <row r="56" spans="2:8" s="1" customFormat="1">
      <c r="B56" s="20">
        <v>51</v>
      </c>
      <c r="C56" s="18">
        <v>10000</v>
      </c>
      <c r="D56" s="18">
        <v>5000</v>
      </c>
      <c r="E56" s="18">
        <v>200</v>
      </c>
      <c r="F56" s="18">
        <v>3</v>
      </c>
      <c r="G56" s="19">
        <v>0</v>
      </c>
      <c r="H56" s="20" t="str">
        <f>IF(G56&lt;=30%, IF(G56&gt;0, "Y", "N"), "N")</f>
        <v>N</v>
      </c>
    </row>
    <row r="57" spans="2:8" s="1" customFormat="1">
      <c r="B57" s="20">
        <v>52</v>
      </c>
      <c r="C57" s="18">
        <v>10000</v>
      </c>
      <c r="D57" s="18">
        <v>5000</v>
      </c>
      <c r="E57" s="18">
        <v>200</v>
      </c>
      <c r="F57" s="18">
        <v>5</v>
      </c>
      <c r="G57" s="19">
        <v>0</v>
      </c>
      <c r="H57" s="20" t="str">
        <f>IF(G57&lt;=30%, IF(G57&gt;0, "Y", "N"), "N")</f>
        <v>N</v>
      </c>
    </row>
    <row r="58" spans="2:8" s="1" customFormat="1">
      <c r="B58" s="20">
        <v>53</v>
      </c>
      <c r="C58" s="18">
        <v>10000</v>
      </c>
      <c r="D58" s="18">
        <v>5000</v>
      </c>
      <c r="E58" s="18">
        <v>200</v>
      </c>
      <c r="F58" s="18">
        <v>10</v>
      </c>
      <c r="G58" s="19">
        <v>0</v>
      </c>
      <c r="H58" s="20" t="str">
        <f>IF(G58&lt;=30%, IF(G58&gt;0, "Y", "N"), "N")</f>
        <v>N</v>
      </c>
    </row>
    <row r="59" spans="2:8" s="1" customFormat="1">
      <c r="B59" s="20">
        <v>54</v>
      </c>
      <c r="C59" s="18">
        <v>10000</v>
      </c>
      <c r="D59" s="18">
        <v>5000</v>
      </c>
      <c r="E59" s="18">
        <v>200</v>
      </c>
      <c r="F59" s="18">
        <v>15</v>
      </c>
      <c r="G59" s="19">
        <v>0</v>
      </c>
      <c r="H59" s="20" t="str">
        <f>IF(G59&lt;=30%, IF(G59&gt;0, "Y", "N"), "N")</f>
        <v>N</v>
      </c>
    </row>
    <row r="60" spans="2:8" s="1" customFormat="1">
      <c r="B60" s="20">
        <v>55</v>
      </c>
      <c r="C60" s="18">
        <v>10000</v>
      </c>
      <c r="D60" s="18">
        <v>5000</v>
      </c>
      <c r="E60" s="18">
        <v>200</v>
      </c>
      <c r="F60" s="18">
        <v>20</v>
      </c>
      <c r="G60" s="19">
        <v>0</v>
      </c>
      <c r="H60" s="20" t="str">
        <f>IF(G60&lt;=30%, IF(G60&gt;0, "Y", "N"), "N")</f>
        <v>N</v>
      </c>
    </row>
    <row r="61" spans="2:8" s="1" customFormat="1">
      <c r="B61" s="20">
        <v>56</v>
      </c>
      <c r="C61" s="18">
        <v>10000</v>
      </c>
      <c r="D61" s="18">
        <v>5000</v>
      </c>
      <c r="E61" s="18">
        <v>400</v>
      </c>
      <c r="F61" s="18">
        <v>3</v>
      </c>
      <c r="G61" s="19">
        <v>0</v>
      </c>
      <c r="H61" s="20" t="str">
        <f>IF(G61&lt;=30%, IF(G61&gt;0, "Y", "N"), "N")</f>
        <v>N</v>
      </c>
    </row>
    <row r="62" spans="2:8" s="1" customFormat="1">
      <c r="B62" s="20">
        <v>57</v>
      </c>
      <c r="C62" s="18">
        <v>10000</v>
      </c>
      <c r="D62" s="18">
        <v>5000</v>
      </c>
      <c r="E62" s="18">
        <v>400</v>
      </c>
      <c r="F62" s="18">
        <v>5</v>
      </c>
      <c r="G62" s="19">
        <v>0</v>
      </c>
      <c r="H62" s="20" t="str">
        <f>IF(G62&lt;=30%, IF(G62&gt;0, "Y", "N"), "N")</f>
        <v>N</v>
      </c>
    </row>
    <row r="63" spans="2:8" s="1" customFormat="1">
      <c r="B63" s="20">
        <v>58</v>
      </c>
      <c r="C63" s="18">
        <v>10000</v>
      </c>
      <c r="D63" s="18">
        <v>5000</v>
      </c>
      <c r="E63" s="18">
        <v>400</v>
      </c>
      <c r="F63" s="18">
        <v>10</v>
      </c>
      <c r="G63" s="19">
        <v>0</v>
      </c>
      <c r="H63" s="20" t="str">
        <f>IF(G63&lt;=30%, IF(G63&gt;0, "Y", "N"), "N")</f>
        <v>N</v>
      </c>
    </row>
    <row r="64" spans="2:8" s="1" customFormat="1">
      <c r="B64" s="20">
        <v>59</v>
      </c>
      <c r="C64" s="18">
        <v>10000</v>
      </c>
      <c r="D64" s="18">
        <v>5000</v>
      </c>
      <c r="E64" s="18">
        <v>400</v>
      </c>
      <c r="F64" s="18">
        <v>15</v>
      </c>
      <c r="G64" s="19">
        <v>0</v>
      </c>
      <c r="H64" s="20" t="str">
        <f>IF(G64&lt;=30%, IF(G64&gt;0, "Y", "N"), "N")</f>
        <v>N</v>
      </c>
    </row>
    <row r="65" spans="2:8" s="1" customFormat="1">
      <c r="B65" s="20">
        <v>60</v>
      </c>
      <c r="C65" s="18">
        <v>10000</v>
      </c>
      <c r="D65" s="18">
        <v>5000</v>
      </c>
      <c r="E65" s="18">
        <v>400</v>
      </c>
      <c r="F65" s="18">
        <v>20</v>
      </c>
      <c r="G65" s="19">
        <v>0</v>
      </c>
      <c r="H65" s="20" t="str">
        <f>IF(G65&lt;=30%, IF(G65&gt;0, "Y", "N"), "N")</f>
        <v>N</v>
      </c>
    </row>
    <row r="66" spans="2:8" s="1" customFormat="1">
      <c r="B66" s="20">
        <v>61</v>
      </c>
      <c r="C66" s="18">
        <v>10000</v>
      </c>
      <c r="D66" s="18">
        <v>10000</v>
      </c>
      <c r="E66" s="18">
        <v>50</v>
      </c>
      <c r="F66" s="18">
        <v>3</v>
      </c>
      <c r="G66" s="19">
        <v>0</v>
      </c>
      <c r="H66" s="20" t="str">
        <f>IF(G66&lt;=30%, IF(G66&gt;0, "Y", "N"), "N")</f>
        <v>N</v>
      </c>
    </row>
    <row r="67" spans="2:8" s="1" customFormat="1">
      <c r="B67" s="20">
        <v>62</v>
      </c>
      <c r="C67" s="18">
        <v>10000</v>
      </c>
      <c r="D67" s="18">
        <v>10000</v>
      </c>
      <c r="E67" s="18">
        <v>50</v>
      </c>
      <c r="F67" s="18">
        <v>5</v>
      </c>
      <c r="G67" s="19">
        <v>0</v>
      </c>
      <c r="H67" s="20" t="str">
        <f>IF(G67&lt;=30%, IF(G67&gt;0, "Y", "N"), "N")</f>
        <v>N</v>
      </c>
    </row>
    <row r="68" spans="2:8" s="1" customFormat="1">
      <c r="B68" s="20">
        <v>63</v>
      </c>
      <c r="C68" s="18">
        <v>10000</v>
      </c>
      <c r="D68" s="18">
        <v>10000</v>
      </c>
      <c r="E68" s="18">
        <v>50</v>
      </c>
      <c r="F68" s="18">
        <v>10</v>
      </c>
      <c r="G68" s="19">
        <v>0</v>
      </c>
      <c r="H68" s="20" t="str">
        <f>IF(G68&lt;=30%, IF(G68&gt;0, "Y", "N"), "N")</f>
        <v>N</v>
      </c>
    </row>
    <row r="69" spans="2:8" s="1" customFormat="1">
      <c r="B69" s="20">
        <v>64</v>
      </c>
      <c r="C69" s="18">
        <v>10000</v>
      </c>
      <c r="D69" s="18">
        <v>10000</v>
      </c>
      <c r="E69" s="18">
        <v>50</v>
      </c>
      <c r="F69" s="18">
        <v>15</v>
      </c>
      <c r="G69" s="19">
        <v>0</v>
      </c>
      <c r="H69" s="20" t="str">
        <f>IF(G69&lt;=30%, IF(G69&gt;0, "Y", "N"), "N")</f>
        <v>N</v>
      </c>
    </row>
    <row r="70" spans="2:8" s="1" customFormat="1">
      <c r="B70" s="20">
        <v>65</v>
      </c>
      <c r="C70" s="18">
        <v>10000</v>
      </c>
      <c r="D70" s="18">
        <v>10000</v>
      </c>
      <c r="E70" s="18">
        <v>50</v>
      </c>
      <c r="F70" s="18">
        <v>20</v>
      </c>
      <c r="G70" s="19">
        <v>0</v>
      </c>
      <c r="H70" s="20" t="str">
        <f>IF(G70&lt;=30%, IF(G70&gt;0, "Y", "N"), "N")</f>
        <v>N</v>
      </c>
    </row>
    <row r="71" spans="2:8" s="1" customFormat="1">
      <c r="B71" s="20">
        <v>66</v>
      </c>
      <c r="C71" s="18">
        <v>10000</v>
      </c>
      <c r="D71" s="18">
        <v>10000</v>
      </c>
      <c r="E71" s="18">
        <v>100</v>
      </c>
      <c r="F71" s="18">
        <v>3</v>
      </c>
      <c r="G71" s="19">
        <v>0</v>
      </c>
      <c r="H71" s="20" t="str">
        <f>IF(G71&lt;=30%, IF(G71&gt;0, "Y", "N"), "N")</f>
        <v>N</v>
      </c>
    </row>
    <row r="72" spans="2:8" s="1" customFormat="1">
      <c r="B72" s="20">
        <v>67</v>
      </c>
      <c r="C72" s="18">
        <v>10000</v>
      </c>
      <c r="D72" s="18">
        <v>10000</v>
      </c>
      <c r="E72" s="18">
        <v>100</v>
      </c>
      <c r="F72" s="18">
        <v>5</v>
      </c>
      <c r="G72" s="19">
        <v>0</v>
      </c>
      <c r="H72" s="20" t="str">
        <f>IF(G72&lt;=30%, IF(G72&gt;0, "Y", "N"), "N")</f>
        <v>N</v>
      </c>
    </row>
    <row r="73" spans="2:8" s="1" customFormat="1">
      <c r="B73" s="20">
        <v>68</v>
      </c>
      <c r="C73" s="18">
        <v>10000</v>
      </c>
      <c r="D73" s="18">
        <v>10000</v>
      </c>
      <c r="E73" s="18">
        <v>100</v>
      </c>
      <c r="F73" s="18">
        <v>10</v>
      </c>
      <c r="G73" s="19">
        <v>0</v>
      </c>
      <c r="H73" s="20" t="str">
        <f>IF(G73&lt;=30%, IF(G73&gt;0, "Y", "N"), "N")</f>
        <v>N</v>
      </c>
    </row>
    <row r="74" spans="2:8" s="1" customFormat="1">
      <c r="B74" s="20">
        <v>69</v>
      </c>
      <c r="C74" s="18">
        <v>10000</v>
      </c>
      <c r="D74" s="18">
        <v>10000</v>
      </c>
      <c r="E74" s="18">
        <v>100</v>
      </c>
      <c r="F74" s="18">
        <v>15</v>
      </c>
      <c r="G74" s="19">
        <v>0</v>
      </c>
      <c r="H74" s="20" t="str">
        <f>IF(G74&lt;=30%, IF(G74&gt;0, "Y", "N"), "N")</f>
        <v>N</v>
      </c>
    </row>
    <row r="75" spans="2:8" s="1" customFormat="1">
      <c r="B75" s="20">
        <v>70</v>
      </c>
      <c r="C75" s="18">
        <v>10000</v>
      </c>
      <c r="D75" s="18">
        <v>10000</v>
      </c>
      <c r="E75" s="18">
        <v>100</v>
      </c>
      <c r="F75" s="18">
        <v>20</v>
      </c>
      <c r="G75" s="19">
        <v>0</v>
      </c>
      <c r="H75" s="20" t="str">
        <f>IF(G75&lt;=30%, IF(G75&gt;0, "Y", "N"), "N")</f>
        <v>N</v>
      </c>
    </row>
    <row r="76" spans="2:8" s="1" customFormat="1">
      <c r="B76" s="20">
        <v>71</v>
      </c>
      <c r="C76" s="18">
        <v>10000</v>
      </c>
      <c r="D76" s="18">
        <v>10000</v>
      </c>
      <c r="E76" s="18">
        <v>200</v>
      </c>
      <c r="F76" s="18">
        <v>3</v>
      </c>
      <c r="G76" s="19">
        <v>0</v>
      </c>
      <c r="H76" s="20" t="str">
        <f>IF(G76&lt;=30%, IF(G76&gt;0, "Y", "N"), "N")</f>
        <v>N</v>
      </c>
    </row>
    <row r="77" spans="2:8" s="1" customFormat="1">
      <c r="B77" s="20">
        <v>72</v>
      </c>
      <c r="C77" s="18">
        <v>10000</v>
      </c>
      <c r="D77" s="18">
        <v>10000</v>
      </c>
      <c r="E77" s="18">
        <v>200</v>
      </c>
      <c r="F77" s="18">
        <v>5</v>
      </c>
      <c r="G77" s="19">
        <v>0</v>
      </c>
      <c r="H77" s="20" t="str">
        <f>IF(G77&lt;=30%, IF(G77&gt;0, "Y", "N"), "N")</f>
        <v>N</v>
      </c>
    </row>
    <row r="78" spans="2:8" s="1" customFormat="1">
      <c r="B78" s="20">
        <v>73</v>
      </c>
      <c r="C78" s="18">
        <v>10000</v>
      </c>
      <c r="D78" s="18">
        <v>10000</v>
      </c>
      <c r="E78" s="18">
        <v>200</v>
      </c>
      <c r="F78" s="18">
        <v>10</v>
      </c>
      <c r="G78" s="19">
        <v>0</v>
      </c>
      <c r="H78" s="20" t="str">
        <f>IF(G78&lt;=30%, IF(G78&gt;0, "Y", "N"), "N")</f>
        <v>N</v>
      </c>
    </row>
    <row r="79" spans="2:8" s="1" customFormat="1">
      <c r="B79" s="20">
        <v>74</v>
      </c>
      <c r="C79" s="18">
        <v>10000</v>
      </c>
      <c r="D79" s="18">
        <v>10000</v>
      </c>
      <c r="E79" s="18">
        <v>200</v>
      </c>
      <c r="F79" s="18">
        <v>15</v>
      </c>
      <c r="G79" s="19">
        <v>0</v>
      </c>
      <c r="H79" s="20" t="str">
        <f>IF(G79&lt;=30%, IF(G79&gt;0, "Y", "N"), "N")</f>
        <v>N</v>
      </c>
    </row>
    <row r="80" spans="2:8" s="1" customFormat="1">
      <c r="B80" s="20">
        <v>75</v>
      </c>
      <c r="C80" s="18">
        <v>10000</v>
      </c>
      <c r="D80" s="18">
        <v>10000</v>
      </c>
      <c r="E80" s="18">
        <v>200</v>
      </c>
      <c r="F80" s="18">
        <v>20</v>
      </c>
      <c r="G80" s="19">
        <v>0</v>
      </c>
      <c r="H80" s="20" t="str">
        <f>IF(G80&lt;=30%, IF(G80&gt;0, "Y", "N"), "N")</f>
        <v>N</v>
      </c>
    </row>
    <row r="81" spans="2:8" s="1" customFormat="1">
      <c r="B81" s="20">
        <v>76</v>
      </c>
      <c r="C81" s="18">
        <v>10000</v>
      </c>
      <c r="D81" s="18">
        <v>10000</v>
      </c>
      <c r="E81" s="18">
        <v>400</v>
      </c>
      <c r="F81" s="18">
        <v>3</v>
      </c>
      <c r="G81" s="19">
        <v>0</v>
      </c>
      <c r="H81" s="20" t="str">
        <f>IF(G81&lt;=30%, IF(G81&gt;0, "Y", "N"), "N")</f>
        <v>N</v>
      </c>
    </row>
    <row r="82" spans="2:8" s="1" customFormat="1">
      <c r="B82" s="20">
        <v>77</v>
      </c>
      <c r="C82" s="18">
        <v>10000</v>
      </c>
      <c r="D82" s="18">
        <v>10000</v>
      </c>
      <c r="E82" s="18">
        <v>400</v>
      </c>
      <c r="F82" s="18">
        <v>5</v>
      </c>
      <c r="G82" s="19">
        <v>0</v>
      </c>
      <c r="H82" s="20" t="str">
        <f>IF(G82&lt;=30%, IF(G82&gt;0, "Y", "N"), "N")</f>
        <v>N</v>
      </c>
    </row>
    <row r="83" spans="2:8" s="1" customFormat="1">
      <c r="B83" s="20">
        <v>78</v>
      </c>
      <c r="C83" s="18">
        <v>10000</v>
      </c>
      <c r="D83" s="18">
        <v>10000</v>
      </c>
      <c r="E83" s="18">
        <v>400</v>
      </c>
      <c r="F83" s="18">
        <v>10</v>
      </c>
      <c r="G83" s="19">
        <v>0</v>
      </c>
      <c r="H83" s="20" t="str">
        <f>IF(G83&lt;=30%, IF(G83&gt;0, "Y", "N"), "N")</f>
        <v>N</v>
      </c>
    </row>
    <row r="84" spans="2:8" s="1" customFormat="1">
      <c r="B84" s="20">
        <v>79</v>
      </c>
      <c r="C84" s="18">
        <v>10000</v>
      </c>
      <c r="D84" s="18">
        <v>10000</v>
      </c>
      <c r="E84" s="18">
        <v>400</v>
      </c>
      <c r="F84" s="18">
        <v>15</v>
      </c>
      <c r="G84" s="19">
        <v>0</v>
      </c>
      <c r="H84" s="20" t="str">
        <f>IF(G84&lt;=30%, IF(G84&gt;0, "Y", "N"), "N")</f>
        <v>N</v>
      </c>
    </row>
    <row r="85" spans="2:8" s="1" customFormat="1">
      <c r="B85" s="20">
        <v>80</v>
      </c>
      <c r="C85" s="18">
        <v>10000</v>
      </c>
      <c r="D85" s="18">
        <v>10000</v>
      </c>
      <c r="E85" s="18">
        <v>400</v>
      </c>
      <c r="F85" s="18">
        <v>20</v>
      </c>
      <c r="G85" s="19">
        <v>0</v>
      </c>
      <c r="H85" s="20" t="str">
        <f>IF(G85&lt;=30%, IF(G85&gt;0, "Y", "N"), "N")</f>
        <v>N</v>
      </c>
    </row>
    <row r="86" spans="2:8" s="1" customFormat="1">
      <c r="B86" s="20">
        <v>81</v>
      </c>
      <c r="C86" s="18">
        <v>10000</v>
      </c>
      <c r="D86" s="18">
        <v>30000</v>
      </c>
      <c r="E86" s="18">
        <v>50</v>
      </c>
      <c r="F86" s="18">
        <v>3</v>
      </c>
      <c r="G86" s="19">
        <v>0</v>
      </c>
      <c r="H86" s="20" t="str">
        <f>IF(G86&lt;=30%, IF(G86&gt;0, "Y", "N"), "N")</f>
        <v>N</v>
      </c>
    </row>
    <row r="87" spans="2:8" s="1" customFormat="1">
      <c r="B87" s="20">
        <v>82</v>
      </c>
      <c r="C87" s="18">
        <v>10000</v>
      </c>
      <c r="D87" s="18">
        <v>30000</v>
      </c>
      <c r="E87" s="18">
        <v>50</v>
      </c>
      <c r="F87" s="18">
        <v>5</v>
      </c>
      <c r="G87" s="19">
        <v>0</v>
      </c>
      <c r="H87" s="20" t="str">
        <f>IF(G87&lt;=30%, IF(G87&gt;0, "Y", "N"), "N")</f>
        <v>N</v>
      </c>
    </row>
    <row r="88" spans="2:8" s="1" customFormat="1">
      <c r="B88" s="20">
        <v>83</v>
      </c>
      <c r="C88" s="18">
        <v>10000</v>
      </c>
      <c r="D88" s="18">
        <v>30000</v>
      </c>
      <c r="E88" s="18">
        <v>50</v>
      </c>
      <c r="F88" s="18">
        <v>10</v>
      </c>
      <c r="G88" s="19">
        <v>0</v>
      </c>
      <c r="H88" s="20" t="str">
        <f>IF(G88&lt;=30%, IF(G88&gt;0, "Y", "N"), "N")</f>
        <v>N</v>
      </c>
    </row>
    <row r="89" spans="2:8" s="1" customFormat="1">
      <c r="B89" s="20">
        <v>84</v>
      </c>
      <c r="C89" s="18">
        <v>10000</v>
      </c>
      <c r="D89" s="18">
        <v>30000</v>
      </c>
      <c r="E89" s="18">
        <v>50</v>
      </c>
      <c r="F89" s="18">
        <v>15</v>
      </c>
      <c r="G89" s="19">
        <v>0</v>
      </c>
      <c r="H89" s="20" t="str">
        <f>IF(G89&lt;=30%, IF(G89&gt;0, "Y", "N"), "N")</f>
        <v>N</v>
      </c>
    </row>
    <row r="90" spans="2:8" s="1" customFormat="1">
      <c r="B90" s="20">
        <v>85</v>
      </c>
      <c r="C90" s="18">
        <v>10000</v>
      </c>
      <c r="D90" s="18">
        <v>30000</v>
      </c>
      <c r="E90" s="18">
        <v>50</v>
      </c>
      <c r="F90" s="18">
        <v>20</v>
      </c>
      <c r="G90" s="19">
        <v>0</v>
      </c>
      <c r="H90" s="20" t="str">
        <f>IF(G90&lt;=30%, IF(G90&gt;0, "Y", "N"), "N")</f>
        <v>N</v>
      </c>
    </row>
    <row r="91" spans="2:8" s="1" customFormat="1">
      <c r="B91" s="20">
        <v>86</v>
      </c>
      <c r="C91" s="18">
        <v>10000</v>
      </c>
      <c r="D91" s="18">
        <v>30000</v>
      </c>
      <c r="E91" s="18">
        <v>100</v>
      </c>
      <c r="F91" s="18">
        <v>3</v>
      </c>
      <c r="G91" s="19">
        <v>0</v>
      </c>
      <c r="H91" s="20" t="str">
        <f>IF(G91&lt;=30%, IF(G91&gt;0, "Y", "N"), "N")</f>
        <v>N</v>
      </c>
    </row>
    <row r="92" spans="2:8" s="1" customFormat="1">
      <c r="B92" s="20">
        <v>87</v>
      </c>
      <c r="C92" s="18">
        <v>10000</v>
      </c>
      <c r="D92" s="18">
        <v>30000</v>
      </c>
      <c r="E92" s="18">
        <v>100</v>
      </c>
      <c r="F92" s="18">
        <v>5</v>
      </c>
      <c r="G92" s="19">
        <v>0</v>
      </c>
      <c r="H92" s="20" t="str">
        <f>IF(G92&lt;=30%, IF(G92&gt;0, "Y", "N"), "N")</f>
        <v>N</v>
      </c>
    </row>
    <row r="93" spans="2:8" s="1" customFormat="1">
      <c r="B93" s="20">
        <v>88</v>
      </c>
      <c r="C93" s="18">
        <v>10000</v>
      </c>
      <c r="D93" s="18">
        <v>30000</v>
      </c>
      <c r="E93" s="18">
        <v>100</v>
      </c>
      <c r="F93" s="18">
        <v>10</v>
      </c>
      <c r="G93" s="19">
        <v>0</v>
      </c>
      <c r="H93" s="20" t="str">
        <f>IF(G93&lt;=30%, IF(G93&gt;0, "Y", "N"), "N")</f>
        <v>N</v>
      </c>
    </row>
    <row r="94" spans="2:8" s="1" customFormat="1">
      <c r="B94" s="20">
        <v>89</v>
      </c>
      <c r="C94" s="18">
        <v>10000</v>
      </c>
      <c r="D94" s="18">
        <v>30000</v>
      </c>
      <c r="E94" s="18">
        <v>100</v>
      </c>
      <c r="F94" s="18">
        <v>15</v>
      </c>
      <c r="G94" s="19">
        <v>0</v>
      </c>
      <c r="H94" s="20" t="str">
        <f>IF(G94&lt;=30%, IF(G94&gt;0, "Y", "N"), "N")</f>
        <v>N</v>
      </c>
    </row>
    <row r="95" spans="2:8" s="1" customFormat="1">
      <c r="B95" s="20">
        <v>90</v>
      </c>
      <c r="C95" s="18">
        <v>10000</v>
      </c>
      <c r="D95" s="18">
        <v>30000</v>
      </c>
      <c r="E95" s="18">
        <v>100</v>
      </c>
      <c r="F95" s="18">
        <v>20</v>
      </c>
      <c r="G95" s="19">
        <v>0</v>
      </c>
      <c r="H95" s="20" t="str">
        <f>IF(G95&lt;=30%, IF(G95&gt;0, "Y", "N"), "N")</f>
        <v>N</v>
      </c>
    </row>
    <row r="96" spans="2:8" s="1" customFormat="1">
      <c r="B96" s="20">
        <v>91</v>
      </c>
      <c r="C96" s="18">
        <v>10000</v>
      </c>
      <c r="D96" s="18">
        <v>30000</v>
      </c>
      <c r="E96" s="18">
        <v>200</v>
      </c>
      <c r="F96" s="18">
        <v>3</v>
      </c>
      <c r="G96" s="19">
        <v>0</v>
      </c>
      <c r="H96" s="20" t="str">
        <f>IF(G96&lt;=30%, IF(G96&gt;0, "Y", "N"), "N")</f>
        <v>N</v>
      </c>
    </row>
    <row r="97" spans="2:8" s="1" customFormat="1">
      <c r="B97" s="20">
        <v>92</v>
      </c>
      <c r="C97" s="18">
        <v>10000</v>
      </c>
      <c r="D97" s="18">
        <v>30000</v>
      </c>
      <c r="E97" s="18">
        <v>200</v>
      </c>
      <c r="F97" s="18">
        <v>5</v>
      </c>
      <c r="G97" s="19">
        <v>0</v>
      </c>
      <c r="H97" s="20" t="str">
        <f>IF(G97&lt;=30%, IF(G97&gt;0, "Y", "N"), "N")</f>
        <v>N</v>
      </c>
    </row>
    <row r="98" spans="2:8" s="1" customFormat="1">
      <c r="B98" s="20">
        <v>93</v>
      </c>
      <c r="C98" s="18">
        <v>10000</v>
      </c>
      <c r="D98" s="18">
        <v>30000</v>
      </c>
      <c r="E98" s="18">
        <v>200</v>
      </c>
      <c r="F98" s="18">
        <v>10</v>
      </c>
      <c r="G98" s="19">
        <v>0</v>
      </c>
      <c r="H98" s="20" t="str">
        <f>IF(G98&lt;=30%, IF(G98&gt;0, "Y", "N"), "N")</f>
        <v>N</v>
      </c>
    </row>
    <row r="99" spans="2:8" s="1" customFormat="1">
      <c r="B99" s="20">
        <v>94</v>
      </c>
      <c r="C99" s="18">
        <v>10000</v>
      </c>
      <c r="D99" s="18">
        <v>30000</v>
      </c>
      <c r="E99" s="18">
        <v>200</v>
      </c>
      <c r="F99" s="18">
        <v>15</v>
      </c>
      <c r="G99" s="19">
        <v>0</v>
      </c>
      <c r="H99" s="20" t="str">
        <f>IF(G99&lt;=30%, IF(G99&gt;0, "Y", "N"), "N")</f>
        <v>N</v>
      </c>
    </row>
    <row r="100" spans="2:8" s="1" customFormat="1">
      <c r="B100" s="20">
        <v>95</v>
      </c>
      <c r="C100" s="18">
        <v>10000</v>
      </c>
      <c r="D100" s="18">
        <v>30000</v>
      </c>
      <c r="E100" s="18">
        <v>200</v>
      </c>
      <c r="F100" s="18">
        <v>20</v>
      </c>
      <c r="G100" s="19">
        <v>0</v>
      </c>
      <c r="H100" s="20" t="str">
        <f>IF(G100&lt;=30%, IF(G100&gt;0, "Y", "N"), "N")</f>
        <v>N</v>
      </c>
    </row>
    <row r="101" spans="2:8" s="1" customFormat="1">
      <c r="B101" s="20">
        <v>96</v>
      </c>
      <c r="C101" s="18">
        <v>10000</v>
      </c>
      <c r="D101" s="18">
        <v>30000</v>
      </c>
      <c r="E101" s="18">
        <v>400</v>
      </c>
      <c r="F101" s="18">
        <v>3</v>
      </c>
      <c r="G101" s="19">
        <v>0</v>
      </c>
      <c r="H101" s="20" t="str">
        <f>IF(G101&lt;=30%, IF(G101&gt;0, "Y", "N"), "N")</f>
        <v>N</v>
      </c>
    </row>
    <row r="102" spans="2:8" s="1" customFormat="1">
      <c r="B102" s="20">
        <v>97</v>
      </c>
      <c r="C102" s="18">
        <v>10000</v>
      </c>
      <c r="D102" s="18">
        <v>30000</v>
      </c>
      <c r="E102" s="18">
        <v>400</v>
      </c>
      <c r="F102" s="18">
        <v>5</v>
      </c>
      <c r="G102" s="19">
        <v>0</v>
      </c>
      <c r="H102" s="20" t="str">
        <f>IF(G102&lt;=30%, IF(G102&gt;0, "Y", "N"), "N")</f>
        <v>N</v>
      </c>
    </row>
    <row r="103" spans="2:8" s="1" customFormat="1">
      <c r="B103" s="20">
        <v>98</v>
      </c>
      <c r="C103" s="18">
        <v>10000</v>
      </c>
      <c r="D103" s="18">
        <v>30000</v>
      </c>
      <c r="E103" s="18">
        <v>400</v>
      </c>
      <c r="F103" s="18">
        <v>10</v>
      </c>
      <c r="G103" s="19">
        <v>0</v>
      </c>
      <c r="H103" s="20" t="str">
        <f>IF(G103&lt;=30%, IF(G103&gt;0, "Y", "N"), "N")</f>
        <v>N</v>
      </c>
    </row>
    <row r="104" spans="2:8" s="1" customFormat="1">
      <c r="B104" s="20">
        <v>99</v>
      </c>
      <c r="C104" s="18">
        <v>10000</v>
      </c>
      <c r="D104" s="18">
        <v>30000</v>
      </c>
      <c r="E104" s="18">
        <v>400</v>
      </c>
      <c r="F104" s="18">
        <v>15</v>
      </c>
      <c r="G104" s="19">
        <v>0</v>
      </c>
      <c r="H104" s="20" t="str">
        <f>IF(G104&lt;=30%, IF(G104&gt;0, "Y", "N"), "N")</f>
        <v>N</v>
      </c>
    </row>
    <row r="105" spans="2:8" s="1" customFormat="1" ht="17.25" thickBot="1">
      <c r="B105" s="25">
        <v>100</v>
      </c>
      <c r="C105" s="26">
        <v>10000</v>
      </c>
      <c r="D105" s="26">
        <v>30000</v>
      </c>
      <c r="E105" s="26">
        <v>400</v>
      </c>
      <c r="F105" s="26">
        <v>20</v>
      </c>
      <c r="G105" s="27">
        <v>0</v>
      </c>
      <c r="H105" s="25" t="str">
        <f>IF(G105&lt;=30%, IF(G105&gt;0, "Y", "N"), "N")</f>
        <v>N</v>
      </c>
    </row>
    <row r="106" spans="2:8" s="1" customFormat="1" ht="17.25" thickTop="1">
      <c r="B106" s="22">
        <v>101</v>
      </c>
      <c r="C106" s="23">
        <v>30000</v>
      </c>
      <c r="D106" s="23">
        <v>0</v>
      </c>
      <c r="E106" s="23">
        <v>50</v>
      </c>
      <c r="F106" s="23">
        <v>3</v>
      </c>
      <c r="G106" s="24">
        <v>5.5178339999999997</v>
      </c>
      <c r="H106" s="22" t="str">
        <f>IF(G106&lt;=30%, IF(G106&gt;0, "Y", "N"), "N")</f>
        <v>N</v>
      </c>
    </row>
    <row r="107" spans="2:8" s="1" customFormat="1">
      <c r="B107" s="20">
        <v>102</v>
      </c>
      <c r="C107" s="18">
        <v>30000</v>
      </c>
      <c r="D107" s="18">
        <v>0</v>
      </c>
      <c r="E107" s="18">
        <v>50</v>
      </c>
      <c r="F107" s="18">
        <v>5</v>
      </c>
      <c r="G107" s="19">
        <v>1.3177700000000001</v>
      </c>
      <c r="H107" s="20" t="str">
        <f>IF(G107&lt;=30%, IF(G107&gt;0, "Y", "N"), "N")</f>
        <v>N</v>
      </c>
    </row>
    <row r="108" spans="2:8" s="1" customFormat="1">
      <c r="B108" s="20">
        <v>103</v>
      </c>
      <c r="C108" s="18">
        <v>30000</v>
      </c>
      <c r="D108" s="18">
        <v>0</v>
      </c>
      <c r="E108" s="18">
        <v>50</v>
      </c>
      <c r="F108" s="18">
        <v>10</v>
      </c>
      <c r="G108" s="19">
        <v>0.33223200000000008</v>
      </c>
      <c r="H108" s="20" t="str">
        <f>IF(G108&lt;=30%, IF(G108&gt;0, "Y", "N"), "N")</f>
        <v>N</v>
      </c>
    </row>
    <row r="109" spans="2:8" s="1" customFormat="1">
      <c r="B109" s="20">
        <v>104</v>
      </c>
      <c r="C109" s="18">
        <v>30000</v>
      </c>
      <c r="D109" s="18">
        <v>0</v>
      </c>
      <c r="E109" s="18">
        <v>50</v>
      </c>
      <c r="F109" s="18">
        <v>15</v>
      </c>
      <c r="G109" s="19">
        <v>0.15603600000000001</v>
      </c>
      <c r="H109" s="20" t="str">
        <f>IF(G109&lt;=30%, IF(G109&gt;0, "Y", "N"), "N")</f>
        <v>Y</v>
      </c>
    </row>
    <row r="110" spans="2:8" s="1" customFormat="1">
      <c r="B110" s="20">
        <v>105</v>
      </c>
      <c r="C110" s="18">
        <v>30000</v>
      </c>
      <c r="D110" s="18">
        <v>0</v>
      </c>
      <c r="E110" s="18">
        <v>50</v>
      </c>
      <c r="F110" s="18">
        <v>20</v>
      </c>
      <c r="G110" s="19">
        <v>8.7954000000000004E-2</v>
      </c>
      <c r="H110" s="20" t="str">
        <f>IF(G110&lt;=30%, IF(G110&gt;0, "Y", "N"), "N")</f>
        <v>Y</v>
      </c>
    </row>
    <row r="111" spans="2:8" s="1" customFormat="1">
      <c r="B111" s="20">
        <v>106</v>
      </c>
      <c r="C111" s="18">
        <v>30000</v>
      </c>
      <c r="D111" s="18">
        <v>0</v>
      </c>
      <c r="E111" s="18">
        <v>100</v>
      </c>
      <c r="F111" s="18">
        <v>3</v>
      </c>
      <c r="G111" s="19">
        <v>3.4244289999999999</v>
      </c>
      <c r="H111" s="20" t="str">
        <f>IF(G111&lt;=30%, IF(G111&gt;0, "Y", "N"), "N")</f>
        <v>N</v>
      </c>
    </row>
    <row r="112" spans="2:8" s="1" customFormat="1">
      <c r="B112" s="20">
        <v>107</v>
      </c>
      <c r="C112" s="18">
        <v>30000</v>
      </c>
      <c r="D112" s="18">
        <v>0</v>
      </c>
      <c r="E112" s="18">
        <v>100</v>
      </c>
      <c r="F112" s="18">
        <v>5</v>
      </c>
      <c r="G112" s="19">
        <v>0</v>
      </c>
      <c r="H112" s="20" t="str">
        <f>IF(G112&lt;=30%, IF(G112&gt;0, "Y", "N"), "N")</f>
        <v>N</v>
      </c>
    </row>
    <row r="113" spans="2:8" s="1" customFormat="1">
      <c r="B113" s="20">
        <v>108</v>
      </c>
      <c r="C113" s="18">
        <v>30000</v>
      </c>
      <c r="D113" s="18">
        <v>0</v>
      </c>
      <c r="E113" s="18">
        <v>100</v>
      </c>
      <c r="F113" s="18">
        <v>10</v>
      </c>
      <c r="G113" s="19">
        <v>0.19237499999999999</v>
      </c>
      <c r="H113" s="20" t="str">
        <f>IF(G113&lt;=30%, IF(G113&gt;0, "Y", "N"), "N")</f>
        <v>Y</v>
      </c>
    </row>
    <row r="114" spans="2:8" s="1" customFormat="1">
      <c r="B114" s="20">
        <v>109</v>
      </c>
      <c r="C114" s="18">
        <v>30000</v>
      </c>
      <c r="D114" s="18">
        <v>0</v>
      </c>
      <c r="E114" s="18">
        <v>100</v>
      </c>
      <c r="F114" s="18">
        <v>15</v>
      </c>
      <c r="G114" s="19">
        <v>6.9331000000000004E-2</v>
      </c>
      <c r="H114" s="20" t="str">
        <f>IF(G114&lt;=30%, IF(G114&gt;0, "Y", "N"), "N")</f>
        <v>Y</v>
      </c>
    </row>
    <row r="115" spans="2:8" s="1" customFormat="1">
      <c r="B115" s="20">
        <v>110</v>
      </c>
      <c r="C115" s="18">
        <v>30000</v>
      </c>
      <c r="D115" s="18">
        <v>0</v>
      </c>
      <c r="E115" s="18">
        <v>100</v>
      </c>
      <c r="F115" s="18">
        <v>20</v>
      </c>
      <c r="G115" s="19">
        <v>2.2853999999999999E-2</v>
      </c>
      <c r="H115" s="20" t="str">
        <f>IF(G115&lt;=30%, IF(G115&gt;0, "Y", "N"), "N")</f>
        <v>Y</v>
      </c>
    </row>
    <row r="116" spans="2:8" s="1" customFormat="1">
      <c r="B116" s="20">
        <v>111</v>
      </c>
      <c r="C116" s="18">
        <v>30000</v>
      </c>
      <c r="D116" s="18">
        <v>0</v>
      </c>
      <c r="E116" s="18">
        <v>200</v>
      </c>
      <c r="F116" s="18">
        <v>3</v>
      </c>
      <c r="G116" s="19">
        <v>1.927827</v>
      </c>
      <c r="H116" s="20" t="str">
        <f>IF(G116&lt;=30%, IF(G116&gt;0, "Y", "N"), "N")</f>
        <v>N</v>
      </c>
    </row>
    <row r="117" spans="2:8" s="1" customFormat="1">
      <c r="B117" s="20">
        <v>112</v>
      </c>
      <c r="C117" s="18">
        <v>30000</v>
      </c>
      <c r="D117" s="18">
        <v>0</v>
      </c>
      <c r="E117" s="18">
        <v>200</v>
      </c>
      <c r="F117" s="18">
        <v>5</v>
      </c>
      <c r="G117" s="19">
        <v>0</v>
      </c>
      <c r="H117" s="20" t="str">
        <f>IF(G117&lt;=30%, IF(G117&gt;0, "Y", "N"), "N")</f>
        <v>N</v>
      </c>
    </row>
    <row r="118" spans="2:8" s="1" customFormat="1">
      <c r="B118" s="20">
        <v>113</v>
      </c>
      <c r="C118" s="18">
        <v>30000</v>
      </c>
      <c r="D118" s="18">
        <v>0</v>
      </c>
      <c r="E118" s="18">
        <v>200</v>
      </c>
      <c r="F118" s="18">
        <v>10</v>
      </c>
      <c r="G118" s="19">
        <v>4.8668999999999997E-2</v>
      </c>
      <c r="H118" s="20" t="str">
        <f>IF(G118&lt;=30%, IF(G118&gt;0, "Y", "N"), "N")</f>
        <v>Y</v>
      </c>
    </row>
    <row r="119" spans="2:8" s="1" customFormat="1">
      <c r="B119" s="20">
        <v>114</v>
      </c>
      <c r="C119" s="18">
        <v>30000</v>
      </c>
      <c r="D119" s="18">
        <v>0</v>
      </c>
      <c r="E119" s="18">
        <v>200</v>
      </c>
      <c r="F119" s="18">
        <v>15</v>
      </c>
      <c r="G119" s="19">
        <v>0</v>
      </c>
      <c r="H119" s="20" t="str">
        <f>IF(G119&lt;=30%, IF(G119&gt;0, "Y", "N"), "N")</f>
        <v>N</v>
      </c>
    </row>
    <row r="120" spans="2:8" s="1" customFormat="1">
      <c r="B120" s="20">
        <v>115</v>
      </c>
      <c r="C120" s="18">
        <v>30000</v>
      </c>
      <c r="D120" s="18">
        <v>0</v>
      </c>
      <c r="E120" s="18">
        <v>200</v>
      </c>
      <c r="F120" s="18">
        <v>20</v>
      </c>
      <c r="G120" s="19">
        <v>0</v>
      </c>
      <c r="H120" s="20" t="str">
        <f>IF(G120&lt;=30%, IF(G120&gt;0, "Y", "N"), "N")</f>
        <v>N</v>
      </c>
    </row>
    <row r="121" spans="2:8" s="1" customFormat="1">
      <c r="B121" s="20">
        <v>116</v>
      </c>
      <c r="C121" s="18">
        <v>30000</v>
      </c>
      <c r="D121" s="18">
        <v>0</v>
      </c>
      <c r="E121" s="18">
        <v>400</v>
      </c>
      <c r="F121" s="18">
        <v>3</v>
      </c>
      <c r="G121" s="19">
        <v>0.84520799999999996</v>
      </c>
      <c r="H121" s="20" t="str">
        <f>IF(G121&lt;=30%, IF(G121&gt;0, "Y", "N"), "N")</f>
        <v>N</v>
      </c>
    </row>
    <row r="122" spans="2:8" s="1" customFormat="1">
      <c r="B122" s="20">
        <v>117</v>
      </c>
      <c r="C122" s="18">
        <v>30000</v>
      </c>
      <c r="D122" s="18">
        <v>0</v>
      </c>
      <c r="E122" s="18">
        <v>400</v>
      </c>
      <c r="F122" s="18">
        <v>5</v>
      </c>
      <c r="G122" s="19">
        <v>0</v>
      </c>
      <c r="H122" s="20" t="str">
        <f>IF(G122&lt;=30%, IF(G122&gt;0, "Y", "N"), "N")</f>
        <v>N</v>
      </c>
    </row>
    <row r="123" spans="2:8" s="1" customFormat="1">
      <c r="B123" s="20">
        <v>118</v>
      </c>
      <c r="C123" s="18">
        <v>30000</v>
      </c>
      <c r="D123" s="18">
        <v>0</v>
      </c>
      <c r="E123" s="18">
        <v>400</v>
      </c>
      <c r="F123" s="18">
        <v>10</v>
      </c>
      <c r="G123" s="19">
        <v>0</v>
      </c>
      <c r="H123" s="20" t="str">
        <f>IF(G123&lt;=30%, IF(G123&gt;0, "Y", "N"), "N")</f>
        <v>N</v>
      </c>
    </row>
    <row r="124" spans="2:8" s="1" customFormat="1">
      <c r="B124" s="20">
        <v>119</v>
      </c>
      <c r="C124" s="18">
        <v>30000</v>
      </c>
      <c r="D124" s="18">
        <v>0</v>
      </c>
      <c r="E124" s="18">
        <v>400</v>
      </c>
      <c r="F124" s="18">
        <v>15</v>
      </c>
      <c r="G124" s="19">
        <v>0</v>
      </c>
      <c r="H124" s="20" t="str">
        <f>IF(G124&lt;=30%, IF(G124&gt;0, "Y", "N"), "N")</f>
        <v>N</v>
      </c>
    </row>
    <row r="125" spans="2:8" s="1" customFormat="1">
      <c r="B125" s="20">
        <v>120</v>
      </c>
      <c r="C125" s="18">
        <v>30000</v>
      </c>
      <c r="D125" s="18">
        <v>0</v>
      </c>
      <c r="E125" s="18">
        <v>400</v>
      </c>
      <c r="F125" s="18">
        <v>20</v>
      </c>
      <c r="G125" s="19">
        <v>0</v>
      </c>
      <c r="H125" s="20" t="str">
        <f>IF(G125&lt;=30%, IF(G125&gt;0, "Y", "N"), "N")</f>
        <v>N</v>
      </c>
    </row>
    <row r="126" spans="2:8" s="1" customFormat="1">
      <c r="B126" s="20">
        <v>121</v>
      </c>
      <c r="C126" s="18">
        <v>30000</v>
      </c>
      <c r="D126" s="18">
        <v>1000</v>
      </c>
      <c r="E126" s="18">
        <v>50</v>
      </c>
      <c r="F126" s="18">
        <v>3</v>
      </c>
      <c r="G126" s="19">
        <v>1.838238</v>
      </c>
      <c r="H126" s="20" t="str">
        <f>IF(G126&lt;=30%, IF(G126&gt;0, "Y", "N"), "N")</f>
        <v>N</v>
      </c>
    </row>
    <row r="127" spans="2:8" s="1" customFormat="1">
      <c r="B127" s="20">
        <v>122</v>
      </c>
      <c r="C127" s="18">
        <v>30000</v>
      </c>
      <c r="D127" s="18">
        <v>1000</v>
      </c>
      <c r="E127" s="18">
        <v>50</v>
      </c>
      <c r="F127" s="18">
        <v>5</v>
      </c>
      <c r="G127" s="19">
        <v>0.76815100000000003</v>
      </c>
      <c r="H127" s="20" t="str">
        <f>IF(G127&lt;=30%, IF(G127&gt;0, "Y", "N"), "N")</f>
        <v>N</v>
      </c>
    </row>
    <row r="128" spans="2:8" s="1" customFormat="1">
      <c r="B128" s="20">
        <v>123</v>
      </c>
      <c r="C128" s="18">
        <v>30000</v>
      </c>
      <c r="D128" s="18">
        <v>1000</v>
      </c>
      <c r="E128" s="18">
        <v>50</v>
      </c>
      <c r="F128" s="18">
        <v>10</v>
      </c>
      <c r="G128" s="19">
        <v>0.25418400000000002</v>
      </c>
      <c r="H128" s="20" t="str">
        <f>IF(G128&lt;=30%, IF(G128&gt;0, "Y", "N"), "N")</f>
        <v>Y</v>
      </c>
    </row>
    <row r="129" spans="2:8" s="1" customFormat="1">
      <c r="B129" s="20">
        <v>124</v>
      </c>
      <c r="C129" s="18">
        <v>30000</v>
      </c>
      <c r="D129" s="18">
        <v>1000</v>
      </c>
      <c r="E129" s="18">
        <v>50</v>
      </c>
      <c r="F129" s="18">
        <v>15</v>
      </c>
      <c r="G129" s="19">
        <v>0.12817899999999999</v>
      </c>
      <c r="H129" s="20" t="str">
        <f>IF(G129&lt;=30%, IF(G129&gt;0, "Y", "N"), "N")</f>
        <v>Y</v>
      </c>
    </row>
    <row r="130" spans="2:8" s="1" customFormat="1">
      <c r="B130" s="20">
        <v>125</v>
      </c>
      <c r="C130" s="18">
        <v>30000</v>
      </c>
      <c r="D130" s="18">
        <v>1000</v>
      </c>
      <c r="E130" s="18">
        <v>50</v>
      </c>
      <c r="F130" s="18">
        <v>20</v>
      </c>
      <c r="G130" s="19">
        <v>7.4365000000000001E-2</v>
      </c>
      <c r="H130" s="20" t="str">
        <f>IF(G130&lt;=30%, IF(G130&gt;0, "Y", "N"), "N")</f>
        <v>Y</v>
      </c>
    </row>
    <row r="131" spans="2:8" s="1" customFormat="1">
      <c r="B131" s="20">
        <v>126</v>
      </c>
      <c r="C131" s="18">
        <v>30000</v>
      </c>
      <c r="D131" s="18">
        <v>1000</v>
      </c>
      <c r="E131" s="18">
        <v>100</v>
      </c>
      <c r="F131" s="18">
        <v>3</v>
      </c>
      <c r="G131" s="19">
        <v>1.5997110000000001</v>
      </c>
      <c r="H131" s="20" t="str">
        <f>IF(G131&lt;=30%, IF(G131&gt;0, "Y", "N"), "N")</f>
        <v>N</v>
      </c>
    </row>
    <row r="132" spans="2:8" s="1" customFormat="1">
      <c r="B132" s="20">
        <v>127</v>
      </c>
      <c r="C132" s="18">
        <v>30000</v>
      </c>
      <c r="D132" s="18">
        <v>1000</v>
      </c>
      <c r="E132" s="18">
        <v>100</v>
      </c>
      <c r="F132" s="18">
        <v>5</v>
      </c>
      <c r="G132" s="19">
        <v>0.60807299999999997</v>
      </c>
      <c r="H132" s="20" t="str">
        <f>IF(G132&lt;=30%, IF(G132&gt;0, "Y", "N"), "N")</f>
        <v>N</v>
      </c>
    </row>
    <row r="133" spans="2:8" s="1" customFormat="1">
      <c r="B133" s="20">
        <v>128</v>
      </c>
      <c r="C133" s="18">
        <v>30000</v>
      </c>
      <c r="D133" s="18">
        <v>1000</v>
      </c>
      <c r="E133" s="18">
        <v>100</v>
      </c>
      <c r="F133" s="18">
        <v>10</v>
      </c>
      <c r="G133" s="19">
        <v>0.16001699999999999</v>
      </c>
      <c r="H133" s="20" t="str">
        <f>IF(G133&lt;=30%, IF(G133&gt;0, "Y", "N"), "N")</f>
        <v>Y</v>
      </c>
    </row>
    <row r="134" spans="2:8" s="1" customFormat="1">
      <c r="B134" s="20">
        <v>129</v>
      </c>
      <c r="C134" s="18">
        <v>30000</v>
      </c>
      <c r="D134" s="18">
        <v>1000</v>
      </c>
      <c r="E134" s="18">
        <v>100</v>
      </c>
      <c r="F134" s="18">
        <v>15</v>
      </c>
      <c r="G134" s="19">
        <v>5.8663E-2</v>
      </c>
      <c r="H134" s="20" t="str">
        <f>IF(G134&lt;=30%, IF(G134&gt;0, "Y", "N"), "N")</f>
        <v>Y</v>
      </c>
    </row>
    <row r="135" spans="2:8" s="1" customFormat="1">
      <c r="B135" s="20">
        <v>130</v>
      </c>
      <c r="C135" s="18">
        <v>30000</v>
      </c>
      <c r="D135" s="18">
        <v>1000</v>
      </c>
      <c r="E135" s="18">
        <v>100</v>
      </c>
      <c r="F135" s="18">
        <v>20</v>
      </c>
      <c r="G135" s="19">
        <v>1.7961999999999999E-2</v>
      </c>
      <c r="H135" s="20" t="str">
        <f>IF(G135&lt;=30%, IF(G135&gt;0, "Y", "N"), "N")</f>
        <v>Y</v>
      </c>
    </row>
    <row r="136" spans="2:8" s="1" customFormat="1">
      <c r="B136" s="20">
        <v>131</v>
      </c>
      <c r="C136" s="18">
        <v>30000</v>
      </c>
      <c r="D136" s="18">
        <v>1000</v>
      </c>
      <c r="E136" s="18">
        <v>200</v>
      </c>
      <c r="F136" s="18">
        <v>3</v>
      </c>
      <c r="G136" s="19">
        <v>1.2020360000000001</v>
      </c>
      <c r="H136" s="20" t="str">
        <f>IF(G136&lt;=30%, IF(G136&gt;0, "Y", "N"), "N")</f>
        <v>N</v>
      </c>
    </row>
    <row r="137" spans="2:8" s="1" customFormat="1">
      <c r="B137" s="20">
        <v>132</v>
      </c>
      <c r="C137" s="18">
        <v>30000</v>
      </c>
      <c r="D137" s="18">
        <v>1000</v>
      </c>
      <c r="E137" s="18">
        <v>200</v>
      </c>
      <c r="F137" s="18">
        <v>5</v>
      </c>
      <c r="G137" s="19">
        <v>0.37545600000000001</v>
      </c>
      <c r="H137" s="20" t="str">
        <f>IF(G137&lt;=30%, IF(G137&gt;0, "Y", "N"), "N")</f>
        <v>N</v>
      </c>
    </row>
    <row r="138" spans="2:8" s="1" customFormat="1">
      <c r="B138" s="20">
        <v>133</v>
      </c>
      <c r="C138" s="18">
        <v>30000</v>
      </c>
      <c r="D138" s="18">
        <v>1000</v>
      </c>
      <c r="E138" s="18">
        <v>200</v>
      </c>
      <c r="F138" s="18">
        <v>10</v>
      </c>
      <c r="G138" s="19">
        <v>3.7994E-2</v>
      </c>
      <c r="H138" s="20" t="str">
        <f>IF(G138&lt;=30%, IF(G138&gt;0, "Y", "N"), "N")</f>
        <v>Y</v>
      </c>
    </row>
    <row r="139" spans="2:8" s="1" customFormat="1">
      <c r="B139" s="20">
        <v>134</v>
      </c>
      <c r="C139" s="18">
        <v>30000</v>
      </c>
      <c r="D139" s="18">
        <v>1000</v>
      </c>
      <c r="E139" s="18">
        <v>200</v>
      </c>
      <c r="F139" s="18">
        <v>15</v>
      </c>
      <c r="G139" s="19">
        <v>0</v>
      </c>
      <c r="H139" s="20" t="str">
        <f>IF(G139&lt;=30%, IF(G139&gt;0, "Y", "N"), "N")</f>
        <v>N</v>
      </c>
    </row>
    <row r="140" spans="2:8" s="1" customFormat="1">
      <c r="B140" s="20">
        <v>135</v>
      </c>
      <c r="C140" s="18">
        <v>30000</v>
      </c>
      <c r="D140" s="18">
        <v>1000</v>
      </c>
      <c r="E140" s="18">
        <v>200</v>
      </c>
      <c r="F140" s="18">
        <v>20</v>
      </c>
      <c r="G140" s="19">
        <v>0</v>
      </c>
      <c r="H140" s="20" t="str">
        <f>IF(G140&lt;=30%, IF(G140&gt;0, "Y", "N"), "N")</f>
        <v>N</v>
      </c>
    </row>
    <row r="141" spans="2:8" s="1" customFormat="1">
      <c r="B141" s="20">
        <v>136</v>
      </c>
      <c r="C141" s="18">
        <v>30000</v>
      </c>
      <c r="D141" s="18">
        <v>1000</v>
      </c>
      <c r="E141" s="18">
        <v>400</v>
      </c>
      <c r="F141" s="18">
        <v>3</v>
      </c>
      <c r="G141" s="19">
        <v>0.64024400000000004</v>
      </c>
      <c r="H141" s="20" t="str">
        <f>IF(G141&lt;=30%, IF(G141&gt;0, "Y", "N"), "N")</f>
        <v>N</v>
      </c>
    </row>
    <row r="142" spans="2:8" s="1" customFormat="1">
      <c r="B142" s="20">
        <v>137</v>
      </c>
      <c r="C142" s="18">
        <v>30000</v>
      </c>
      <c r="D142" s="18">
        <v>1000</v>
      </c>
      <c r="E142" s="18">
        <v>400</v>
      </c>
      <c r="F142" s="18">
        <v>5</v>
      </c>
      <c r="G142" s="19">
        <v>8.5857000000000017E-2</v>
      </c>
      <c r="H142" s="20" t="str">
        <f>IF(G142&lt;=30%, IF(G142&gt;0, "Y", "N"), "N")</f>
        <v>Y</v>
      </c>
    </row>
    <row r="143" spans="2:8" s="1" customFormat="1">
      <c r="B143" s="20">
        <v>138</v>
      </c>
      <c r="C143" s="18">
        <v>30000</v>
      </c>
      <c r="D143" s="18">
        <v>1000</v>
      </c>
      <c r="E143" s="18">
        <v>400</v>
      </c>
      <c r="F143" s="18">
        <v>10</v>
      </c>
      <c r="G143" s="19">
        <v>0</v>
      </c>
      <c r="H143" s="20" t="str">
        <f>IF(G143&lt;=30%, IF(G143&gt;0, "Y", "N"), "N")</f>
        <v>N</v>
      </c>
    </row>
    <row r="144" spans="2:8" s="1" customFormat="1">
      <c r="B144" s="20">
        <v>139</v>
      </c>
      <c r="C144" s="18">
        <v>30000</v>
      </c>
      <c r="D144" s="18">
        <v>1000</v>
      </c>
      <c r="E144" s="18">
        <v>400</v>
      </c>
      <c r="F144" s="18">
        <v>15</v>
      </c>
      <c r="G144" s="19">
        <v>0</v>
      </c>
      <c r="H144" s="20" t="str">
        <f>IF(G144&lt;=30%, IF(G144&gt;0, "Y", "N"), "N")</f>
        <v>N</v>
      </c>
    </row>
    <row r="145" spans="2:8" s="1" customFormat="1">
      <c r="B145" s="20">
        <v>140</v>
      </c>
      <c r="C145" s="18">
        <v>30000</v>
      </c>
      <c r="D145" s="18">
        <v>1000</v>
      </c>
      <c r="E145" s="18">
        <v>400</v>
      </c>
      <c r="F145" s="18">
        <v>20</v>
      </c>
      <c r="G145" s="19">
        <v>0</v>
      </c>
      <c r="H145" s="20" t="str">
        <f>IF(G145&lt;=30%, IF(G145&gt;0, "Y", "N"), "N")</f>
        <v>N</v>
      </c>
    </row>
    <row r="146" spans="2:8" s="1" customFormat="1">
      <c r="B146" s="20">
        <v>141</v>
      </c>
      <c r="C146" s="18">
        <v>30000</v>
      </c>
      <c r="D146" s="18">
        <v>5000</v>
      </c>
      <c r="E146" s="18">
        <v>50</v>
      </c>
      <c r="F146" s="18">
        <v>3</v>
      </c>
      <c r="G146" s="19">
        <v>0.74413399999999996</v>
      </c>
      <c r="H146" s="20" t="str">
        <f>IF(G146&lt;=30%, IF(G146&gt;0, "Y", "N"), "N")</f>
        <v>N</v>
      </c>
    </row>
    <row r="147" spans="2:8" s="1" customFormat="1">
      <c r="B147" s="20">
        <v>142</v>
      </c>
      <c r="C147" s="18">
        <v>30000</v>
      </c>
      <c r="D147" s="18">
        <v>5000</v>
      </c>
      <c r="E147" s="18">
        <v>50</v>
      </c>
      <c r="F147" s="18">
        <v>5</v>
      </c>
      <c r="G147" s="19">
        <v>0.36662499999999992</v>
      </c>
      <c r="H147" s="20" t="str">
        <f>IF(G147&lt;=30%, IF(G147&gt;0, "Y", "N"), "N")</f>
        <v>N</v>
      </c>
    </row>
    <row r="148" spans="2:8" s="1" customFormat="1">
      <c r="B148" s="20">
        <v>143</v>
      </c>
      <c r="C148" s="18">
        <v>30000</v>
      </c>
      <c r="D148" s="18">
        <v>5000</v>
      </c>
      <c r="E148" s="18">
        <v>50</v>
      </c>
      <c r="F148" s="18">
        <v>10</v>
      </c>
      <c r="G148" s="19">
        <v>0.13936599999999999</v>
      </c>
      <c r="H148" s="20" t="str">
        <f>IF(G148&lt;=30%, IF(G148&gt;0, "Y", "N"), "N")</f>
        <v>Y</v>
      </c>
    </row>
    <row r="149" spans="2:8" s="1" customFormat="1">
      <c r="B149" s="20">
        <v>144</v>
      </c>
      <c r="C149" s="18">
        <v>30000</v>
      </c>
      <c r="D149" s="18">
        <v>5000</v>
      </c>
      <c r="E149" s="18">
        <v>50</v>
      </c>
      <c r="F149" s="18">
        <v>15</v>
      </c>
      <c r="G149" s="19">
        <v>7.3567999999999995E-2</v>
      </c>
      <c r="H149" s="20" t="str">
        <f>IF(G149&lt;=30%, IF(G149&gt;0, "Y", "N"), "N")</f>
        <v>Y</v>
      </c>
    </row>
    <row r="150" spans="2:8" s="1" customFormat="1">
      <c r="B150" s="20">
        <v>145</v>
      </c>
      <c r="C150" s="18">
        <v>30000</v>
      </c>
      <c r="D150" s="18">
        <v>5000</v>
      </c>
      <c r="E150" s="18">
        <v>50</v>
      </c>
      <c r="F150" s="18">
        <v>20</v>
      </c>
      <c r="G150" s="19">
        <v>4.2907000000000001E-2</v>
      </c>
      <c r="H150" s="20" t="str">
        <f>IF(G150&lt;=30%, IF(G150&gt;0, "Y", "N"), "N")</f>
        <v>Y</v>
      </c>
    </row>
    <row r="151" spans="2:8" s="1" customFormat="1">
      <c r="B151" s="20">
        <v>146</v>
      </c>
      <c r="C151" s="18">
        <v>30000</v>
      </c>
      <c r="D151" s="18">
        <v>5000</v>
      </c>
      <c r="E151" s="18">
        <v>100</v>
      </c>
      <c r="F151" s="18">
        <v>3</v>
      </c>
      <c r="G151" s="19">
        <v>0.67343699999999995</v>
      </c>
      <c r="H151" s="20" t="str">
        <f>IF(G151&lt;=30%, IF(G151&gt;0, "Y", "N"), "N")</f>
        <v>N</v>
      </c>
    </row>
    <row r="152" spans="2:8" s="1" customFormat="1">
      <c r="B152" s="20">
        <v>147</v>
      </c>
      <c r="C152" s="18">
        <v>30000</v>
      </c>
      <c r="D152" s="18">
        <v>5000</v>
      </c>
      <c r="E152" s="18">
        <v>100</v>
      </c>
      <c r="F152" s="18">
        <v>5</v>
      </c>
      <c r="G152" s="19">
        <v>0.30626500000000001</v>
      </c>
      <c r="H152" s="20" t="str">
        <f>IF(G152&lt;=30%, IF(G152&gt;0, "Y", "N"), "N")</f>
        <v>N</v>
      </c>
    </row>
    <row r="153" spans="2:8" s="1" customFormat="1">
      <c r="B153" s="20">
        <v>148</v>
      </c>
      <c r="C153" s="18">
        <v>30000</v>
      </c>
      <c r="D153" s="18">
        <v>5000</v>
      </c>
      <c r="E153" s="18">
        <v>100</v>
      </c>
      <c r="F153" s="18">
        <v>10</v>
      </c>
      <c r="G153" s="19">
        <v>8.9649999999999994E-2</v>
      </c>
      <c r="H153" s="20" t="str">
        <f>IF(G153&lt;=30%, IF(G153&gt;0, "Y", "N"), "N")</f>
        <v>Y</v>
      </c>
    </row>
    <row r="154" spans="2:8" s="1" customFormat="1">
      <c r="B154" s="20">
        <v>149</v>
      </c>
      <c r="C154" s="18">
        <v>30000</v>
      </c>
      <c r="D154" s="18">
        <v>5000</v>
      </c>
      <c r="E154" s="18">
        <v>100</v>
      </c>
      <c r="F154" s="18">
        <v>15</v>
      </c>
      <c r="G154" s="19">
        <v>2.9607000000000001E-2</v>
      </c>
      <c r="H154" s="20" t="str">
        <f>IF(G154&lt;=30%, IF(G154&gt;0, "Y", "N"), "N")</f>
        <v>Y</v>
      </c>
    </row>
    <row r="155" spans="2:8" s="1" customFormat="1">
      <c r="B155" s="20">
        <v>150</v>
      </c>
      <c r="C155" s="18">
        <v>30000</v>
      </c>
      <c r="D155" s="18">
        <v>5000</v>
      </c>
      <c r="E155" s="18">
        <v>100</v>
      </c>
      <c r="F155" s="18">
        <v>20</v>
      </c>
      <c r="G155" s="19">
        <v>2.9849999999999998E-3</v>
      </c>
      <c r="H155" s="20" t="str">
        <f>IF(G155&lt;=30%, IF(G155&gt;0, "Y", "N"), "N")</f>
        <v>Y</v>
      </c>
    </row>
    <row r="156" spans="2:8" s="1" customFormat="1">
      <c r="B156" s="20">
        <v>151</v>
      </c>
      <c r="C156" s="18">
        <v>30000</v>
      </c>
      <c r="D156" s="18">
        <v>5000</v>
      </c>
      <c r="E156" s="18">
        <v>200</v>
      </c>
      <c r="F156" s="18">
        <v>3</v>
      </c>
      <c r="G156" s="19">
        <v>0.53891599999999995</v>
      </c>
      <c r="H156" s="20" t="str">
        <f>IF(G156&lt;=30%, IF(G156&gt;0, "Y", "N"), "N")</f>
        <v>N</v>
      </c>
    </row>
    <row r="157" spans="2:8" s="1" customFormat="1">
      <c r="B157" s="20">
        <v>152</v>
      </c>
      <c r="C157" s="18">
        <v>30000</v>
      </c>
      <c r="D157" s="18">
        <v>5000</v>
      </c>
      <c r="E157" s="18">
        <v>200</v>
      </c>
      <c r="F157" s="18">
        <v>5</v>
      </c>
      <c r="G157" s="19">
        <v>0.196517</v>
      </c>
      <c r="H157" s="20" t="str">
        <f>IF(G157&lt;=30%, IF(G157&gt;0, "Y", "N"), "N")</f>
        <v>Y</v>
      </c>
    </row>
    <row r="158" spans="2:8" s="1" customFormat="1">
      <c r="B158" s="20">
        <v>153</v>
      </c>
      <c r="C158" s="18">
        <v>30000</v>
      </c>
      <c r="D158" s="18">
        <v>5000</v>
      </c>
      <c r="E158" s="18">
        <v>200</v>
      </c>
      <c r="F158" s="18">
        <v>10</v>
      </c>
      <c r="G158" s="19">
        <v>6.203000000000001E-3</v>
      </c>
      <c r="H158" s="20" t="str">
        <f>IF(G158&lt;=30%, IF(G158&gt;0, "Y", "N"), "N")</f>
        <v>Y</v>
      </c>
    </row>
    <row r="159" spans="2:8" s="1" customFormat="1">
      <c r="B159" s="20">
        <v>154</v>
      </c>
      <c r="C159" s="18">
        <v>30000</v>
      </c>
      <c r="D159" s="18">
        <v>5000</v>
      </c>
      <c r="E159" s="18">
        <v>200</v>
      </c>
      <c r="F159" s="18">
        <v>15</v>
      </c>
      <c r="G159" s="19">
        <v>0</v>
      </c>
      <c r="H159" s="20" t="str">
        <f>IF(G159&lt;=30%, IF(G159&gt;0, "Y", "N"), "N")</f>
        <v>N</v>
      </c>
    </row>
    <row r="160" spans="2:8" s="1" customFormat="1">
      <c r="B160" s="20">
        <v>155</v>
      </c>
      <c r="C160" s="18">
        <v>30000</v>
      </c>
      <c r="D160" s="18">
        <v>5000</v>
      </c>
      <c r="E160" s="18">
        <v>200</v>
      </c>
      <c r="F160" s="18">
        <v>20</v>
      </c>
      <c r="G160" s="19">
        <v>0</v>
      </c>
      <c r="H160" s="20" t="str">
        <f>IF(G160&lt;=30%, IF(G160&gt;0, "Y", "N"), "N")</f>
        <v>N</v>
      </c>
    </row>
    <row r="161" spans="2:8" s="1" customFormat="1">
      <c r="B161" s="20">
        <v>156</v>
      </c>
      <c r="C161" s="18">
        <v>30000</v>
      </c>
      <c r="D161" s="18">
        <v>5000</v>
      </c>
      <c r="E161" s="18">
        <v>400</v>
      </c>
      <c r="F161" s="18">
        <v>3</v>
      </c>
      <c r="G161" s="19">
        <v>0.29677999999999999</v>
      </c>
      <c r="H161" s="20" t="str">
        <f>IF(G161&lt;=30%, IF(G161&gt;0, "Y", "N"), "N")</f>
        <v>Y</v>
      </c>
    </row>
    <row r="162" spans="2:8" s="1" customFormat="1">
      <c r="B162" s="20">
        <v>157</v>
      </c>
      <c r="C162" s="18">
        <v>30000</v>
      </c>
      <c r="D162" s="18">
        <v>5000</v>
      </c>
      <c r="E162" s="18">
        <v>400</v>
      </c>
      <c r="F162" s="18">
        <v>5</v>
      </c>
      <c r="G162" s="19">
        <v>1.3453E-2</v>
      </c>
      <c r="H162" s="20" t="str">
        <f>IF(G162&lt;=30%, IF(G162&gt;0, "Y", "N"), "N")</f>
        <v>Y</v>
      </c>
    </row>
    <row r="163" spans="2:8" s="1" customFormat="1">
      <c r="B163" s="20">
        <v>158</v>
      </c>
      <c r="C163" s="18">
        <v>30000</v>
      </c>
      <c r="D163" s="18">
        <v>5000</v>
      </c>
      <c r="E163" s="18">
        <v>400</v>
      </c>
      <c r="F163" s="18">
        <v>10</v>
      </c>
      <c r="G163" s="19">
        <v>0</v>
      </c>
      <c r="H163" s="20" t="str">
        <f>IF(G163&lt;=30%, IF(G163&gt;0, "Y", "N"), "N")</f>
        <v>N</v>
      </c>
    </row>
    <row r="164" spans="2:8" s="1" customFormat="1">
      <c r="B164" s="20">
        <v>159</v>
      </c>
      <c r="C164" s="18">
        <v>30000</v>
      </c>
      <c r="D164" s="18">
        <v>5000</v>
      </c>
      <c r="E164" s="18">
        <v>400</v>
      </c>
      <c r="F164" s="18">
        <v>15</v>
      </c>
      <c r="G164" s="19">
        <v>0</v>
      </c>
      <c r="H164" s="20" t="str">
        <f>IF(G164&lt;=30%, IF(G164&gt;0, "Y", "N"), "N")</f>
        <v>N</v>
      </c>
    </row>
    <row r="165" spans="2:8" s="1" customFormat="1">
      <c r="B165" s="20">
        <v>160</v>
      </c>
      <c r="C165" s="18">
        <v>30000</v>
      </c>
      <c r="D165" s="18">
        <v>5000</v>
      </c>
      <c r="E165" s="18">
        <v>400</v>
      </c>
      <c r="F165" s="18">
        <v>20</v>
      </c>
      <c r="G165" s="19">
        <v>0</v>
      </c>
      <c r="H165" s="20" t="str">
        <f>IF(G165&lt;=30%, IF(G165&gt;0, "Y", "N"), "N")</f>
        <v>N</v>
      </c>
    </row>
    <row r="166" spans="2:8" s="1" customFormat="1">
      <c r="B166" s="20">
        <v>161</v>
      </c>
      <c r="C166" s="18">
        <v>30000</v>
      </c>
      <c r="D166" s="18">
        <v>10000</v>
      </c>
      <c r="E166" s="18">
        <v>50</v>
      </c>
      <c r="F166" s="18">
        <v>3</v>
      </c>
      <c r="G166" s="19">
        <v>0.39908300000000008</v>
      </c>
      <c r="H166" s="20" t="str">
        <f>IF(G166&lt;=30%, IF(G166&gt;0, "Y", "N"), "N")</f>
        <v>N</v>
      </c>
    </row>
    <row r="167" spans="2:8" s="1" customFormat="1">
      <c r="B167" s="20">
        <v>162</v>
      </c>
      <c r="C167" s="18">
        <v>30000</v>
      </c>
      <c r="D167" s="18">
        <v>10000</v>
      </c>
      <c r="E167" s="18">
        <v>50</v>
      </c>
      <c r="F167" s="18">
        <v>5</v>
      </c>
      <c r="G167" s="19">
        <v>0.20574300000000001</v>
      </c>
      <c r="H167" s="20" t="str">
        <f>IF(G167&lt;=30%, IF(G167&gt;0, "Y", "N"), "N")</f>
        <v>Y</v>
      </c>
    </row>
    <row r="168" spans="2:8" s="1" customFormat="1">
      <c r="B168" s="20">
        <v>163</v>
      </c>
      <c r="C168" s="18">
        <v>30000</v>
      </c>
      <c r="D168" s="18">
        <v>10000</v>
      </c>
      <c r="E168" s="18">
        <v>50</v>
      </c>
      <c r="F168" s="18">
        <v>10</v>
      </c>
      <c r="G168" s="19">
        <v>7.8828999999999996E-2</v>
      </c>
      <c r="H168" s="20" t="str">
        <f>IF(G168&lt;=30%, IF(G168&gt;0, "Y", "N"), "N")</f>
        <v>Y</v>
      </c>
    </row>
    <row r="169" spans="2:8" s="1" customFormat="1">
      <c r="B169" s="20">
        <v>164</v>
      </c>
      <c r="C169" s="18">
        <v>30000</v>
      </c>
      <c r="D169" s="18">
        <v>10000</v>
      </c>
      <c r="E169" s="18">
        <v>50</v>
      </c>
      <c r="F169" s="18">
        <v>15</v>
      </c>
      <c r="G169" s="19">
        <v>3.9932000000000002E-2</v>
      </c>
      <c r="H169" s="20" t="str">
        <f>IF(G169&lt;=30%, IF(G169&gt;0, "Y", "N"), "N")</f>
        <v>Y</v>
      </c>
    </row>
    <row r="170" spans="2:8" s="1" customFormat="1">
      <c r="B170" s="20">
        <v>165</v>
      </c>
      <c r="C170" s="18">
        <v>30000</v>
      </c>
      <c r="D170" s="18">
        <v>10000</v>
      </c>
      <c r="E170" s="18">
        <v>50</v>
      </c>
      <c r="F170" s="18">
        <v>20</v>
      </c>
      <c r="G170" s="19">
        <v>2.1274000000000001E-2</v>
      </c>
      <c r="H170" s="20" t="str">
        <f>IF(G170&lt;=30%, IF(G170&gt;0, "Y", "N"), "N")</f>
        <v>Y</v>
      </c>
    </row>
    <row r="171" spans="2:8" s="1" customFormat="1">
      <c r="B171" s="20">
        <v>166</v>
      </c>
      <c r="C171" s="18">
        <v>30000</v>
      </c>
      <c r="D171" s="18">
        <v>10000</v>
      </c>
      <c r="E171" s="18">
        <v>100</v>
      </c>
      <c r="F171" s="18">
        <v>3</v>
      </c>
      <c r="G171" s="19">
        <v>0.35655399999999998</v>
      </c>
      <c r="H171" s="20" t="str">
        <f>IF(G171&lt;=30%, IF(G171&gt;0, "Y", "N"), "N")</f>
        <v>N</v>
      </c>
    </row>
    <row r="172" spans="2:8" s="1" customFormat="1">
      <c r="B172" s="20">
        <v>167</v>
      </c>
      <c r="C172" s="18">
        <v>30000</v>
      </c>
      <c r="D172" s="18">
        <v>10000</v>
      </c>
      <c r="E172" s="18">
        <v>100</v>
      </c>
      <c r="F172" s="18">
        <v>5</v>
      </c>
      <c r="G172" s="19">
        <v>0.16688700000000001</v>
      </c>
      <c r="H172" s="20" t="str">
        <f>IF(G172&lt;=30%, IF(G172&gt;0, "Y", "N"), "N")</f>
        <v>Y</v>
      </c>
    </row>
    <row r="173" spans="2:8" s="1" customFormat="1">
      <c r="B173" s="20">
        <v>168</v>
      </c>
      <c r="C173" s="18">
        <v>30000</v>
      </c>
      <c r="D173" s="18">
        <v>10000</v>
      </c>
      <c r="E173" s="18">
        <v>100</v>
      </c>
      <c r="F173" s="18">
        <v>10</v>
      </c>
      <c r="G173" s="19">
        <v>4.3725E-2</v>
      </c>
      <c r="H173" s="20" t="str">
        <f>IF(G173&lt;=30%, IF(G173&gt;0, "Y", "N"), "N")</f>
        <v>Y</v>
      </c>
    </row>
    <row r="174" spans="2:8" s="1" customFormat="1">
      <c r="B174" s="20">
        <v>169</v>
      </c>
      <c r="C174" s="18">
        <v>30000</v>
      </c>
      <c r="D174" s="18">
        <v>10000</v>
      </c>
      <c r="E174" s="18">
        <v>100</v>
      </c>
      <c r="F174" s="18">
        <v>15</v>
      </c>
      <c r="G174" s="19">
        <v>6.9589999999999999E-3</v>
      </c>
      <c r="H174" s="20" t="str">
        <f>IF(G174&lt;=30%, IF(G174&gt;0, "Y", "N"), "N")</f>
        <v>Y</v>
      </c>
    </row>
    <row r="175" spans="2:8" s="1" customFormat="1">
      <c r="B175" s="20">
        <v>170</v>
      </c>
      <c r="C175" s="18">
        <v>30000</v>
      </c>
      <c r="D175" s="18">
        <v>10000</v>
      </c>
      <c r="E175" s="18">
        <v>100</v>
      </c>
      <c r="F175" s="18">
        <v>20</v>
      </c>
      <c r="G175" s="19">
        <v>0</v>
      </c>
      <c r="H175" s="20" t="str">
        <f>IF(G175&lt;=30%, IF(G175&gt;0, "Y", "N"), "N")</f>
        <v>N</v>
      </c>
    </row>
    <row r="176" spans="2:8" s="1" customFormat="1">
      <c r="B176" s="20">
        <v>171</v>
      </c>
      <c r="C176" s="18">
        <v>30000</v>
      </c>
      <c r="D176" s="18">
        <v>10000</v>
      </c>
      <c r="E176" s="18">
        <v>200</v>
      </c>
      <c r="F176" s="18">
        <v>3</v>
      </c>
      <c r="G176" s="19">
        <v>0.27345799999999998</v>
      </c>
      <c r="H176" s="20" t="str">
        <f>IF(G176&lt;=30%, IF(G176&gt;0, "Y", "N"), "N")</f>
        <v>Y</v>
      </c>
    </row>
    <row r="177" spans="2:8" s="1" customFormat="1">
      <c r="B177" s="20">
        <v>172</v>
      </c>
      <c r="C177" s="18">
        <v>30000</v>
      </c>
      <c r="D177" s="18">
        <v>10000</v>
      </c>
      <c r="E177" s="18">
        <v>200</v>
      </c>
      <c r="F177" s="18">
        <v>5</v>
      </c>
      <c r="G177" s="19">
        <v>9.2515E-2</v>
      </c>
      <c r="H177" s="20" t="str">
        <f>IF(G177&lt;=30%, IF(G177&gt;0, "Y", "N"), "N")</f>
        <v>Y</v>
      </c>
    </row>
    <row r="178" spans="2:8" s="1" customFormat="1">
      <c r="B178" s="20">
        <v>173</v>
      </c>
      <c r="C178" s="18">
        <v>30000</v>
      </c>
      <c r="D178" s="18">
        <v>10000</v>
      </c>
      <c r="E178" s="18">
        <v>200</v>
      </c>
      <c r="F178" s="18">
        <v>10</v>
      </c>
      <c r="G178" s="19">
        <v>0</v>
      </c>
      <c r="H178" s="20" t="str">
        <f>IF(G178&lt;=30%, IF(G178&gt;0, "Y", "N"), "N")</f>
        <v>N</v>
      </c>
    </row>
    <row r="179" spans="2:8" s="1" customFormat="1">
      <c r="B179" s="20">
        <v>174</v>
      </c>
      <c r="C179" s="18">
        <v>30000</v>
      </c>
      <c r="D179" s="18">
        <v>10000</v>
      </c>
      <c r="E179" s="18">
        <v>200</v>
      </c>
      <c r="F179" s="18">
        <v>15</v>
      </c>
      <c r="G179" s="19">
        <v>0</v>
      </c>
      <c r="H179" s="20" t="str">
        <f>IF(G179&lt;=30%, IF(G179&gt;0, "Y", "N"), "N")</f>
        <v>N</v>
      </c>
    </row>
    <row r="180" spans="2:8" s="1" customFormat="1">
      <c r="B180" s="20">
        <v>175</v>
      </c>
      <c r="C180" s="18">
        <v>30000</v>
      </c>
      <c r="D180" s="18">
        <v>10000</v>
      </c>
      <c r="E180" s="18">
        <v>200</v>
      </c>
      <c r="F180" s="18">
        <v>20</v>
      </c>
      <c r="G180" s="19">
        <v>0</v>
      </c>
      <c r="H180" s="20" t="str">
        <f>IF(G180&lt;=30%, IF(G180&gt;0, "Y", "N"), "N")</f>
        <v>N</v>
      </c>
    </row>
    <row r="181" spans="2:8" s="1" customFormat="1">
      <c r="B181" s="20">
        <v>176</v>
      </c>
      <c r="C181" s="18">
        <v>30000</v>
      </c>
      <c r="D181" s="18">
        <v>10000</v>
      </c>
      <c r="E181" s="18">
        <v>400</v>
      </c>
      <c r="F181" s="18">
        <v>3</v>
      </c>
      <c r="G181" s="19">
        <v>0.115351</v>
      </c>
      <c r="H181" s="20" t="str">
        <f>IF(G181&lt;=30%, IF(G181&gt;0, "Y", "N"), "N")</f>
        <v>Y</v>
      </c>
    </row>
    <row r="182" spans="2:8" s="1" customFormat="1">
      <c r="B182" s="20">
        <v>177</v>
      </c>
      <c r="C182" s="18">
        <v>30000</v>
      </c>
      <c r="D182" s="18">
        <v>10000</v>
      </c>
      <c r="E182" s="18">
        <v>400</v>
      </c>
      <c r="F182" s="18">
        <v>5</v>
      </c>
      <c r="G182" s="19">
        <v>0</v>
      </c>
      <c r="H182" s="20" t="str">
        <f>IF(G182&lt;=30%, IF(G182&gt;0, "Y", "N"), "N")</f>
        <v>N</v>
      </c>
    </row>
    <row r="183" spans="2:8" s="1" customFormat="1">
      <c r="B183" s="20">
        <v>178</v>
      </c>
      <c r="C183" s="18">
        <v>30000</v>
      </c>
      <c r="D183" s="18">
        <v>10000</v>
      </c>
      <c r="E183" s="18">
        <v>400</v>
      </c>
      <c r="F183" s="18">
        <v>10</v>
      </c>
      <c r="G183" s="19">
        <v>0</v>
      </c>
      <c r="H183" s="20" t="str">
        <f>IF(G183&lt;=30%, IF(G183&gt;0, "Y", "N"), "N")</f>
        <v>N</v>
      </c>
    </row>
    <row r="184" spans="2:8" s="1" customFormat="1">
      <c r="B184" s="20">
        <v>179</v>
      </c>
      <c r="C184" s="18">
        <v>30000</v>
      </c>
      <c r="D184" s="18">
        <v>10000</v>
      </c>
      <c r="E184" s="18">
        <v>400</v>
      </c>
      <c r="F184" s="18">
        <v>15</v>
      </c>
      <c r="G184" s="19">
        <v>0</v>
      </c>
      <c r="H184" s="20" t="str">
        <f>IF(G184&lt;=30%, IF(G184&gt;0, "Y", "N"), "N")</f>
        <v>N</v>
      </c>
    </row>
    <row r="185" spans="2:8" s="1" customFormat="1">
      <c r="B185" s="20">
        <v>180</v>
      </c>
      <c r="C185" s="18">
        <v>30000</v>
      </c>
      <c r="D185" s="18">
        <v>10000</v>
      </c>
      <c r="E185" s="18">
        <v>400</v>
      </c>
      <c r="F185" s="18">
        <v>20</v>
      </c>
      <c r="G185" s="19">
        <v>0</v>
      </c>
      <c r="H185" s="20" t="str">
        <f>IF(G185&lt;=30%, IF(G185&gt;0, "Y", "N"), "N")</f>
        <v>N</v>
      </c>
    </row>
    <row r="186" spans="2:8" s="1" customFormat="1">
      <c r="B186" s="20">
        <v>181</v>
      </c>
      <c r="C186" s="18">
        <v>30000</v>
      </c>
      <c r="D186" s="18">
        <v>30000</v>
      </c>
      <c r="E186" s="18">
        <v>50</v>
      </c>
      <c r="F186" s="18">
        <v>3</v>
      </c>
      <c r="G186" s="19">
        <v>0</v>
      </c>
      <c r="H186" s="20" t="str">
        <f>IF(G186&lt;=30%, IF(G186&gt;0, "Y", "N"), "N")</f>
        <v>N</v>
      </c>
    </row>
    <row r="187" spans="2:8" s="1" customFormat="1">
      <c r="B187" s="20">
        <v>182</v>
      </c>
      <c r="C187" s="18">
        <v>30000</v>
      </c>
      <c r="D187" s="18">
        <v>30000</v>
      </c>
      <c r="E187" s="18">
        <v>50</v>
      </c>
      <c r="F187" s="18">
        <v>5</v>
      </c>
      <c r="G187" s="19">
        <v>0</v>
      </c>
      <c r="H187" s="20" t="str">
        <f>IF(G187&lt;=30%, IF(G187&gt;0, "Y", "N"), "N")</f>
        <v>N</v>
      </c>
    </row>
    <row r="188" spans="2:8" s="1" customFormat="1">
      <c r="B188" s="20">
        <v>183</v>
      </c>
      <c r="C188" s="18">
        <v>30000</v>
      </c>
      <c r="D188" s="18">
        <v>30000</v>
      </c>
      <c r="E188" s="18">
        <v>50</v>
      </c>
      <c r="F188" s="18">
        <v>10</v>
      </c>
      <c r="G188" s="19">
        <v>0</v>
      </c>
      <c r="H188" s="20" t="str">
        <f>IF(G188&lt;=30%, IF(G188&gt;0, "Y", "N"), "N")</f>
        <v>N</v>
      </c>
    </row>
    <row r="189" spans="2:8" s="1" customFormat="1">
      <c r="B189" s="20">
        <v>184</v>
      </c>
      <c r="C189" s="18">
        <v>30000</v>
      </c>
      <c r="D189" s="18">
        <v>30000</v>
      </c>
      <c r="E189" s="18">
        <v>50</v>
      </c>
      <c r="F189" s="18">
        <v>15</v>
      </c>
      <c r="G189" s="19">
        <v>0</v>
      </c>
      <c r="H189" s="20" t="str">
        <f>IF(G189&lt;=30%, IF(G189&gt;0, "Y", "N"), "N")</f>
        <v>N</v>
      </c>
    </row>
    <row r="190" spans="2:8" s="1" customFormat="1">
      <c r="B190" s="20">
        <v>185</v>
      </c>
      <c r="C190" s="18">
        <v>30000</v>
      </c>
      <c r="D190" s="18">
        <v>30000</v>
      </c>
      <c r="E190" s="18">
        <v>50</v>
      </c>
      <c r="F190" s="18">
        <v>20</v>
      </c>
      <c r="G190" s="19">
        <v>0</v>
      </c>
      <c r="H190" s="20" t="str">
        <f>IF(G190&lt;=30%, IF(G190&gt;0, "Y", "N"), "N")</f>
        <v>N</v>
      </c>
    </row>
    <row r="191" spans="2:8" s="1" customFormat="1">
      <c r="B191" s="20">
        <v>186</v>
      </c>
      <c r="C191" s="18">
        <v>30000</v>
      </c>
      <c r="D191" s="18">
        <v>30000</v>
      </c>
      <c r="E191" s="18">
        <v>100</v>
      </c>
      <c r="F191" s="18">
        <v>3</v>
      </c>
      <c r="G191" s="19">
        <v>0</v>
      </c>
      <c r="H191" s="20" t="str">
        <f>IF(G191&lt;=30%, IF(G191&gt;0, "Y", "N"), "N")</f>
        <v>N</v>
      </c>
    </row>
    <row r="192" spans="2:8" s="1" customFormat="1">
      <c r="B192" s="20">
        <v>187</v>
      </c>
      <c r="C192" s="18">
        <v>30000</v>
      </c>
      <c r="D192" s="18">
        <v>30000</v>
      </c>
      <c r="E192" s="18">
        <v>100</v>
      </c>
      <c r="F192" s="18">
        <v>5</v>
      </c>
      <c r="G192" s="19">
        <v>0</v>
      </c>
      <c r="H192" s="20" t="str">
        <f>IF(G192&lt;=30%, IF(G192&gt;0, "Y", "N"), "N")</f>
        <v>N</v>
      </c>
    </row>
    <row r="193" spans="2:8" s="1" customFormat="1">
      <c r="B193" s="20">
        <v>188</v>
      </c>
      <c r="C193" s="18">
        <v>30000</v>
      </c>
      <c r="D193" s="18">
        <v>30000</v>
      </c>
      <c r="E193" s="18">
        <v>100</v>
      </c>
      <c r="F193" s="18">
        <v>10</v>
      </c>
      <c r="G193" s="19">
        <v>0</v>
      </c>
      <c r="H193" s="20" t="str">
        <f>IF(G193&lt;=30%, IF(G193&gt;0, "Y", "N"), "N")</f>
        <v>N</v>
      </c>
    </row>
    <row r="194" spans="2:8" s="1" customFormat="1">
      <c r="B194" s="20">
        <v>189</v>
      </c>
      <c r="C194" s="18">
        <v>30000</v>
      </c>
      <c r="D194" s="18">
        <v>30000</v>
      </c>
      <c r="E194" s="18">
        <v>100</v>
      </c>
      <c r="F194" s="18">
        <v>15</v>
      </c>
      <c r="G194" s="19">
        <v>0</v>
      </c>
      <c r="H194" s="20" t="str">
        <f>IF(G194&lt;=30%, IF(G194&gt;0, "Y", "N"), "N")</f>
        <v>N</v>
      </c>
    </row>
    <row r="195" spans="2:8" s="1" customFormat="1">
      <c r="B195" s="20">
        <v>190</v>
      </c>
      <c r="C195" s="18">
        <v>30000</v>
      </c>
      <c r="D195" s="18">
        <v>30000</v>
      </c>
      <c r="E195" s="18">
        <v>100</v>
      </c>
      <c r="F195" s="18">
        <v>20</v>
      </c>
      <c r="G195" s="19">
        <v>0</v>
      </c>
      <c r="H195" s="20" t="str">
        <f>IF(G195&lt;=30%, IF(G195&gt;0, "Y", "N"), "N")</f>
        <v>N</v>
      </c>
    </row>
    <row r="196" spans="2:8" s="1" customFormat="1">
      <c r="B196" s="20">
        <v>191</v>
      </c>
      <c r="C196" s="18">
        <v>30000</v>
      </c>
      <c r="D196" s="18">
        <v>30000</v>
      </c>
      <c r="E196" s="18">
        <v>200</v>
      </c>
      <c r="F196" s="18">
        <v>3</v>
      </c>
      <c r="G196" s="19">
        <v>0</v>
      </c>
      <c r="H196" s="20" t="str">
        <f>IF(G196&lt;=30%, IF(G196&gt;0, "Y", "N"), "N")</f>
        <v>N</v>
      </c>
    </row>
    <row r="197" spans="2:8" s="1" customFormat="1">
      <c r="B197" s="20">
        <v>192</v>
      </c>
      <c r="C197" s="18">
        <v>30000</v>
      </c>
      <c r="D197" s="18">
        <v>30000</v>
      </c>
      <c r="E197" s="18">
        <v>200</v>
      </c>
      <c r="F197" s="18">
        <v>5</v>
      </c>
      <c r="G197" s="19">
        <v>0</v>
      </c>
      <c r="H197" s="20" t="str">
        <f>IF(G197&lt;=30%, IF(G197&gt;0, "Y", "N"), "N")</f>
        <v>N</v>
      </c>
    </row>
    <row r="198" spans="2:8" s="1" customFormat="1">
      <c r="B198" s="20">
        <v>193</v>
      </c>
      <c r="C198" s="18">
        <v>30000</v>
      </c>
      <c r="D198" s="18">
        <v>30000</v>
      </c>
      <c r="E198" s="18">
        <v>200</v>
      </c>
      <c r="F198" s="18">
        <v>10</v>
      </c>
      <c r="G198" s="19">
        <v>0</v>
      </c>
      <c r="H198" s="20" t="str">
        <f>IF(G198&lt;=30%, IF(G198&gt;0, "Y", "N"), "N")</f>
        <v>N</v>
      </c>
    </row>
    <row r="199" spans="2:8" s="1" customFormat="1">
      <c r="B199" s="20">
        <v>194</v>
      </c>
      <c r="C199" s="18">
        <v>30000</v>
      </c>
      <c r="D199" s="18">
        <v>30000</v>
      </c>
      <c r="E199" s="18">
        <v>200</v>
      </c>
      <c r="F199" s="18">
        <v>15</v>
      </c>
      <c r="G199" s="19">
        <v>0</v>
      </c>
      <c r="H199" s="20" t="str">
        <f>IF(G199&lt;=30%, IF(G199&gt;0, "Y", "N"), "N")</f>
        <v>N</v>
      </c>
    </row>
    <row r="200" spans="2:8" s="1" customFormat="1">
      <c r="B200" s="20">
        <v>195</v>
      </c>
      <c r="C200" s="18">
        <v>30000</v>
      </c>
      <c r="D200" s="18">
        <v>30000</v>
      </c>
      <c r="E200" s="18">
        <v>200</v>
      </c>
      <c r="F200" s="18">
        <v>20</v>
      </c>
      <c r="G200" s="19">
        <v>0</v>
      </c>
      <c r="H200" s="20" t="str">
        <f>IF(G200&lt;=30%, IF(G200&gt;0, "Y", "N"), "N")</f>
        <v>N</v>
      </c>
    </row>
    <row r="201" spans="2:8" s="1" customFormat="1">
      <c r="B201" s="20">
        <v>196</v>
      </c>
      <c r="C201" s="18">
        <v>30000</v>
      </c>
      <c r="D201" s="18">
        <v>30000</v>
      </c>
      <c r="E201" s="18">
        <v>400</v>
      </c>
      <c r="F201" s="18">
        <v>3</v>
      </c>
      <c r="G201" s="19">
        <v>0</v>
      </c>
      <c r="H201" s="20" t="str">
        <f>IF(G201&lt;=30%, IF(G201&gt;0, "Y", "N"), "N")</f>
        <v>N</v>
      </c>
    </row>
    <row r="202" spans="2:8" s="1" customFormat="1">
      <c r="B202" s="20">
        <v>197</v>
      </c>
      <c r="C202" s="18">
        <v>30000</v>
      </c>
      <c r="D202" s="18">
        <v>30000</v>
      </c>
      <c r="E202" s="18">
        <v>400</v>
      </c>
      <c r="F202" s="18">
        <v>5</v>
      </c>
      <c r="G202" s="19">
        <v>0</v>
      </c>
      <c r="H202" s="20" t="str">
        <f>IF(G202&lt;=30%, IF(G202&gt;0, "Y", "N"), "N")</f>
        <v>N</v>
      </c>
    </row>
    <row r="203" spans="2:8" s="1" customFormat="1">
      <c r="B203" s="20">
        <v>198</v>
      </c>
      <c r="C203" s="18">
        <v>30000</v>
      </c>
      <c r="D203" s="18">
        <v>30000</v>
      </c>
      <c r="E203" s="18">
        <v>400</v>
      </c>
      <c r="F203" s="18">
        <v>10</v>
      </c>
      <c r="G203" s="19">
        <v>0</v>
      </c>
      <c r="H203" s="20" t="str">
        <f>IF(G203&lt;=30%, IF(G203&gt;0, "Y", "N"), "N")</f>
        <v>N</v>
      </c>
    </row>
    <row r="204" spans="2:8" s="1" customFormat="1">
      <c r="B204" s="20">
        <v>199</v>
      </c>
      <c r="C204" s="18">
        <v>30000</v>
      </c>
      <c r="D204" s="18">
        <v>30000</v>
      </c>
      <c r="E204" s="18">
        <v>400</v>
      </c>
      <c r="F204" s="18">
        <v>15</v>
      </c>
      <c r="G204" s="19">
        <v>0</v>
      </c>
      <c r="H204" s="20" t="str">
        <f>IF(G204&lt;=30%, IF(G204&gt;0, "Y", "N"), "N")</f>
        <v>N</v>
      </c>
    </row>
    <row r="205" spans="2:8" s="1" customFormat="1" ht="17.25" thickBot="1">
      <c r="B205" s="25">
        <v>200</v>
      </c>
      <c r="C205" s="26">
        <v>30000</v>
      </c>
      <c r="D205" s="26">
        <v>30000</v>
      </c>
      <c r="E205" s="26">
        <v>400</v>
      </c>
      <c r="F205" s="26">
        <v>20</v>
      </c>
      <c r="G205" s="27">
        <v>0</v>
      </c>
      <c r="H205" s="25" t="str">
        <f>IF(G205&lt;=30%, IF(G205&gt;0, "Y", "N"), "N")</f>
        <v>N</v>
      </c>
    </row>
    <row r="206" spans="2:8" s="1" customFormat="1" ht="17.25" thickTop="1">
      <c r="B206" s="22">
        <v>201</v>
      </c>
      <c r="C206" s="23">
        <v>50000</v>
      </c>
      <c r="D206" s="23">
        <v>0</v>
      </c>
      <c r="E206" s="23">
        <v>50</v>
      </c>
      <c r="F206" s="23">
        <v>3</v>
      </c>
      <c r="G206" s="24">
        <v>7.5875370000000002</v>
      </c>
      <c r="H206" s="22" t="str">
        <f>IF(G206&lt;=30%, IF(G206&gt;0, "Y", "N"), "N")</f>
        <v>N</v>
      </c>
    </row>
    <row r="207" spans="2:8" s="1" customFormat="1">
      <c r="B207" s="20">
        <v>202</v>
      </c>
      <c r="C207" s="18">
        <v>50000</v>
      </c>
      <c r="D207" s="18">
        <v>0</v>
      </c>
      <c r="E207" s="18">
        <v>50</v>
      </c>
      <c r="F207" s="18">
        <v>5</v>
      </c>
      <c r="G207" s="19">
        <v>1.6954689999999999</v>
      </c>
      <c r="H207" s="20" t="str">
        <f>IF(G207&lt;=30%, IF(G207&gt;0, "Y", "N"), "N")</f>
        <v>N</v>
      </c>
    </row>
    <row r="208" spans="2:8" s="1" customFormat="1">
      <c r="B208" s="20">
        <v>203</v>
      </c>
      <c r="C208" s="18">
        <v>50000</v>
      </c>
      <c r="D208" s="18">
        <v>0</v>
      </c>
      <c r="E208" s="18">
        <v>50</v>
      </c>
      <c r="F208" s="18">
        <v>10</v>
      </c>
      <c r="G208" s="19">
        <v>0.43626900000000002</v>
      </c>
      <c r="H208" s="20" t="str">
        <f>IF(G208&lt;=30%, IF(G208&gt;0, "Y", "N"), "N")</f>
        <v>N</v>
      </c>
    </row>
    <row r="209" spans="2:8" s="1" customFormat="1">
      <c r="B209" s="20">
        <v>204</v>
      </c>
      <c r="C209" s="18">
        <v>50000</v>
      </c>
      <c r="D209" s="18">
        <v>0</v>
      </c>
      <c r="E209" s="18">
        <v>50</v>
      </c>
      <c r="F209" s="18">
        <v>15</v>
      </c>
      <c r="G209" s="19">
        <v>0.21737500000000001</v>
      </c>
      <c r="H209" s="20" t="str">
        <f>IF(G209&lt;=30%, IF(G209&gt;0, "Y", "N"), "N")</f>
        <v>Y</v>
      </c>
    </row>
    <row r="210" spans="2:8" s="1" customFormat="1">
      <c r="B210" s="20">
        <v>205</v>
      </c>
      <c r="C210" s="18">
        <v>50000</v>
      </c>
      <c r="D210" s="18">
        <v>0</v>
      </c>
      <c r="E210" s="18">
        <v>50</v>
      </c>
      <c r="F210" s="18">
        <v>20</v>
      </c>
      <c r="G210" s="19">
        <v>0.13248299999999999</v>
      </c>
      <c r="H210" s="20" t="str">
        <f>IF(G210&lt;=30%, IF(G210&gt;0, "Y", "N"), "N")</f>
        <v>Y</v>
      </c>
    </row>
    <row r="211" spans="2:8" s="1" customFormat="1">
      <c r="B211" s="20">
        <v>206</v>
      </c>
      <c r="C211" s="18">
        <v>50000</v>
      </c>
      <c r="D211" s="18">
        <v>0</v>
      </c>
      <c r="E211" s="18">
        <v>100</v>
      </c>
      <c r="F211" s="18">
        <v>3</v>
      </c>
      <c r="G211" s="19">
        <v>4.8966139999999996</v>
      </c>
      <c r="H211" s="20" t="str">
        <f>IF(G211&lt;=30%, IF(G211&gt;0, "Y", "N"), "N")</f>
        <v>N</v>
      </c>
    </row>
    <row r="212" spans="2:8" s="1" customFormat="1">
      <c r="B212" s="20">
        <v>207</v>
      </c>
      <c r="C212" s="18">
        <v>50000</v>
      </c>
      <c r="D212" s="18">
        <v>0</v>
      </c>
      <c r="E212" s="18">
        <v>100</v>
      </c>
      <c r="F212" s="18">
        <v>5</v>
      </c>
      <c r="G212" s="19">
        <v>1.19282</v>
      </c>
      <c r="H212" s="20" t="str">
        <f>IF(G212&lt;=30%, IF(G212&gt;0, "Y", "N"), "N")</f>
        <v>N</v>
      </c>
    </row>
    <row r="213" spans="2:8" s="1" customFormat="1">
      <c r="B213" s="20">
        <v>208</v>
      </c>
      <c r="C213" s="18">
        <v>50000</v>
      </c>
      <c r="D213" s="18">
        <v>0</v>
      </c>
      <c r="E213" s="18">
        <v>100</v>
      </c>
      <c r="F213" s="18">
        <v>10</v>
      </c>
      <c r="G213" s="19">
        <v>0.29544300000000001</v>
      </c>
      <c r="H213" s="20" t="str">
        <f>IF(G213&lt;=30%, IF(G213&gt;0, "Y", "N"), "N")</f>
        <v>Y</v>
      </c>
    </row>
    <row r="214" spans="2:8" s="1" customFormat="1">
      <c r="B214" s="20">
        <v>209</v>
      </c>
      <c r="C214" s="18">
        <v>50000</v>
      </c>
      <c r="D214" s="18">
        <v>0</v>
      </c>
      <c r="E214" s="18">
        <v>100</v>
      </c>
      <c r="F214" s="18">
        <v>15</v>
      </c>
      <c r="G214" s="19">
        <v>0.13375000000000001</v>
      </c>
      <c r="H214" s="20" t="str">
        <f>IF(G214&lt;=30%, IF(G214&gt;0, "Y", "N"), "N")</f>
        <v>Y</v>
      </c>
    </row>
    <row r="215" spans="2:8" s="1" customFormat="1">
      <c r="B215" s="20">
        <v>210</v>
      </c>
      <c r="C215" s="18">
        <v>50000</v>
      </c>
      <c r="D215" s="18">
        <v>0</v>
      </c>
      <c r="E215" s="18">
        <v>100</v>
      </c>
      <c r="F215" s="18">
        <v>20</v>
      </c>
      <c r="G215" s="19">
        <v>7.1485999999999994E-2</v>
      </c>
      <c r="H215" s="20" t="str">
        <f>IF(G215&lt;=30%, IF(G215&gt;0, "Y", "N"), "N")</f>
        <v>Y</v>
      </c>
    </row>
    <row r="216" spans="2:8" s="1" customFormat="1">
      <c r="B216" s="20">
        <v>211</v>
      </c>
      <c r="C216" s="18">
        <v>50000</v>
      </c>
      <c r="D216" s="18">
        <v>0</v>
      </c>
      <c r="E216" s="18">
        <v>200</v>
      </c>
      <c r="F216" s="18">
        <v>3</v>
      </c>
      <c r="G216" s="19">
        <v>2.9814430000000001</v>
      </c>
      <c r="H216" s="20" t="str">
        <f>IF(G216&lt;=30%, IF(G216&gt;0, "Y", "N"), "N")</f>
        <v>N</v>
      </c>
    </row>
    <row r="217" spans="2:8" s="1" customFormat="1">
      <c r="B217" s="20">
        <v>212</v>
      </c>
      <c r="C217" s="18">
        <v>50000</v>
      </c>
      <c r="D217" s="18">
        <v>0</v>
      </c>
      <c r="E217" s="18">
        <v>200</v>
      </c>
      <c r="F217" s="18">
        <v>5</v>
      </c>
      <c r="G217" s="19">
        <v>0.75799899999999998</v>
      </c>
      <c r="H217" s="20" t="str">
        <f>IF(G217&lt;=30%, IF(G217&gt;0, "Y", "N"), "N")</f>
        <v>N</v>
      </c>
    </row>
    <row r="218" spans="2:8" s="1" customFormat="1">
      <c r="B218" s="20">
        <v>213</v>
      </c>
      <c r="C218" s="18">
        <v>50000</v>
      </c>
      <c r="D218" s="18">
        <v>0</v>
      </c>
      <c r="E218" s="18">
        <v>200</v>
      </c>
      <c r="F218" s="18">
        <v>10</v>
      </c>
      <c r="G218" s="19">
        <v>0.15526799999999999</v>
      </c>
      <c r="H218" s="20" t="str">
        <f>IF(G218&lt;=30%, IF(G218&gt;0, "Y", "N"), "N")</f>
        <v>Y</v>
      </c>
    </row>
    <row r="219" spans="2:8" s="1" customFormat="1">
      <c r="B219" s="20">
        <v>214</v>
      </c>
      <c r="C219" s="18">
        <v>50000</v>
      </c>
      <c r="D219" s="18">
        <v>0</v>
      </c>
      <c r="E219" s="18">
        <v>200</v>
      </c>
      <c r="F219" s="18">
        <v>15</v>
      </c>
      <c r="G219" s="19">
        <v>4.531700000000001E-2</v>
      </c>
      <c r="H219" s="20" t="str">
        <f>IF(G219&lt;=30%, IF(G219&gt;0, "Y", "N"), "N")</f>
        <v>Y</v>
      </c>
    </row>
    <row r="220" spans="2:8" s="1" customFormat="1">
      <c r="B220" s="20">
        <v>215</v>
      </c>
      <c r="C220" s="18">
        <v>50000</v>
      </c>
      <c r="D220" s="18">
        <v>0</v>
      </c>
      <c r="E220" s="18">
        <v>200</v>
      </c>
      <c r="F220" s="18">
        <v>20</v>
      </c>
      <c r="G220" s="19">
        <v>4.274E-3</v>
      </c>
      <c r="H220" s="20" t="str">
        <f>IF(G220&lt;=30%, IF(G220&gt;0, "Y", "N"), "N")</f>
        <v>Y</v>
      </c>
    </row>
    <row r="221" spans="2:8" s="1" customFormat="1">
      <c r="B221" s="20">
        <v>216</v>
      </c>
      <c r="C221" s="18">
        <v>50000</v>
      </c>
      <c r="D221" s="18">
        <v>0</v>
      </c>
      <c r="E221" s="18">
        <v>400</v>
      </c>
      <c r="F221" s="18">
        <v>3</v>
      </c>
      <c r="G221" s="19">
        <v>1.6091260000000001</v>
      </c>
      <c r="H221" s="20" t="str">
        <f>IF(G221&lt;=30%, IF(G221&gt;0, "Y", "N"), "N")</f>
        <v>N</v>
      </c>
    </row>
    <row r="222" spans="2:8" s="1" customFormat="1">
      <c r="B222" s="20">
        <v>217</v>
      </c>
      <c r="C222" s="18">
        <v>50000</v>
      </c>
      <c r="D222" s="18">
        <v>0</v>
      </c>
      <c r="E222" s="18">
        <v>400</v>
      </c>
      <c r="F222" s="18">
        <v>5</v>
      </c>
      <c r="G222" s="19">
        <v>0.37383699999999997</v>
      </c>
      <c r="H222" s="20" t="str">
        <f>IF(G222&lt;=30%, IF(G222&gt;0, "Y", "N"), "N")</f>
        <v>N</v>
      </c>
    </row>
    <row r="223" spans="2:8" s="1" customFormat="1">
      <c r="B223" s="20">
        <v>218</v>
      </c>
      <c r="C223" s="18">
        <v>50000</v>
      </c>
      <c r="D223" s="18">
        <v>0</v>
      </c>
      <c r="E223" s="18">
        <v>400</v>
      </c>
      <c r="F223" s="18">
        <v>10</v>
      </c>
      <c r="G223" s="19">
        <v>9.0379999999999992E-3</v>
      </c>
      <c r="H223" s="20" t="str">
        <f>IF(G223&lt;=30%, IF(G223&gt;0, "Y", "N"), "N")</f>
        <v>Y</v>
      </c>
    </row>
    <row r="224" spans="2:8" s="1" customFormat="1">
      <c r="B224" s="20">
        <v>219</v>
      </c>
      <c r="C224" s="18">
        <v>50000</v>
      </c>
      <c r="D224" s="18">
        <v>0</v>
      </c>
      <c r="E224" s="18">
        <v>400</v>
      </c>
      <c r="F224" s="18">
        <v>15</v>
      </c>
      <c r="G224" s="19">
        <v>0</v>
      </c>
      <c r="H224" s="20" t="str">
        <f>IF(G224&lt;=30%, IF(G224&gt;0, "Y", "N"), "N")</f>
        <v>N</v>
      </c>
    </row>
    <row r="225" spans="2:8" s="1" customFormat="1">
      <c r="B225" s="20">
        <v>220</v>
      </c>
      <c r="C225" s="18">
        <v>50000</v>
      </c>
      <c r="D225" s="18">
        <v>0</v>
      </c>
      <c r="E225" s="18">
        <v>400</v>
      </c>
      <c r="F225" s="18">
        <v>20</v>
      </c>
      <c r="G225" s="19">
        <v>0</v>
      </c>
      <c r="H225" s="20" t="str">
        <f>IF(G225&lt;=30%, IF(G225&gt;0, "Y", "N"), "N")</f>
        <v>N</v>
      </c>
    </row>
    <row r="226" spans="2:8" s="1" customFormat="1">
      <c r="B226" s="20">
        <v>221</v>
      </c>
      <c r="C226" s="18">
        <v>50000</v>
      </c>
      <c r="D226" s="18">
        <v>1000</v>
      </c>
      <c r="E226" s="18">
        <v>50</v>
      </c>
      <c r="F226" s="18">
        <v>3</v>
      </c>
      <c r="G226" s="19">
        <v>2.4282360000000001</v>
      </c>
      <c r="H226" s="20" t="str">
        <f>IF(G226&lt;=30%, IF(G226&gt;0, "Y", "N"), "N")</f>
        <v>N</v>
      </c>
    </row>
    <row r="227" spans="2:8" s="1" customFormat="1">
      <c r="B227" s="20">
        <v>222</v>
      </c>
      <c r="C227" s="18">
        <v>50000</v>
      </c>
      <c r="D227" s="18">
        <v>1000</v>
      </c>
      <c r="E227" s="18">
        <v>50</v>
      </c>
      <c r="F227" s="18">
        <v>5</v>
      </c>
      <c r="G227" s="19">
        <v>0.99448800000000004</v>
      </c>
      <c r="H227" s="20" t="str">
        <f>IF(G227&lt;=30%, IF(G227&gt;0, "Y", "N"), "N")</f>
        <v>N</v>
      </c>
    </row>
    <row r="228" spans="2:8" s="1" customFormat="1">
      <c r="B228" s="20">
        <v>223</v>
      </c>
      <c r="C228" s="18">
        <v>50000</v>
      </c>
      <c r="D228" s="18">
        <v>1000</v>
      </c>
      <c r="E228" s="18">
        <v>50</v>
      </c>
      <c r="F228" s="18">
        <v>10</v>
      </c>
      <c r="G228" s="19">
        <v>0.34054099999999998</v>
      </c>
      <c r="H228" s="20" t="str">
        <f>IF(G228&lt;=30%, IF(G228&gt;0, "Y", "N"), "N")</f>
        <v>N</v>
      </c>
    </row>
    <row r="229" spans="2:8" s="1" customFormat="1">
      <c r="B229" s="20">
        <v>224</v>
      </c>
      <c r="C229" s="18">
        <v>50000</v>
      </c>
      <c r="D229" s="18">
        <v>1000</v>
      </c>
      <c r="E229" s="18">
        <v>50</v>
      </c>
      <c r="F229" s="18">
        <v>15</v>
      </c>
      <c r="G229" s="19">
        <v>0.18312300000000001</v>
      </c>
      <c r="H229" s="20" t="str">
        <f>IF(G229&lt;=30%, IF(G229&gt;0, "Y", "N"), "N")</f>
        <v>Y</v>
      </c>
    </row>
    <row r="230" spans="2:8" s="1" customFormat="1">
      <c r="B230" s="20">
        <v>225</v>
      </c>
      <c r="C230" s="18">
        <v>50000</v>
      </c>
      <c r="D230" s="18">
        <v>1000</v>
      </c>
      <c r="E230" s="18">
        <v>50</v>
      </c>
      <c r="F230" s="18">
        <v>20</v>
      </c>
      <c r="G230" s="19">
        <v>0.115596</v>
      </c>
      <c r="H230" s="20" t="str">
        <f>IF(G230&lt;=30%, IF(G230&gt;0, "Y", "N"), "N")</f>
        <v>Y</v>
      </c>
    </row>
    <row r="231" spans="2:8" s="1" customFormat="1">
      <c r="B231" s="20">
        <v>226</v>
      </c>
      <c r="C231" s="18">
        <v>50000</v>
      </c>
      <c r="D231" s="18">
        <v>1000</v>
      </c>
      <c r="E231" s="18">
        <v>100</v>
      </c>
      <c r="F231" s="18">
        <v>3</v>
      </c>
      <c r="G231" s="19">
        <v>2.1975739999999999</v>
      </c>
      <c r="H231" s="20" t="str">
        <f>IF(G231&lt;=30%, IF(G231&gt;0, "Y", "N"), "N")</f>
        <v>N</v>
      </c>
    </row>
    <row r="232" spans="2:8" s="1" customFormat="1">
      <c r="B232" s="20">
        <v>227</v>
      </c>
      <c r="C232" s="18">
        <v>50000</v>
      </c>
      <c r="D232" s="18">
        <v>1000</v>
      </c>
      <c r="E232" s="18">
        <v>100</v>
      </c>
      <c r="F232" s="18">
        <v>5</v>
      </c>
      <c r="G232" s="19">
        <v>0.84198200000000001</v>
      </c>
      <c r="H232" s="20" t="str">
        <f>IF(G232&lt;=30%, IF(G232&gt;0, "Y", "N"), "N")</f>
        <v>N</v>
      </c>
    </row>
    <row r="233" spans="2:8" s="1" customFormat="1">
      <c r="B233" s="20">
        <v>228</v>
      </c>
      <c r="C233" s="18">
        <v>50000</v>
      </c>
      <c r="D233" s="18">
        <v>1000</v>
      </c>
      <c r="E233" s="18">
        <v>100</v>
      </c>
      <c r="F233" s="18">
        <v>10</v>
      </c>
      <c r="G233" s="19">
        <v>0.25285099999999999</v>
      </c>
      <c r="H233" s="20" t="str">
        <f>IF(G233&lt;=30%, IF(G233&gt;0, "Y", "N"), "N")</f>
        <v>Y</v>
      </c>
    </row>
    <row r="234" spans="2:8" s="1" customFormat="1">
      <c r="B234" s="20">
        <v>229</v>
      </c>
      <c r="C234" s="18">
        <v>50000</v>
      </c>
      <c r="D234" s="18">
        <v>1000</v>
      </c>
      <c r="E234" s="18">
        <v>100</v>
      </c>
      <c r="F234" s="18">
        <v>15</v>
      </c>
      <c r="G234" s="19">
        <v>0.119516</v>
      </c>
      <c r="H234" s="20" t="str">
        <f>IF(G234&lt;=30%, IF(G234&gt;0, "Y", "N"), "N")</f>
        <v>Y</v>
      </c>
    </row>
    <row r="235" spans="2:8" s="1" customFormat="1">
      <c r="B235" s="20">
        <v>230</v>
      </c>
      <c r="C235" s="18">
        <v>50000</v>
      </c>
      <c r="D235" s="18">
        <v>1000</v>
      </c>
      <c r="E235" s="18">
        <v>100</v>
      </c>
      <c r="F235" s="18">
        <v>20</v>
      </c>
      <c r="G235" s="19">
        <v>6.4799999999999996E-2</v>
      </c>
      <c r="H235" s="20" t="str">
        <f>IF(G235&lt;=30%, IF(G235&gt;0, "Y", "N"), "N")</f>
        <v>Y</v>
      </c>
    </row>
    <row r="236" spans="2:8" s="1" customFormat="1">
      <c r="B236" s="20">
        <v>231</v>
      </c>
      <c r="C236" s="18">
        <v>50000</v>
      </c>
      <c r="D236" s="18">
        <v>1000</v>
      </c>
      <c r="E236" s="18">
        <v>200</v>
      </c>
      <c r="F236" s="18">
        <v>3</v>
      </c>
      <c r="G236" s="19">
        <v>1.802843</v>
      </c>
      <c r="H236" s="20" t="str">
        <f>IF(G236&lt;=30%, IF(G236&gt;0, "Y", "N"), "N")</f>
        <v>N</v>
      </c>
    </row>
    <row r="237" spans="2:8" s="1" customFormat="1">
      <c r="B237" s="20">
        <v>232</v>
      </c>
      <c r="C237" s="18">
        <v>50000</v>
      </c>
      <c r="D237" s="18">
        <v>1000</v>
      </c>
      <c r="E237" s="18">
        <v>200</v>
      </c>
      <c r="F237" s="18">
        <v>5</v>
      </c>
      <c r="G237" s="19">
        <v>0.61539999999999995</v>
      </c>
      <c r="H237" s="20" t="str">
        <f>IF(G237&lt;=30%, IF(G237&gt;0, "Y", "N"), "N")</f>
        <v>N</v>
      </c>
    </row>
    <row r="238" spans="2:8" s="1" customFormat="1">
      <c r="B238" s="20">
        <v>233</v>
      </c>
      <c r="C238" s="18">
        <v>50000</v>
      </c>
      <c r="D238" s="18">
        <v>1000</v>
      </c>
      <c r="E238" s="18">
        <v>200</v>
      </c>
      <c r="F238" s="18">
        <v>10</v>
      </c>
      <c r="G238" s="19">
        <v>0.13954800000000001</v>
      </c>
      <c r="H238" s="20" t="str">
        <f>IF(G238&lt;=30%, IF(G238&gt;0, "Y", "N"), "N")</f>
        <v>Y</v>
      </c>
    </row>
    <row r="239" spans="2:8" s="1" customFormat="1">
      <c r="B239" s="20">
        <v>234</v>
      </c>
      <c r="C239" s="18">
        <v>50000</v>
      </c>
      <c r="D239" s="18">
        <v>1000</v>
      </c>
      <c r="E239" s="18">
        <v>200</v>
      </c>
      <c r="F239" s="18">
        <v>15</v>
      </c>
      <c r="G239" s="19">
        <v>4.0370999999999997E-2</v>
      </c>
      <c r="H239" s="20" t="str">
        <f>IF(G239&lt;=30%, IF(G239&gt;0, "Y", "N"), "N")</f>
        <v>Y</v>
      </c>
    </row>
    <row r="240" spans="2:8" s="1" customFormat="1">
      <c r="B240" s="20">
        <v>235</v>
      </c>
      <c r="C240" s="18">
        <v>50000</v>
      </c>
      <c r="D240" s="18">
        <v>1000</v>
      </c>
      <c r="E240" s="18">
        <v>200</v>
      </c>
      <c r="F240" s="18">
        <v>20</v>
      </c>
      <c r="G240" s="19">
        <v>2.0739999999999999E-3</v>
      </c>
      <c r="H240" s="20" t="str">
        <f>IF(G240&lt;=30%, IF(G240&gt;0, "Y", "N"), "N")</f>
        <v>Y</v>
      </c>
    </row>
    <row r="241" spans="2:8" s="1" customFormat="1">
      <c r="B241" s="20">
        <v>236</v>
      </c>
      <c r="C241" s="18">
        <v>50000</v>
      </c>
      <c r="D241" s="18">
        <v>1000</v>
      </c>
      <c r="E241" s="18">
        <v>400</v>
      </c>
      <c r="F241" s="18">
        <v>3</v>
      </c>
      <c r="G241" s="19">
        <v>1.2186950000000001</v>
      </c>
      <c r="H241" s="20" t="str">
        <f>IF(G241&lt;=30%, IF(G241&gt;0, "Y", "N"), "N")</f>
        <v>N</v>
      </c>
    </row>
    <row r="242" spans="2:8" s="1" customFormat="1">
      <c r="B242" s="20">
        <v>237</v>
      </c>
      <c r="C242" s="18">
        <v>50000</v>
      </c>
      <c r="D242" s="18">
        <v>1000</v>
      </c>
      <c r="E242" s="18">
        <v>400</v>
      </c>
      <c r="F242" s="18">
        <v>5</v>
      </c>
      <c r="G242" s="19">
        <v>0.32857100000000011</v>
      </c>
      <c r="H242" s="20" t="str">
        <f>IF(G242&lt;=30%, IF(G242&gt;0, "Y", "N"), "N")</f>
        <v>N</v>
      </c>
    </row>
    <row r="243" spans="2:8" s="1" customFormat="1">
      <c r="B243" s="20">
        <v>238</v>
      </c>
      <c r="C243" s="18">
        <v>50000</v>
      </c>
      <c r="D243" s="18">
        <v>1000</v>
      </c>
      <c r="E243" s="18">
        <v>400</v>
      </c>
      <c r="F243" s="18">
        <v>10</v>
      </c>
      <c r="G243" s="19">
        <v>4.372E-3</v>
      </c>
      <c r="H243" s="20" t="str">
        <f>IF(G243&lt;=30%, IF(G243&gt;0, "Y", "N"), "N")</f>
        <v>Y</v>
      </c>
    </row>
    <row r="244" spans="2:8" s="1" customFormat="1">
      <c r="B244" s="20">
        <v>239</v>
      </c>
      <c r="C244" s="18">
        <v>50000</v>
      </c>
      <c r="D244" s="18">
        <v>1000</v>
      </c>
      <c r="E244" s="18">
        <v>400</v>
      </c>
      <c r="F244" s="18">
        <v>15</v>
      </c>
      <c r="G244" s="19">
        <v>0</v>
      </c>
      <c r="H244" s="20" t="str">
        <f>IF(G244&lt;=30%, IF(G244&gt;0, "Y", "N"), "N")</f>
        <v>N</v>
      </c>
    </row>
    <row r="245" spans="2:8" s="1" customFormat="1">
      <c r="B245" s="20">
        <v>240</v>
      </c>
      <c r="C245" s="18">
        <v>50000</v>
      </c>
      <c r="D245" s="18">
        <v>1000</v>
      </c>
      <c r="E245" s="18">
        <v>400</v>
      </c>
      <c r="F245" s="18">
        <v>20</v>
      </c>
      <c r="G245" s="19">
        <v>0</v>
      </c>
      <c r="H245" s="20" t="str">
        <f>IF(G245&lt;=30%, IF(G245&gt;0, "Y", "N"), "N")</f>
        <v>N</v>
      </c>
    </row>
    <row r="246" spans="2:8" s="1" customFormat="1">
      <c r="B246" s="20">
        <v>241</v>
      </c>
      <c r="C246" s="18">
        <v>50000</v>
      </c>
      <c r="D246" s="18">
        <v>5000</v>
      </c>
      <c r="E246" s="18">
        <v>50</v>
      </c>
      <c r="F246" s="18">
        <v>3</v>
      </c>
      <c r="G246" s="19">
        <v>1.088228</v>
      </c>
      <c r="H246" s="20" t="str">
        <f>IF(G246&lt;=30%, IF(G246&gt;0, "Y", "N"), "N")</f>
        <v>N</v>
      </c>
    </row>
    <row r="247" spans="2:8" s="1" customFormat="1">
      <c r="B247" s="20">
        <v>242</v>
      </c>
      <c r="C247" s="18">
        <v>50000</v>
      </c>
      <c r="D247" s="18">
        <v>5000</v>
      </c>
      <c r="E247" s="18">
        <v>50</v>
      </c>
      <c r="F247" s="18">
        <v>5</v>
      </c>
      <c r="G247" s="19">
        <v>0.52815699999999999</v>
      </c>
      <c r="H247" s="20" t="str">
        <f>IF(G247&lt;=30%, IF(G247&gt;0, "Y", "N"), "N")</f>
        <v>N</v>
      </c>
    </row>
    <row r="248" spans="2:8" s="1" customFormat="1">
      <c r="B248" s="20">
        <v>243</v>
      </c>
      <c r="C248" s="18">
        <v>50000</v>
      </c>
      <c r="D248" s="18">
        <v>5000</v>
      </c>
      <c r="E248" s="18">
        <v>50</v>
      </c>
      <c r="F248" s="18">
        <v>10</v>
      </c>
      <c r="G248" s="19">
        <v>0.20999499999999999</v>
      </c>
      <c r="H248" s="20" t="str">
        <f>IF(G248&lt;=30%, IF(G248&gt;0, "Y", "N"), "N")</f>
        <v>Y</v>
      </c>
    </row>
    <row r="249" spans="2:8" s="1" customFormat="1">
      <c r="B249" s="20">
        <v>244</v>
      </c>
      <c r="C249" s="18">
        <v>50000</v>
      </c>
      <c r="D249" s="18">
        <v>5000</v>
      </c>
      <c r="E249" s="18">
        <v>50</v>
      </c>
      <c r="F249" s="18">
        <v>15</v>
      </c>
      <c r="G249" s="19">
        <v>0.12048200000000001</v>
      </c>
      <c r="H249" s="20" t="str">
        <f>IF(G249&lt;=30%, IF(G249&gt;0, "Y", "N"), "N")</f>
        <v>Y</v>
      </c>
    </row>
    <row r="250" spans="2:8" s="1" customFormat="1">
      <c r="B250" s="20">
        <v>245</v>
      </c>
      <c r="C250" s="18">
        <v>50000</v>
      </c>
      <c r="D250" s="18">
        <v>5000</v>
      </c>
      <c r="E250" s="18">
        <v>50</v>
      </c>
      <c r="F250" s="18">
        <v>20</v>
      </c>
      <c r="G250" s="19">
        <v>7.8955999999999998E-2</v>
      </c>
      <c r="H250" s="20" t="str">
        <f>IF(G250&lt;=30%, IF(G250&gt;0, "Y", "N"), "N")</f>
        <v>Y</v>
      </c>
    </row>
    <row r="251" spans="2:8" s="1" customFormat="1">
      <c r="B251" s="20">
        <v>246</v>
      </c>
      <c r="C251" s="18">
        <v>50000</v>
      </c>
      <c r="D251" s="18">
        <v>5000</v>
      </c>
      <c r="E251" s="18">
        <v>100</v>
      </c>
      <c r="F251" s="18">
        <v>3</v>
      </c>
      <c r="G251" s="19">
        <v>1.02397</v>
      </c>
      <c r="H251" s="20" t="str">
        <f>IF(G251&lt;=30%, IF(G251&gt;0, "Y", "N"), "N")</f>
        <v>N</v>
      </c>
    </row>
    <row r="252" spans="2:8" s="1" customFormat="1">
      <c r="B252" s="20">
        <v>247</v>
      </c>
      <c r="C252" s="18">
        <v>50000</v>
      </c>
      <c r="D252" s="18">
        <v>5000</v>
      </c>
      <c r="E252" s="18">
        <v>100</v>
      </c>
      <c r="F252" s="18">
        <v>5</v>
      </c>
      <c r="G252" s="19">
        <v>0.47486299999999998</v>
      </c>
      <c r="H252" s="20" t="str">
        <f>IF(G252&lt;=30%, IF(G252&gt;0, "Y", "N"), "N")</f>
        <v>N</v>
      </c>
    </row>
    <row r="253" spans="2:8" s="1" customFormat="1">
      <c r="B253" s="20">
        <v>248</v>
      </c>
      <c r="C253" s="18">
        <v>50000</v>
      </c>
      <c r="D253" s="18">
        <v>5000</v>
      </c>
      <c r="E253" s="18">
        <v>100</v>
      </c>
      <c r="F253" s="18">
        <v>10</v>
      </c>
      <c r="G253" s="19">
        <v>0.16728999999999999</v>
      </c>
      <c r="H253" s="20" t="str">
        <f>IF(G253&lt;=30%, IF(G253&gt;0, "Y", "N"), "N")</f>
        <v>Y</v>
      </c>
    </row>
    <row r="254" spans="2:8" s="1" customFormat="1">
      <c r="B254" s="20">
        <v>249</v>
      </c>
      <c r="C254" s="18">
        <v>50000</v>
      </c>
      <c r="D254" s="18">
        <v>5000</v>
      </c>
      <c r="E254" s="18">
        <v>100</v>
      </c>
      <c r="F254" s="18">
        <v>15</v>
      </c>
      <c r="G254" s="19">
        <v>8.3227999999999996E-2</v>
      </c>
      <c r="H254" s="20" t="str">
        <f>IF(G254&lt;=30%, IF(G254&gt;0, "Y", "N"), "N")</f>
        <v>Y</v>
      </c>
    </row>
    <row r="255" spans="2:8" s="1" customFormat="1">
      <c r="B255" s="20">
        <v>250</v>
      </c>
      <c r="C255" s="18">
        <v>50000</v>
      </c>
      <c r="D255" s="18">
        <v>5000</v>
      </c>
      <c r="E255" s="18">
        <v>100</v>
      </c>
      <c r="F255" s="18">
        <v>20</v>
      </c>
      <c r="G255" s="19">
        <v>4.5470999999999998E-2</v>
      </c>
      <c r="H255" s="20" t="str">
        <f>IF(G255&lt;=30%, IF(G255&gt;0, "Y", "N"), "N")</f>
        <v>Y</v>
      </c>
    </row>
    <row r="256" spans="2:8" s="1" customFormat="1">
      <c r="B256" s="20">
        <v>251</v>
      </c>
      <c r="C256" s="18">
        <v>50000</v>
      </c>
      <c r="D256" s="18">
        <v>5000</v>
      </c>
      <c r="E256" s="18">
        <v>200</v>
      </c>
      <c r="F256" s="18">
        <v>3</v>
      </c>
      <c r="G256" s="19">
        <v>0.90123300000000006</v>
      </c>
      <c r="H256" s="20" t="str">
        <f>IF(G256&lt;=30%, IF(G256&gt;0, "Y", "N"), "N")</f>
        <v>N</v>
      </c>
    </row>
    <row r="257" spans="2:8" s="1" customFormat="1">
      <c r="B257" s="20">
        <v>252</v>
      </c>
      <c r="C257" s="18">
        <v>50000</v>
      </c>
      <c r="D257" s="18">
        <v>5000</v>
      </c>
      <c r="E257" s="18">
        <v>200</v>
      </c>
      <c r="F257" s="18">
        <v>5</v>
      </c>
      <c r="G257" s="19">
        <v>0.377695</v>
      </c>
      <c r="H257" s="20" t="str">
        <f>IF(G257&lt;=30%, IF(G257&gt;0, "Y", "N"), "N")</f>
        <v>N</v>
      </c>
    </row>
    <row r="258" spans="2:8" s="1" customFormat="1">
      <c r="B258" s="20">
        <v>253</v>
      </c>
      <c r="C258" s="18">
        <v>50000</v>
      </c>
      <c r="D258" s="18">
        <v>5000</v>
      </c>
      <c r="E258" s="18">
        <v>200</v>
      </c>
      <c r="F258" s="18">
        <v>10</v>
      </c>
      <c r="G258" s="19">
        <v>9.5903000000000016E-2</v>
      </c>
      <c r="H258" s="20" t="str">
        <f>IF(G258&lt;=30%, IF(G258&gt;0, "Y", "N"), "N")</f>
        <v>Y</v>
      </c>
    </row>
    <row r="259" spans="2:8" s="1" customFormat="1">
      <c r="B259" s="20">
        <v>254</v>
      </c>
      <c r="C259" s="18">
        <v>50000</v>
      </c>
      <c r="D259" s="18">
        <v>5000</v>
      </c>
      <c r="E259" s="18">
        <v>200</v>
      </c>
      <c r="F259" s="18">
        <v>15</v>
      </c>
      <c r="G259" s="19">
        <v>2.4334000000000001E-2</v>
      </c>
      <c r="H259" s="20" t="str">
        <f>IF(G259&lt;=30%, IF(G259&gt;0, "Y", "N"), "N")</f>
        <v>Y</v>
      </c>
    </row>
    <row r="260" spans="2:8" s="1" customFormat="1">
      <c r="B260" s="20">
        <v>255</v>
      </c>
      <c r="C260" s="18">
        <v>50000</v>
      </c>
      <c r="D260" s="18">
        <v>5000</v>
      </c>
      <c r="E260" s="18">
        <v>200</v>
      </c>
      <c r="F260" s="18">
        <v>20</v>
      </c>
      <c r="G260" s="19">
        <v>0</v>
      </c>
      <c r="H260" s="20" t="str">
        <f>IF(G260&lt;=30%, IF(G260&gt;0, "Y", "N"), "N")</f>
        <v>N</v>
      </c>
    </row>
    <row r="261" spans="2:8" s="1" customFormat="1">
      <c r="B261" s="20">
        <v>256</v>
      </c>
      <c r="C261" s="18">
        <v>50000</v>
      </c>
      <c r="D261" s="18">
        <v>5000</v>
      </c>
      <c r="E261" s="18">
        <v>400</v>
      </c>
      <c r="F261" s="18">
        <v>3</v>
      </c>
      <c r="G261" s="19">
        <v>0.67810700000000002</v>
      </c>
      <c r="H261" s="20" t="str">
        <f>IF(G261&lt;=30%, IF(G261&gt;0, "Y", "N"), "N")</f>
        <v>N</v>
      </c>
    </row>
    <row r="262" spans="2:8" s="1" customFormat="1">
      <c r="B262" s="20">
        <v>257</v>
      </c>
      <c r="C262" s="18">
        <v>50000</v>
      </c>
      <c r="D262" s="18">
        <v>5000</v>
      </c>
      <c r="E262" s="18">
        <v>400</v>
      </c>
      <c r="F262" s="18">
        <v>5</v>
      </c>
      <c r="G262" s="19">
        <v>0.21479100000000001</v>
      </c>
      <c r="H262" s="20" t="str">
        <f>IF(G262&lt;=30%, IF(G262&gt;0, "Y", "N"), "N")</f>
        <v>Y</v>
      </c>
    </row>
    <row r="263" spans="2:8" s="1" customFormat="1">
      <c r="B263" s="20">
        <v>258</v>
      </c>
      <c r="C263" s="18">
        <v>50000</v>
      </c>
      <c r="D263" s="18">
        <v>5000</v>
      </c>
      <c r="E263" s="18">
        <v>400</v>
      </c>
      <c r="F263" s="18">
        <v>10</v>
      </c>
      <c r="G263" s="19">
        <v>0</v>
      </c>
      <c r="H263" s="20" t="str">
        <f>IF(G263&lt;=30%, IF(G263&gt;0, "Y", "N"), "N")</f>
        <v>N</v>
      </c>
    </row>
    <row r="264" spans="2:8" s="1" customFormat="1">
      <c r="B264" s="20">
        <v>259</v>
      </c>
      <c r="C264" s="18">
        <v>50000</v>
      </c>
      <c r="D264" s="18">
        <v>5000</v>
      </c>
      <c r="E264" s="18">
        <v>400</v>
      </c>
      <c r="F264" s="18">
        <v>15</v>
      </c>
      <c r="G264" s="19">
        <v>0</v>
      </c>
      <c r="H264" s="20" t="str">
        <f>IF(G264&lt;=30%, IF(G264&gt;0, "Y", "N"), "N")</f>
        <v>N</v>
      </c>
    </row>
    <row r="265" spans="2:8" s="1" customFormat="1">
      <c r="B265" s="20">
        <v>260</v>
      </c>
      <c r="C265" s="18">
        <v>50000</v>
      </c>
      <c r="D265" s="18">
        <v>5000</v>
      </c>
      <c r="E265" s="18">
        <v>400</v>
      </c>
      <c r="F265" s="18">
        <v>20</v>
      </c>
      <c r="G265" s="19">
        <v>0</v>
      </c>
      <c r="H265" s="20" t="str">
        <f>IF(G265&lt;=30%, IF(G265&gt;0, "Y", "N"), "N")</f>
        <v>N</v>
      </c>
    </row>
    <row r="266" spans="2:8" s="1" customFormat="1">
      <c r="B266" s="20">
        <v>261</v>
      </c>
      <c r="C266" s="18">
        <v>50000</v>
      </c>
      <c r="D266" s="18">
        <v>10000</v>
      </c>
      <c r="E266" s="18">
        <v>50</v>
      </c>
      <c r="F266" s="18">
        <v>3</v>
      </c>
      <c r="G266" s="19">
        <v>0.67173700000000003</v>
      </c>
      <c r="H266" s="20" t="str">
        <f>IF(G266&lt;=30%, IF(G266&gt;0, "Y", "N"), "N")</f>
        <v>N</v>
      </c>
    </row>
    <row r="267" spans="2:8" s="1" customFormat="1">
      <c r="B267" s="20">
        <v>262</v>
      </c>
      <c r="C267" s="18">
        <v>50000</v>
      </c>
      <c r="D267" s="18">
        <v>10000</v>
      </c>
      <c r="E267" s="18">
        <v>50</v>
      </c>
      <c r="F267" s="18">
        <v>5</v>
      </c>
      <c r="G267" s="19">
        <v>0.345389</v>
      </c>
      <c r="H267" s="20" t="str">
        <f>IF(G267&lt;=30%, IF(G267&gt;0, "Y", "N"), "N")</f>
        <v>N</v>
      </c>
    </row>
    <row r="268" spans="2:8" s="1" customFormat="1">
      <c r="B268" s="20">
        <v>263</v>
      </c>
      <c r="C268" s="18">
        <v>50000</v>
      </c>
      <c r="D268" s="18">
        <v>10000</v>
      </c>
      <c r="E268" s="18">
        <v>50</v>
      </c>
      <c r="F268" s="18">
        <v>10</v>
      </c>
      <c r="G268" s="19">
        <v>0.143428</v>
      </c>
      <c r="H268" s="20" t="str">
        <f>IF(G268&lt;=30%, IF(G268&gt;0, "Y", "N"), "N")</f>
        <v>Y</v>
      </c>
    </row>
    <row r="269" spans="2:8" s="1" customFormat="1">
      <c r="B269" s="20">
        <v>264</v>
      </c>
      <c r="C269" s="18">
        <v>50000</v>
      </c>
      <c r="D269" s="18">
        <v>10000</v>
      </c>
      <c r="E269" s="18">
        <v>50</v>
      </c>
      <c r="F269" s="18">
        <v>15</v>
      </c>
      <c r="G269" s="19">
        <v>8.3430000000000004E-2</v>
      </c>
      <c r="H269" s="20" t="str">
        <f>IF(G269&lt;=30%, IF(G269&gt;0, "Y", "N"), "N")</f>
        <v>Y</v>
      </c>
    </row>
    <row r="270" spans="2:8" s="1" customFormat="1">
      <c r="B270" s="20">
        <v>265</v>
      </c>
      <c r="C270" s="18">
        <v>50000</v>
      </c>
      <c r="D270" s="18">
        <v>10000</v>
      </c>
      <c r="E270" s="18">
        <v>50</v>
      </c>
      <c r="F270" s="18">
        <v>20</v>
      </c>
      <c r="G270" s="19">
        <v>5.4872999999999998E-2</v>
      </c>
      <c r="H270" s="20" t="str">
        <f>IF(G270&lt;=30%, IF(G270&gt;0, "Y", "N"), "N")</f>
        <v>Y</v>
      </c>
    </row>
    <row r="271" spans="2:8" s="1" customFormat="1">
      <c r="B271" s="20">
        <v>266</v>
      </c>
      <c r="C271" s="18">
        <v>50000</v>
      </c>
      <c r="D271" s="18">
        <v>10000</v>
      </c>
      <c r="E271" s="18">
        <v>100</v>
      </c>
      <c r="F271" s="18">
        <v>3</v>
      </c>
      <c r="G271" s="19">
        <v>0.63409599999999999</v>
      </c>
      <c r="H271" s="20" t="str">
        <f>IF(G271&lt;=30%, IF(G271&gt;0, "Y", "N"), "N")</f>
        <v>N</v>
      </c>
    </row>
    <row r="272" spans="2:8" s="1" customFormat="1">
      <c r="B272" s="20">
        <v>267</v>
      </c>
      <c r="C272" s="18">
        <v>50000</v>
      </c>
      <c r="D272" s="18">
        <v>10000</v>
      </c>
      <c r="E272" s="18">
        <v>100</v>
      </c>
      <c r="F272" s="18">
        <v>5</v>
      </c>
      <c r="G272" s="19">
        <v>0.312114</v>
      </c>
      <c r="H272" s="20" t="str">
        <f>IF(G272&lt;=30%, IF(G272&gt;0, "Y", "N"), "N")</f>
        <v>N</v>
      </c>
    </row>
    <row r="273" spans="2:8" s="1" customFormat="1">
      <c r="B273" s="20">
        <v>268</v>
      </c>
      <c r="C273" s="18">
        <v>50000</v>
      </c>
      <c r="D273" s="18">
        <v>10000</v>
      </c>
      <c r="E273" s="18">
        <v>100</v>
      </c>
      <c r="F273" s="18">
        <v>10</v>
      </c>
      <c r="G273" s="19">
        <v>0.114299</v>
      </c>
      <c r="H273" s="20" t="str">
        <f>IF(G273&lt;=30%, IF(G273&gt;0, "Y", "N"), "N")</f>
        <v>Y</v>
      </c>
    </row>
    <row r="274" spans="2:8" s="1" customFormat="1">
      <c r="B274" s="20">
        <v>269</v>
      </c>
      <c r="C274" s="18">
        <v>50000</v>
      </c>
      <c r="D274" s="18">
        <v>10000</v>
      </c>
      <c r="E274" s="18">
        <v>100</v>
      </c>
      <c r="F274" s="18">
        <v>15</v>
      </c>
      <c r="G274" s="19">
        <v>5.6493000000000002E-2</v>
      </c>
      <c r="H274" s="20" t="str">
        <f>IF(G274&lt;=30%, IF(G274&gt;0, "Y", "N"), "N")</f>
        <v>Y</v>
      </c>
    </row>
    <row r="275" spans="2:8" s="1" customFormat="1">
      <c r="B275" s="20">
        <v>270</v>
      </c>
      <c r="C275" s="18">
        <v>50000</v>
      </c>
      <c r="D275" s="18">
        <v>10000</v>
      </c>
      <c r="E275" s="18">
        <v>100</v>
      </c>
      <c r="F275" s="18">
        <v>20</v>
      </c>
      <c r="G275" s="19">
        <v>2.9548000000000001E-2</v>
      </c>
      <c r="H275" s="20" t="str">
        <f>IF(G275&lt;=30%, IF(G275&gt;0, "Y", "N"), "N")</f>
        <v>Y</v>
      </c>
    </row>
    <row r="276" spans="2:8" s="1" customFormat="1">
      <c r="B276" s="20">
        <v>271</v>
      </c>
      <c r="C276" s="18">
        <v>50000</v>
      </c>
      <c r="D276" s="18">
        <v>10000</v>
      </c>
      <c r="E276" s="18">
        <v>200</v>
      </c>
      <c r="F276" s="18">
        <v>3</v>
      </c>
      <c r="G276" s="19">
        <v>0.56061700000000003</v>
      </c>
      <c r="H276" s="20" t="str">
        <f>IF(G276&lt;=30%, IF(G276&gt;0, "Y", "N"), "N")</f>
        <v>N</v>
      </c>
    </row>
    <row r="277" spans="2:8" s="1" customFormat="1">
      <c r="B277" s="20">
        <v>272</v>
      </c>
      <c r="C277" s="30">
        <v>50000</v>
      </c>
      <c r="D277" s="30">
        <v>10000</v>
      </c>
      <c r="E277" s="30">
        <v>200</v>
      </c>
      <c r="F277" s="30">
        <v>5</v>
      </c>
      <c r="G277" s="31">
        <v>0.24866099999999999</v>
      </c>
      <c r="H277" s="20" t="str">
        <f>IF(G277&lt;=30%, IF(G277&gt;0, "Y", "N"), "N")</f>
        <v>Y</v>
      </c>
    </row>
    <row r="278" spans="2:8" s="1" customFormat="1">
      <c r="B278" s="20">
        <v>273</v>
      </c>
      <c r="C278" s="12">
        <v>50000</v>
      </c>
      <c r="D278" s="12">
        <v>10000</v>
      </c>
      <c r="E278" s="12">
        <v>200</v>
      </c>
      <c r="F278" s="12">
        <v>10</v>
      </c>
      <c r="G278" s="13">
        <v>6.1434000000000009E-2</v>
      </c>
      <c r="H278" s="20" t="str">
        <f>IF(G278&lt;=30%, IF(G278&gt;0, "Y", "N"), "N")</f>
        <v>Y</v>
      </c>
    </row>
    <row r="279" spans="2:8" s="1" customFormat="1">
      <c r="B279" s="20">
        <v>274</v>
      </c>
      <c r="C279" s="18">
        <v>50000</v>
      </c>
      <c r="D279" s="18">
        <v>10000</v>
      </c>
      <c r="E279" s="18">
        <v>200</v>
      </c>
      <c r="F279" s="18">
        <v>15</v>
      </c>
      <c r="G279" s="19">
        <v>9.4570000000000001E-3</v>
      </c>
      <c r="H279" s="20" t="str">
        <f>IF(G279&lt;=30%, IF(G279&gt;0, "Y", "N"), "N")</f>
        <v>Y</v>
      </c>
    </row>
    <row r="280" spans="2:8" s="1" customFormat="1">
      <c r="B280" s="20">
        <v>275</v>
      </c>
      <c r="C280" s="18">
        <v>50000</v>
      </c>
      <c r="D280" s="18">
        <v>10000</v>
      </c>
      <c r="E280" s="18">
        <v>200</v>
      </c>
      <c r="F280" s="18">
        <v>20</v>
      </c>
      <c r="G280" s="19">
        <v>0</v>
      </c>
      <c r="H280" s="20" t="str">
        <f>IF(G280&lt;=30%, IF(G280&gt;0, "Y", "N"), "N")</f>
        <v>N</v>
      </c>
    </row>
    <row r="281" spans="2:8" s="1" customFormat="1">
      <c r="B281" s="20">
        <v>276</v>
      </c>
      <c r="C281" s="18">
        <v>50000</v>
      </c>
      <c r="D281" s="18">
        <v>10000</v>
      </c>
      <c r="E281" s="18">
        <v>400</v>
      </c>
      <c r="F281" s="18">
        <v>3</v>
      </c>
      <c r="G281" s="19">
        <v>0.42091699999999999</v>
      </c>
      <c r="H281" s="20" t="str">
        <f>IF(G281&lt;=30%, IF(G281&gt;0, "Y", "N"), "N")</f>
        <v>N</v>
      </c>
    </row>
    <row r="282" spans="2:8" s="1" customFormat="1">
      <c r="B282" s="20">
        <v>277</v>
      </c>
      <c r="C282" s="18">
        <v>50000</v>
      </c>
      <c r="D282" s="18">
        <v>10000</v>
      </c>
      <c r="E282" s="18">
        <v>400</v>
      </c>
      <c r="F282" s="18">
        <v>5</v>
      </c>
      <c r="G282" s="19">
        <v>0.133268</v>
      </c>
      <c r="H282" s="20" t="str">
        <f>IF(G282&lt;=30%, IF(G282&gt;0, "Y", "N"), "N")</f>
        <v>Y</v>
      </c>
    </row>
    <row r="283" spans="2:8" s="1" customFormat="1">
      <c r="B283" s="20">
        <v>278</v>
      </c>
      <c r="C283" s="18">
        <v>50000</v>
      </c>
      <c r="D283" s="18">
        <v>10000</v>
      </c>
      <c r="E283" s="18">
        <v>400</v>
      </c>
      <c r="F283" s="18">
        <v>10</v>
      </c>
      <c r="G283" s="19">
        <v>0</v>
      </c>
      <c r="H283" s="20" t="str">
        <f>IF(G283&lt;=30%, IF(G283&gt;0, "Y", "N"), "N")</f>
        <v>N</v>
      </c>
    </row>
    <row r="284" spans="2:8" s="1" customFormat="1">
      <c r="B284" s="20">
        <v>279</v>
      </c>
      <c r="C284" s="18">
        <v>50000</v>
      </c>
      <c r="D284" s="18">
        <v>10000</v>
      </c>
      <c r="E284" s="18">
        <v>400</v>
      </c>
      <c r="F284" s="18">
        <v>15</v>
      </c>
      <c r="G284" s="19">
        <v>0</v>
      </c>
      <c r="H284" s="20" t="str">
        <f>IF(G284&lt;=30%, IF(G284&gt;0, "Y", "N"), "N")</f>
        <v>N</v>
      </c>
    </row>
    <row r="285" spans="2:8" s="1" customFormat="1">
      <c r="B285" s="20">
        <v>280</v>
      </c>
      <c r="C285" s="18">
        <v>50000</v>
      </c>
      <c r="D285" s="18">
        <v>10000</v>
      </c>
      <c r="E285" s="18">
        <v>400</v>
      </c>
      <c r="F285" s="18">
        <v>20</v>
      </c>
      <c r="G285" s="19">
        <v>0</v>
      </c>
      <c r="H285" s="20" t="str">
        <f>IF(G285&lt;=30%, IF(G285&gt;0, "Y", "N"), "N")</f>
        <v>N</v>
      </c>
    </row>
    <row r="286" spans="2:8" s="1" customFormat="1">
      <c r="B286" s="20">
        <v>281</v>
      </c>
      <c r="C286" s="18">
        <v>50000</v>
      </c>
      <c r="D286" s="18">
        <v>30000</v>
      </c>
      <c r="E286" s="18">
        <v>50</v>
      </c>
      <c r="F286" s="18">
        <v>3</v>
      </c>
      <c r="G286" s="19">
        <v>0.168627</v>
      </c>
      <c r="H286" s="20" t="str">
        <f>IF(G286&lt;=30%, IF(G286&gt;0, "Y", "N"), "N")</f>
        <v>Y</v>
      </c>
    </row>
    <row r="287" spans="2:8" s="1" customFormat="1">
      <c r="B287" s="20">
        <v>282</v>
      </c>
      <c r="C287" s="18">
        <v>50000</v>
      </c>
      <c r="D287" s="18">
        <v>30000</v>
      </c>
      <c r="E287" s="18">
        <v>50</v>
      </c>
      <c r="F287" s="18">
        <v>5</v>
      </c>
      <c r="G287" s="19">
        <v>9.1142000000000001E-2</v>
      </c>
      <c r="H287" s="20" t="str">
        <f>IF(G287&lt;=30%, IF(G287&gt;0, "Y", "N"), "N")</f>
        <v>Y</v>
      </c>
    </row>
    <row r="288" spans="2:8" s="1" customFormat="1">
      <c r="B288" s="20">
        <v>283</v>
      </c>
      <c r="C288" s="18">
        <v>50000</v>
      </c>
      <c r="D288" s="18">
        <v>30000</v>
      </c>
      <c r="E288" s="18">
        <v>50</v>
      </c>
      <c r="F288" s="18">
        <v>10</v>
      </c>
      <c r="G288" s="19">
        <v>3.6448000000000001E-2</v>
      </c>
      <c r="H288" s="20" t="str">
        <f>IF(G288&lt;=30%, IF(G288&gt;0, "Y", "N"), "N")</f>
        <v>Y</v>
      </c>
    </row>
    <row r="289" spans="2:8" s="1" customFormat="1">
      <c r="B289" s="20">
        <v>284</v>
      </c>
      <c r="C289" s="18">
        <v>50000</v>
      </c>
      <c r="D289" s="18">
        <v>30000</v>
      </c>
      <c r="E289" s="18">
        <v>50</v>
      </c>
      <c r="F289" s="18">
        <v>15</v>
      </c>
      <c r="G289" s="19">
        <v>1.8866999999999998E-2</v>
      </c>
      <c r="H289" s="20" t="str">
        <f>IF(G289&lt;=30%, IF(G289&gt;0, "Y", "N"), "N")</f>
        <v>Y</v>
      </c>
    </row>
    <row r="290" spans="2:8" s="1" customFormat="1">
      <c r="B290" s="20">
        <v>285</v>
      </c>
      <c r="C290" s="18">
        <v>50000</v>
      </c>
      <c r="D290" s="18">
        <v>30000</v>
      </c>
      <c r="E290" s="18">
        <v>50</v>
      </c>
      <c r="F290" s="18">
        <v>20</v>
      </c>
      <c r="G290" s="19">
        <v>1.0214000000000001E-2</v>
      </c>
      <c r="H290" s="20" t="str">
        <f>IF(G290&lt;=30%, IF(G290&gt;0, "Y", "N"), "N")</f>
        <v>Y</v>
      </c>
    </row>
    <row r="291" spans="2:8" s="1" customFormat="1">
      <c r="B291" s="20">
        <v>286</v>
      </c>
      <c r="C291" s="18">
        <v>50000</v>
      </c>
      <c r="D291" s="18">
        <v>30000</v>
      </c>
      <c r="E291" s="18">
        <v>100</v>
      </c>
      <c r="F291" s="18">
        <v>3</v>
      </c>
      <c r="G291" s="19">
        <v>0.15167900000000001</v>
      </c>
      <c r="H291" s="20" t="str">
        <f>IF(G291&lt;=30%, IF(G291&gt;0, "Y", "N"), "N")</f>
        <v>Y</v>
      </c>
    </row>
    <row r="292" spans="2:8" s="1" customFormat="1">
      <c r="B292" s="20">
        <v>287</v>
      </c>
      <c r="C292" s="18">
        <v>50000</v>
      </c>
      <c r="D292" s="18">
        <v>30000</v>
      </c>
      <c r="E292" s="18">
        <v>100</v>
      </c>
      <c r="F292" s="18">
        <v>5</v>
      </c>
      <c r="G292" s="19">
        <v>7.4817999999999996E-2</v>
      </c>
      <c r="H292" s="20" t="str">
        <f>IF(G292&lt;=30%, IF(G292&gt;0, "Y", "N"), "N")</f>
        <v>Y</v>
      </c>
    </row>
    <row r="293" spans="2:8" s="1" customFormat="1">
      <c r="B293" s="20">
        <v>288</v>
      </c>
      <c r="C293" s="18">
        <v>50000</v>
      </c>
      <c r="D293" s="18">
        <v>30000</v>
      </c>
      <c r="E293" s="18">
        <v>100</v>
      </c>
      <c r="F293" s="18">
        <v>10</v>
      </c>
      <c r="G293" s="19">
        <v>2.0691999999999999E-2</v>
      </c>
      <c r="H293" s="20" t="str">
        <f>IF(G293&lt;=30%, IF(G293&gt;0, "Y", "N"), "N")</f>
        <v>Y</v>
      </c>
    </row>
    <row r="294" spans="2:8" s="1" customFormat="1">
      <c r="B294" s="20">
        <v>289</v>
      </c>
      <c r="C294" s="18">
        <v>50000</v>
      </c>
      <c r="D294" s="18">
        <v>30000</v>
      </c>
      <c r="E294" s="18">
        <v>100</v>
      </c>
      <c r="F294" s="18">
        <v>15</v>
      </c>
      <c r="G294" s="19">
        <v>3.3969999999999998E-3</v>
      </c>
      <c r="H294" s="20" t="str">
        <f>IF(G294&lt;=30%, IF(G294&gt;0, "Y", "N"), "N")</f>
        <v>Y</v>
      </c>
    </row>
    <row r="295" spans="2:8" s="1" customFormat="1">
      <c r="B295" s="20">
        <v>290</v>
      </c>
      <c r="C295" s="18">
        <v>50000</v>
      </c>
      <c r="D295" s="18">
        <v>30000</v>
      </c>
      <c r="E295" s="18">
        <v>100</v>
      </c>
      <c r="F295" s="18">
        <v>20</v>
      </c>
      <c r="G295" s="19">
        <v>0</v>
      </c>
      <c r="H295" s="20" t="str">
        <f>IF(G295&lt;=30%, IF(G295&gt;0, "Y", "N"), "N")</f>
        <v>N</v>
      </c>
    </row>
    <row r="296" spans="2:8" s="1" customFormat="1">
      <c r="B296" s="20">
        <v>291</v>
      </c>
      <c r="C296" s="18">
        <v>50000</v>
      </c>
      <c r="D296" s="18">
        <v>30000</v>
      </c>
      <c r="E296" s="18">
        <v>200</v>
      </c>
      <c r="F296" s="18">
        <v>3</v>
      </c>
      <c r="G296" s="19">
        <v>0.117955</v>
      </c>
      <c r="H296" s="20" t="str">
        <f>IF(G296&lt;=30%, IF(G296&gt;0, "Y", "N"), "N")</f>
        <v>Y</v>
      </c>
    </row>
    <row r="297" spans="2:8" s="1" customFormat="1">
      <c r="B297" s="20">
        <v>292</v>
      </c>
      <c r="C297" s="18">
        <v>50000</v>
      </c>
      <c r="D297" s="18">
        <v>30000</v>
      </c>
      <c r="E297" s="18">
        <v>200</v>
      </c>
      <c r="F297" s="18">
        <v>5</v>
      </c>
      <c r="G297" s="19">
        <v>4.2477000000000001E-2</v>
      </c>
      <c r="H297" s="20" t="str">
        <f>IF(G297&lt;=30%, IF(G297&gt;0, "Y", "N"), "N")</f>
        <v>Y</v>
      </c>
    </row>
    <row r="298" spans="2:8" s="1" customFormat="1">
      <c r="B298" s="20">
        <v>293</v>
      </c>
      <c r="C298" s="18">
        <v>50000</v>
      </c>
      <c r="D298" s="18">
        <v>30000</v>
      </c>
      <c r="E298" s="18">
        <v>200</v>
      </c>
      <c r="F298" s="18">
        <v>10</v>
      </c>
      <c r="G298" s="19">
        <v>0</v>
      </c>
      <c r="H298" s="20" t="str">
        <f>IF(G298&lt;=30%, IF(G298&gt;0, "Y", "N"), "N")</f>
        <v>N</v>
      </c>
    </row>
    <row r="299" spans="2:8" s="1" customFormat="1">
      <c r="B299" s="20">
        <v>294</v>
      </c>
      <c r="C299" s="18">
        <v>50000</v>
      </c>
      <c r="D299" s="18">
        <v>30000</v>
      </c>
      <c r="E299" s="18">
        <v>200</v>
      </c>
      <c r="F299" s="18">
        <v>15</v>
      </c>
      <c r="G299" s="19">
        <v>0</v>
      </c>
      <c r="H299" s="20" t="str">
        <f>IF(G299&lt;=30%, IF(G299&gt;0, "Y", "N"), "N")</f>
        <v>N</v>
      </c>
    </row>
    <row r="300" spans="2:8" s="1" customFormat="1">
      <c r="B300" s="20">
        <v>295</v>
      </c>
      <c r="C300" s="18">
        <v>50000</v>
      </c>
      <c r="D300" s="18">
        <v>30000</v>
      </c>
      <c r="E300" s="18">
        <v>200</v>
      </c>
      <c r="F300" s="18">
        <v>20</v>
      </c>
      <c r="G300" s="19">
        <v>0</v>
      </c>
      <c r="H300" s="20" t="str">
        <f>IF(G300&lt;=30%, IF(G300&gt;0, "Y", "N"), "N")</f>
        <v>N</v>
      </c>
    </row>
    <row r="301" spans="2:8" s="1" customFormat="1">
      <c r="B301" s="20">
        <v>296</v>
      </c>
      <c r="C301" s="18">
        <v>50000</v>
      </c>
      <c r="D301" s="18">
        <v>30000</v>
      </c>
      <c r="E301" s="18">
        <v>400</v>
      </c>
      <c r="F301" s="18">
        <v>3</v>
      </c>
      <c r="G301" s="19">
        <v>5.1219000000000001E-2</v>
      </c>
      <c r="H301" s="20" t="str">
        <f>IF(G301&lt;=30%, IF(G301&gt;0, "Y", "N"), "N")</f>
        <v>Y</v>
      </c>
    </row>
    <row r="302" spans="2:8" s="1" customFormat="1">
      <c r="B302" s="20">
        <v>297</v>
      </c>
      <c r="C302" s="18">
        <v>50000</v>
      </c>
      <c r="D302" s="18">
        <v>30000</v>
      </c>
      <c r="E302" s="18">
        <v>400</v>
      </c>
      <c r="F302" s="18">
        <v>5</v>
      </c>
      <c r="G302" s="19">
        <v>0</v>
      </c>
      <c r="H302" s="20" t="str">
        <f>IF(G302&lt;=30%, IF(G302&gt;0, "Y", "N"), "N")</f>
        <v>N</v>
      </c>
    </row>
    <row r="303" spans="2:8" s="1" customFormat="1">
      <c r="B303" s="20">
        <v>298</v>
      </c>
      <c r="C303" s="18">
        <v>50000</v>
      </c>
      <c r="D303" s="18">
        <v>30000</v>
      </c>
      <c r="E303" s="18">
        <v>400</v>
      </c>
      <c r="F303" s="18">
        <v>10</v>
      </c>
      <c r="G303" s="19">
        <v>0</v>
      </c>
      <c r="H303" s="20" t="str">
        <f>IF(G303&lt;=30%, IF(G303&gt;0, "Y", "N"), "N")</f>
        <v>N</v>
      </c>
    </row>
    <row r="304" spans="2:8" s="1" customFormat="1">
      <c r="B304" s="20">
        <v>299</v>
      </c>
      <c r="C304" s="18">
        <v>50000</v>
      </c>
      <c r="D304" s="18">
        <v>30000</v>
      </c>
      <c r="E304" s="18">
        <v>400</v>
      </c>
      <c r="F304" s="18">
        <v>15</v>
      </c>
      <c r="G304" s="19">
        <v>0</v>
      </c>
      <c r="H304" s="20" t="str">
        <f>IF(G304&lt;=30%, IF(G304&gt;0, "Y", "N"), "N")</f>
        <v>N</v>
      </c>
    </row>
    <row r="305" spans="2:8" s="1" customFormat="1" ht="17.25" thickBot="1">
      <c r="B305" s="25">
        <v>300</v>
      </c>
      <c r="C305" s="26">
        <v>50000</v>
      </c>
      <c r="D305" s="26">
        <v>30000</v>
      </c>
      <c r="E305" s="26">
        <v>400</v>
      </c>
      <c r="F305" s="26">
        <v>20</v>
      </c>
      <c r="G305" s="27">
        <v>0</v>
      </c>
      <c r="H305" s="25" t="str">
        <f>IF(G305&lt;=30%, IF(G305&gt;0, "Y", "N"), "N")</f>
        <v>N</v>
      </c>
    </row>
    <row r="306" spans="2:8" s="1" customFormat="1" ht="17.25" thickTop="1">
      <c r="B306" s="22">
        <v>301</v>
      </c>
      <c r="C306" s="23">
        <v>100000</v>
      </c>
      <c r="D306" s="23">
        <v>0</v>
      </c>
      <c r="E306" s="23">
        <v>50</v>
      </c>
      <c r="F306" s="23">
        <v>3</v>
      </c>
      <c r="G306" s="24">
        <v>11.380864000000001</v>
      </c>
      <c r="H306" s="22" t="str">
        <f>IF(G306&lt;=30%, IF(G306&gt;0, "Y", "N"), "N")</f>
        <v>N</v>
      </c>
    </row>
    <row r="307" spans="2:8" s="1" customFormat="1">
      <c r="B307" s="20">
        <v>302</v>
      </c>
      <c r="C307" s="18">
        <v>100000</v>
      </c>
      <c r="D307" s="18">
        <v>0</v>
      </c>
      <c r="E307" s="18">
        <v>50</v>
      </c>
      <c r="F307" s="18">
        <v>5</v>
      </c>
      <c r="G307" s="19">
        <v>2.2832970000000001</v>
      </c>
      <c r="H307" s="20" t="str">
        <f>IF(G307&lt;=30%, IF(G307&gt;0, "Y", "N"), "N")</f>
        <v>N</v>
      </c>
    </row>
    <row r="308" spans="2:8" s="1" customFormat="1">
      <c r="B308" s="20">
        <v>303</v>
      </c>
      <c r="C308" s="18">
        <v>100000</v>
      </c>
      <c r="D308" s="18">
        <v>0</v>
      </c>
      <c r="E308" s="18">
        <v>50</v>
      </c>
      <c r="F308" s="18">
        <v>10</v>
      </c>
      <c r="G308" s="19">
        <v>0.58158200000000004</v>
      </c>
      <c r="H308" s="20" t="str">
        <f>IF(G308&lt;=30%, IF(G308&gt;0, "Y", "N"), "N")</f>
        <v>N</v>
      </c>
    </row>
    <row r="309" spans="2:8" s="1" customFormat="1">
      <c r="B309" s="20">
        <v>304</v>
      </c>
      <c r="C309" s="18">
        <v>100000</v>
      </c>
      <c r="D309" s="18">
        <v>0</v>
      </c>
      <c r="E309" s="18">
        <v>50</v>
      </c>
      <c r="F309" s="18">
        <v>15</v>
      </c>
      <c r="G309" s="19">
        <v>0.29955999999999999</v>
      </c>
      <c r="H309" s="20" t="str">
        <f>IF(G309&lt;=30%, IF(G309&gt;0, "Y", "N"), "N")</f>
        <v>Y</v>
      </c>
    </row>
    <row r="310" spans="2:8" s="1" customFormat="1">
      <c r="B310" s="20">
        <v>305</v>
      </c>
      <c r="C310" s="18">
        <v>100000</v>
      </c>
      <c r="D310" s="18">
        <v>0</v>
      </c>
      <c r="E310" s="18">
        <v>50</v>
      </c>
      <c r="F310" s="18">
        <v>20</v>
      </c>
      <c r="G310" s="19">
        <v>0.19062299999999999</v>
      </c>
      <c r="H310" s="20" t="str">
        <f>IF(G310&lt;=30%, IF(G310&gt;0, "Y", "N"), "N")</f>
        <v>Y</v>
      </c>
    </row>
    <row r="311" spans="2:8" s="1" customFormat="1">
      <c r="B311" s="20">
        <v>306</v>
      </c>
      <c r="C311" s="18">
        <v>100000</v>
      </c>
      <c r="D311" s="18">
        <v>0</v>
      </c>
      <c r="E311" s="18">
        <v>100</v>
      </c>
      <c r="F311" s="18">
        <v>3</v>
      </c>
      <c r="G311" s="19">
        <v>7.5875370000000002</v>
      </c>
      <c r="H311" s="20" t="str">
        <f>IF(G311&lt;=30%, IF(G311&gt;0, "Y", "N"), "N")</f>
        <v>N</v>
      </c>
    </row>
    <row r="312" spans="2:8" s="1" customFormat="1">
      <c r="B312" s="20">
        <v>307</v>
      </c>
      <c r="C312" s="18">
        <v>100000</v>
      </c>
      <c r="D312" s="18">
        <v>0</v>
      </c>
      <c r="E312" s="18">
        <v>100</v>
      </c>
      <c r="F312" s="18">
        <v>5</v>
      </c>
      <c r="G312" s="19">
        <v>1.6954689999999999</v>
      </c>
      <c r="H312" s="20" t="str">
        <f>IF(G312&lt;=30%, IF(G312&gt;0, "Y", "N"), "N")</f>
        <v>N</v>
      </c>
    </row>
    <row r="313" spans="2:8" s="1" customFormat="1">
      <c r="B313" s="20">
        <v>308</v>
      </c>
      <c r="C313" s="18">
        <v>100000</v>
      </c>
      <c r="D313" s="18">
        <v>0</v>
      </c>
      <c r="E313" s="18">
        <v>100</v>
      </c>
      <c r="F313" s="18">
        <v>10</v>
      </c>
      <c r="G313" s="19">
        <v>0.43626900000000002</v>
      </c>
      <c r="H313" s="20" t="str">
        <f>IF(G313&lt;=30%, IF(G313&gt;0, "Y", "N"), "N")</f>
        <v>N</v>
      </c>
    </row>
    <row r="314" spans="2:8" s="1" customFormat="1">
      <c r="B314" s="20">
        <v>309</v>
      </c>
      <c r="C314" s="18">
        <v>100000</v>
      </c>
      <c r="D314" s="18">
        <v>0</v>
      </c>
      <c r="E314" s="18">
        <v>100</v>
      </c>
      <c r="F314" s="18">
        <v>15</v>
      </c>
      <c r="G314" s="19">
        <v>0.21737500000000001</v>
      </c>
      <c r="H314" s="20" t="str">
        <f>IF(G314&lt;=30%, IF(G314&gt;0, "Y", "N"), "N")</f>
        <v>Y</v>
      </c>
    </row>
    <row r="315" spans="2:8" s="1" customFormat="1">
      <c r="B315" s="20">
        <v>310</v>
      </c>
      <c r="C315" s="18">
        <v>100000</v>
      </c>
      <c r="D315" s="18">
        <v>0</v>
      </c>
      <c r="E315" s="18">
        <v>100</v>
      </c>
      <c r="F315" s="18">
        <v>20</v>
      </c>
      <c r="G315" s="19">
        <v>0.13248299999999999</v>
      </c>
      <c r="H315" s="20" t="str">
        <f>IF(G315&lt;=30%, IF(G315&gt;0, "Y", "N"), "N")</f>
        <v>Y</v>
      </c>
    </row>
    <row r="316" spans="2:8" s="1" customFormat="1">
      <c r="B316" s="20">
        <v>311</v>
      </c>
      <c r="C316" s="18">
        <v>100000</v>
      </c>
      <c r="D316" s="18">
        <v>0</v>
      </c>
      <c r="E316" s="18">
        <v>200</v>
      </c>
      <c r="F316" s="18">
        <v>3</v>
      </c>
      <c r="G316" s="19">
        <v>4.8966139999999996</v>
      </c>
      <c r="H316" s="20" t="str">
        <f>IF(G316&lt;=30%, IF(G316&gt;0, "Y", "N"), "N")</f>
        <v>N</v>
      </c>
    </row>
    <row r="317" spans="2:8" s="1" customFormat="1">
      <c r="B317" s="20">
        <v>312</v>
      </c>
      <c r="C317" s="18">
        <v>100000</v>
      </c>
      <c r="D317" s="18">
        <v>0</v>
      </c>
      <c r="E317" s="18">
        <v>200</v>
      </c>
      <c r="F317" s="18">
        <v>5</v>
      </c>
      <c r="G317" s="19">
        <v>1.19282</v>
      </c>
      <c r="H317" s="20" t="str">
        <f>IF(G317&lt;=30%, IF(G317&gt;0, "Y", "N"), "N")</f>
        <v>N</v>
      </c>
    </row>
    <row r="318" spans="2:8" s="1" customFormat="1">
      <c r="B318" s="20">
        <v>313</v>
      </c>
      <c r="C318" s="18">
        <v>100000</v>
      </c>
      <c r="D318" s="18">
        <v>0</v>
      </c>
      <c r="E318" s="18">
        <v>200</v>
      </c>
      <c r="F318" s="18">
        <v>10</v>
      </c>
      <c r="G318" s="19">
        <v>0.29544300000000001</v>
      </c>
      <c r="H318" s="20" t="str">
        <f>IF(G318&lt;=30%, IF(G318&gt;0, "Y", "N"), "N")</f>
        <v>Y</v>
      </c>
    </row>
    <row r="319" spans="2:8" s="1" customFormat="1">
      <c r="B319" s="20">
        <v>314</v>
      </c>
      <c r="C319" s="18">
        <v>100000</v>
      </c>
      <c r="D319" s="18">
        <v>0</v>
      </c>
      <c r="E319" s="18">
        <v>200</v>
      </c>
      <c r="F319" s="18">
        <v>15</v>
      </c>
      <c r="G319" s="19">
        <v>0.13375000000000001</v>
      </c>
      <c r="H319" s="20" t="str">
        <f>IF(G319&lt;=30%, IF(G319&gt;0, "Y", "N"), "N")</f>
        <v>Y</v>
      </c>
    </row>
    <row r="320" spans="2:8" s="1" customFormat="1">
      <c r="B320" s="20">
        <v>315</v>
      </c>
      <c r="C320" s="18">
        <v>100000</v>
      </c>
      <c r="D320" s="18">
        <v>0</v>
      </c>
      <c r="E320" s="18">
        <v>200</v>
      </c>
      <c r="F320" s="18">
        <v>20</v>
      </c>
      <c r="G320" s="19">
        <v>7.1485999999999994E-2</v>
      </c>
      <c r="H320" s="20" t="str">
        <f>IF(G320&lt;=30%, IF(G320&gt;0, "Y", "N"), "N")</f>
        <v>Y</v>
      </c>
    </row>
    <row r="321" spans="2:8" s="1" customFormat="1">
      <c r="B321" s="20">
        <v>316</v>
      </c>
      <c r="C321" s="18">
        <v>100000</v>
      </c>
      <c r="D321" s="18">
        <v>0</v>
      </c>
      <c r="E321" s="18">
        <v>400</v>
      </c>
      <c r="F321" s="18">
        <v>3</v>
      </c>
      <c r="G321" s="19">
        <v>2.9814430000000001</v>
      </c>
      <c r="H321" s="20" t="str">
        <f>IF(G321&lt;=30%, IF(G321&gt;0, "Y", "N"), "N")</f>
        <v>N</v>
      </c>
    </row>
    <row r="322" spans="2:8" s="1" customFormat="1">
      <c r="B322" s="20">
        <v>317</v>
      </c>
      <c r="C322" s="18">
        <v>100000</v>
      </c>
      <c r="D322" s="18">
        <v>0</v>
      </c>
      <c r="E322" s="18">
        <v>400</v>
      </c>
      <c r="F322" s="18">
        <v>5</v>
      </c>
      <c r="G322" s="19">
        <v>0.75799899999999998</v>
      </c>
      <c r="H322" s="20" t="str">
        <f>IF(G322&lt;=30%, IF(G322&gt;0, "Y", "N"), "N")</f>
        <v>N</v>
      </c>
    </row>
    <row r="323" spans="2:8" s="1" customFormat="1">
      <c r="B323" s="20">
        <v>318</v>
      </c>
      <c r="C323" s="18">
        <v>100000</v>
      </c>
      <c r="D323" s="18">
        <v>0</v>
      </c>
      <c r="E323" s="18">
        <v>400</v>
      </c>
      <c r="F323" s="18">
        <v>10</v>
      </c>
      <c r="G323" s="19">
        <v>0.15526799999999999</v>
      </c>
      <c r="H323" s="20" t="str">
        <f>IF(G323&lt;=30%, IF(G323&gt;0, "Y", "N"), "N")</f>
        <v>Y</v>
      </c>
    </row>
    <row r="324" spans="2:8" s="1" customFormat="1">
      <c r="B324" s="20">
        <v>319</v>
      </c>
      <c r="C324" s="18">
        <v>100000</v>
      </c>
      <c r="D324" s="18">
        <v>0</v>
      </c>
      <c r="E324" s="18">
        <v>400</v>
      </c>
      <c r="F324" s="18">
        <v>15</v>
      </c>
      <c r="G324" s="19">
        <v>4.531700000000001E-2</v>
      </c>
      <c r="H324" s="20" t="str">
        <f>IF(G324&lt;=30%, IF(G324&gt;0, "Y", "N"), "N")</f>
        <v>Y</v>
      </c>
    </row>
    <row r="325" spans="2:8" s="1" customFormat="1">
      <c r="B325" s="20">
        <v>320</v>
      </c>
      <c r="C325" s="18">
        <v>100000</v>
      </c>
      <c r="D325" s="18">
        <v>0</v>
      </c>
      <c r="E325" s="18">
        <v>400</v>
      </c>
      <c r="F325" s="18">
        <v>20</v>
      </c>
      <c r="G325" s="19">
        <v>4.274E-3</v>
      </c>
      <c r="H325" s="20" t="str">
        <f>IF(G325&lt;=30%, IF(G325&gt;0, "Y", "N"), "N")</f>
        <v>Y</v>
      </c>
    </row>
    <row r="326" spans="2:8" s="1" customFormat="1">
      <c r="B326" s="20">
        <v>321</v>
      </c>
      <c r="C326" s="18">
        <v>100000</v>
      </c>
      <c r="D326" s="18">
        <v>1000</v>
      </c>
      <c r="E326" s="18">
        <v>50</v>
      </c>
      <c r="F326" s="18">
        <v>3</v>
      </c>
      <c r="G326" s="19">
        <v>3.399375</v>
      </c>
      <c r="H326" s="20" t="str">
        <f>IF(G326&lt;=30%, IF(G326&gt;0, "Y", "N"), "N")</f>
        <v>N</v>
      </c>
    </row>
    <row r="327" spans="2:8" s="1" customFormat="1">
      <c r="B327" s="20">
        <v>322</v>
      </c>
      <c r="C327" s="18">
        <v>100000</v>
      </c>
      <c r="D327" s="18">
        <v>1000</v>
      </c>
      <c r="E327" s="18">
        <v>50</v>
      </c>
      <c r="F327" s="18">
        <v>5</v>
      </c>
      <c r="G327" s="19">
        <v>1.3341730000000001</v>
      </c>
      <c r="H327" s="20" t="str">
        <f>IF(G327&lt;=30%, IF(G327&gt;0, "Y", "N"), "N")</f>
        <v>N</v>
      </c>
    </row>
    <row r="328" spans="2:8" s="1" customFormat="1">
      <c r="B328" s="20">
        <v>323</v>
      </c>
      <c r="C328" s="18">
        <v>100000</v>
      </c>
      <c r="D328" s="18">
        <v>1000</v>
      </c>
      <c r="E328" s="18">
        <v>50</v>
      </c>
      <c r="F328" s="18">
        <v>10</v>
      </c>
      <c r="G328" s="19">
        <v>0.45981699999999998</v>
      </c>
      <c r="H328" s="20" t="str">
        <f>IF(G328&lt;=30%, IF(G328&gt;0, "Y", "N"), "N")</f>
        <v>N</v>
      </c>
    </row>
    <row r="329" spans="2:8" s="1" customFormat="1">
      <c r="B329" s="20">
        <v>324</v>
      </c>
      <c r="C329" s="18">
        <v>100000</v>
      </c>
      <c r="D329" s="18">
        <v>1000</v>
      </c>
      <c r="E329" s="18">
        <v>50</v>
      </c>
      <c r="F329" s="18">
        <v>15</v>
      </c>
      <c r="G329" s="19">
        <v>0.25624400000000003</v>
      </c>
      <c r="H329" s="20" t="str">
        <f>IF(G329&lt;=30%, IF(G329&gt;0, "Y", "N"), "N")</f>
        <v>Y</v>
      </c>
    </row>
    <row r="330" spans="2:8" s="1" customFormat="1">
      <c r="B330" s="20">
        <v>325</v>
      </c>
      <c r="C330" s="18">
        <v>100000</v>
      </c>
      <c r="D330" s="18">
        <v>1000</v>
      </c>
      <c r="E330" s="18">
        <v>50</v>
      </c>
      <c r="F330" s="18">
        <v>20</v>
      </c>
      <c r="G330" s="19">
        <v>0.16914899999999999</v>
      </c>
      <c r="H330" s="20" t="str">
        <f>IF(G330&lt;=30%, IF(G330&gt;0, "Y", "N"), "N")</f>
        <v>Y</v>
      </c>
    </row>
    <row r="331" spans="2:8" s="1" customFormat="1">
      <c r="B331" s="20">
        <v>326</v>
      </c>
      <c r="C331" s="18">
        <v>100000</v>
      </c>
      <c r="D331" s="18">
        <v>1000</v>
      </c>
      <c r="E331" s="18">
        <v>100</v>
      </c>
      <c r="F331" s="18">
        <v>3</v>
      </c>
      <c r="G331" s="19">
        <v>3.17658</v>
      </c>
      <c r="H331" s="20" t="str">
        <f>IF(G331&lt;=30%, IF(G331&gt;0, "Y", "N"), "N")</f>
        <v>N</v>
      </c>
    </row>
    <row r="332" spans="2:8" s="1" customFormat="1">
      <c r="B332" s="20">
        <v>327</v>
      </c>
      <c r="C332" s="18">
        <v>100000</v>
      </c>
      <c r="D332" s="18">
        <v>1000</v>
      </c>
      <c r="E332" s="18">
        <v>100</v>
      </c>
      <c r="F332" s="18">
        <v>5</v>
      </c>
      <c r="G332" s="19">
        <v>1.1891210000000001</v>
      </c>
      <c r="H332" s="20" t="str">
        <f>IF(G332&lt;=30%, IF(G332&gt;0, "Y", "N"), "N")</f>
        <v>N</v>
      </c>
    </row>
    <row r="333" spans="2:8" s="1" customFormat="1">
      <c r="B333" s="20">
        <v>328</v>
      </c>
      <c r="C333" s="18">
        <v>100000</v>
      </c>
      <c r="D333" s="18">
        <v>1000</v>
      </c>
      <c r="E333" s="18">
        <v>100</v>
      </c>
      <c r="F333" s="18">
        <v>10</v>
      </c>
      <c r="G333" s="19">
        <v>0.37820100000000012</v>
      </c>
      <c r="H333" s="20" t="str">
        <f>IF(G333&lt;=30%, IF(G333&gt;0, "Y", "N"), "N")</f>
        <v>N</v>
      </c>
    </row>
    <row r="334" spans="2:8" s="1" customFormat="1">
      <c r="B334" s="20">
        <v>329</v>
      </c>
      <c r="C334" s="18">
        <v>100000</v>
      </c>
      <c r="D334" s="18">
        <v>1000</v>
      </c>
      <c r="E334" s="18">
        <v>100</v>
      </c>
      <c r="F334" s="18">
        <v>15</v>
      </c>
      <c r="G334" s="19">
        <v>0.197962</v>
      </c>
      <c r="H334" s="20" t="str">
        <f>IF(G334&lt;=30%, IF(G334&gt;0, "Y", "N"), "N")</f>
        <v>Y</v>
      </c>
    </row>
    <row r="335" spans="2:8" s="1" customFormat="1">
      <c r="B335" s="20">
        <v>330</v>
      </c>
      <c r="C335" s="18">
        <v>100000</v>
      </c>
      <c r="D335" s="18">
        <v>1000</v>
      </c>
      <c r="E335" s="18">
        <v>100</v>
      </c>
      <c r="F335" s="18">
        <v>20</v>
      </c>
      <c r="G335" s="19">
        <v>0.12324300000000001</v>
      </c>
      <c r="H335" s="20" t="str">
        <f>IF(G335&lt;=30%, IF(G335&gt;0, "Y", "N"), "N")</f>
        <v>Y</v>
      </c>
    </row>
    <row r="336" spans="2:8" s="1" customFormat="1">
      <c r="B336" s="20">
        <v>331</v>
      </c>
      <c r="C336" s="18">
        <v>100000</v>
      </c>
      <c r="D336" s="18">
        <v>1000</v>
      </c>
      <c r="E336" s="18">
        <v>200</v>
      </c>
      <c r="F336" s="18">
        <v>3</v>
      </c>
      <c r="G336" s="19">
        <v>2.7835559999999999</v>
      </c>
      <c r="H336" s="20" t="str">
        <f>IF(G336&lt;=30%, IF(G336&gt;0, "Y", "N"), "N")</f>
        <v>N</v>
      </c>
    </row>
    <row r="337" spans="2:8" s="1" customFormat="1">
      <c r="B337" s="20">
        <v>332</v>
      </c>
      <c r="C337" s="18">
        <v>100000</v>
      </c>
      <c r="D337" s="18">
        <v>1000</v>
      </c>
      <c r="E337" s="18">
        <v>200</v>
      </c>
      <c r="F337" s="18">
        <v>5</v>
      </c>
      <c r="G337" s="19">
        <v>0.96675900000000003</v>
      </c>
      <c r="H337" s="20" t="str">
        <f>IF(G337&lt;=30%, IF(G337&gt;0, "Y", "N"), "N")</f>
        <v>N</v>
      </c>
    </row>
    <row r="338" spans="2:8" s="1" customFormat="1">
      <c r="B338" s="20">
        <v>333</v>
      </c>
      <c r="C338" s="18">
        <v>100000</v>
      </c>
      <c r="D338" s="18">
        <v>1000</v>
      </c>
      <c r="E338" s="18">
        <v>200</v>
      </c>
      <c r="F338" s="18">
        <v>10</v>
      </c>
      <c r="G338" s="19">
        <v>0.27180300000000002</v>
      </c>
      <c r="H338" s="20" t="str">
        <f>IF(G338&lt;=30%, IF(G338&gt;0, "Y", "N"), "N")</f>
        <v>Y</v>
      </c>
    </row>
    <row r="339" spans="2:8" s="1" customFormat="1">
      <c r="B339" s="20">
        <v>334</v>
      </c>
      <c r="C339" s="18">
        <v>100000</v>
      </c>
      <c r="D339" s="18">
        <v>1000</v>
      </c>
      <c r="E339" s="18">
        <v>200</v>
      </c>
      <c r="F339" s="18">
        <v>15</v>
      </c>
      <c r="G339" s="19">
        <v>0.12619</v>
      </c>
      <c r="H339" s="20" t="str">
        <f>IF(G339&lt;=30%, IF(G339&gt;0, "Y", "N"), "N")</f>
        <v>Y</v>
      </c>
    </row>
    <row r="340" spans="2:8" s="1" customFormat="1">
      <c r="B340" s="20">
        <v>335</v>
      </c>
      <c r="C340" s="18">
        <v>100000</v>
      </c>
      <c r="D340" s="18">
        <v>1000</v>
      </c>
      <c r="E340" s="18">
        <v>200</v>
      </c>
      <c r="F340" s="18">
        <v>20</v>
      </c>
      <c r="G340" s="19">
        <v>6.8004999999999996E-2</v>
      </c>
      <c r="H340" s="20" t="str">
        <f>IF(G340&lt;=30%, IF(G340&gt;0, "Y", "N"), "N")</f>
        <v>Y</v>
      </c>
    </row>
    <row r="341" spans="2:8" s="1" customFormat="1">
      <c r="B341" s="20">
        <v>336</v>
      </c>
      <c r="C341" s="18">
        <v>100000</v>
      </c>
      <c r="D341" s="18">
        <v>1000</v>
      </c>
      <c r="E341" s="18">
        <v>400</v>
      </c>
      <c r="F341" s="18">
        <v>3</v>
      </c>
      <c r="G341" s="19">
        <v>2.1683819999999998</v>
      </c>
      <c r="H341" s="20" t="str">
        <f>IF(G341&lt;=30%, IF(G341&gt;0, "Y", "N"), "N")</f>
        <v>N</v>
      </c>
    </row>
    <row r="342" spans="2:8" s="1" customFormat="1">
      <c r="B342" s="20">
        <v>337</v>
      </c>
      <c r="C342" s="18">
        <v>100000</v>
      </c>
      <c r="D342" s="18">
        <v>1000</v>
      </c>
      <c r="E342" s="18">
        <v>400</v>
      </c>
      <c r="F342" s="18">
        <v>5</v>
      </c>
      <c r="G342" s="19">
        <v>0.67587799999999998</v>
      </c>
      <c r="H342" s="20" t="str">
        <f>IF(G342&lt;=30%, IF(G342&gt;0, "Y", "N"), "N")</f>
        <v>N</v>
      </c>
    </row>
    <row r="343" spans="2:8" s="1" customFormat="1">
      <c r="B343" s="20">
        <v>338</v>
      </c>
      <c r="C343" s="18">
        <v>100000</v>
      </c>
      <c r="D343" s="18">
        <v>1000</v>
      </c>
      <c r="E343" s="18">
        <v>400</v>
      </c>
      <c r="F343" s="18">
        <v>10</v>
      </c>
      <c r="G343" s="19">
        <v>0.147036</v>
      </c>
      <c r="H343" s="20" t="str">
        <f>IF(G343&lt;=30%, IF(G343&gt;0, "Y", "N"), "N")</f>
        <v>Y</v>
      </c>
    </row>
    <row r="344" spans="2:8" s="1" customFormat="1">
      <c r="B344" s="20">
        <v>339</v>
      </c>
      <c r="C344" s="18">
        <v>100000</v>
      </c>
      <c r="D344" s="18">
        <v>1000</v>
      </c>
      <c r="E344" s="18">
        <v>400</v>
      </c>
      <c r="F344" s="18">
        <v>15</v>
      </c>
      <c r="G344" s="19">
        <v>4.2783000000000002E-2</v>
      </c>
      <c r="H344" s="20" t="str">
        <f>IF(G344&lt;=30%, IF(G344&gt;0, "Y", "N"), "N")</f>
        <v>Y</v>
      </c>
    </row>
    <row r="345" spans="2:8" s="1" customFormat="1">
      <c r="B345" s="20">
        <v>340</v>
      </c>
      <c r="C345" s="18">
        <v>100000</v>
      </c>
      <c r="D345" s="18">
        <v>1000</v>
      </c>
      <c r="E345" s="18">
        <v>400</v>
      </c>
      <c r="F345" s="18">
        <v>20</v>
      </c>
      <c r="G345" s="19">
        <v>3.1570000000000001E-3</v>
      </c>
      <c r="H345" s="20" t="str">
        <f>IF(G345&lt;=30%, IF(G345&gt;0, "Y", "N"), "N")</f>
        <v>Y</v>
      </c>
    </row>
    <row r="346" spans="2:8" s="1" customFormat="1">
      <c r="B346" s="20">
        <v>341</v>
      </c>
      <c r="C346" s="18">
        <v>100000</v>
      </c>
      <c r="D346" s="18">
        <v>5000</v>
      </c>
      <c r="E346" s="18">
        <v>50</v>
      </c>
      <c r="F346" s="18">
        <v>3</v>
      </c>
      <c r="G346" s="19">
        <v>1.655016</v>
      </c>
      <c r="H346" s="20" t="str">
        <f>IF(G346&lt;=30%, IF(G346&gt;0, "Y", "N"), "N")</f>
        <v>N</v>
      </c>
    </row>
    <row r="347" spans="2:8" s="1" customFormat="1">
      <c r="B347" s="20">
        <v>342</v>
      </c>
      <c r="C347" s="18">
        <v>100000</v>
      </c>
      <c r="D347" s="18">
        <v>5000</v>
      </c>
      <c r="E347" s="18">
        <v>50</v>
      </c>
      <c r="F347" s="18">
        <v>5</v>
      </c>
      <c r="G347" s="19">
        <v>0.77141599999999999</v>
      </c>
      <c r="H347" s="20" t="str">
        <f>IF(G347&lt;=30%, IF(G347&gt;0, "Y", "N"), "N")</f>
        <v>N</v>
      </c>
    </row>
    <row r="348" spans="2:8" s="1" customFormat="1">
      <c r="B348" s="20">
        <v>343</v>
      </c>
      <c r="C348" s="18">
        <v>100000</v>
      </c>
      <c r="D348" s="18">
        <v>5000</v>
      </c>
      <c r="E348" s="18">
        <v>50</v>
      </c>
      <c r="F348" s="18">
        <v>10</v>
      </c>
      <c r="G348" s="19">
        <v>0.30814900000000001</v>
      </c>
      <c r="H348" s="20" t="str">
        <f>IF(G348&lt;=30%, IF(G348&gt;0, "Y", "N"), "N")</f>
        <v>N</v>
      </c>
    </row>
    <row r="349" spans="2:8" s="1" customFormat="1">
      <c r="B349" s="20">
        <v>344</v>
      </c>
      <c r="C349" s="18">
        <v>100000</v>
      </c>
      <c r="D349" s="18">
        <v>5000</v>
      </c>
      <c r="E349" s="18">
        <v>50</v>
      </c>
      <c r="F349" s="18">
        <v>15</v>
      </c>
      <c r="G349" s="19">
        <v>0.18327499999999999</v>
      </c>
      <c r="H349" s="20" t="str">
        <f>IF(G349&lt;=30%, IF(G349&gt;0, "Y", "N"), "N")</f>
        <v>Y</v>
      </c>
    </row>
    <row r="350" spans="2:8" s="1" customFormat="1">
      <c r="B350" s="20">
        <v>345</v>
      </c>
      <c r="C350" s="18">
        <v>100000</v>
      </c>
      <c r="D350" s="18">
        <v>5000</v>
      </c>
      <c r="E350" s="18">
        <v>50</v>
      </c>
      <c r="F350" s="18">
        <v>20</v>
      </c>
      <c r="G350" s="19">
        <v>0.12598400000000001</v>
      </c>
      <c r="H350" s="20" t="str">
        <f>IF(G350&lt;=30%, IF(G350&gt;0, "Y", "N"), "N")</f>
        <v>Y</v>
      </c>
    </row>
    <row r="351" spans="2:8" s="1" customFormat="1">
      <c r="B351" s="20">
        <v>346</v>
      </c>
      <c r="C351" s="18">
        <v>100000</v>
      </c>
      <c r="D351" s="18">
        <v>5000</v>
      </c>
      <c r="E351" s="18">
        <v>100</v>
      </c>
      <c r="F351" s="18">
        <v>3</v>
      </c>
      <c r="G351" s="19">
        <v>1.5971299999999999</v>
      </c>
      <c r="H351" s="20" t="str">
        <f>IF(G351&lt;=30%, IF(G351&gt;0, "Y", "N"), "N")</f>
        <v>N</v>
      </c>
    </row>
    <row r="352" spans="2:8" s="1" customFormat="1">
      <c r="B352" s="20">
        <v>347</v>
      </c>
      <c r="C352" s="18">
        <v>100000</v>
      </c>
      <c r="D352" s="18">
        <v>5000</v>
      </c>
      <c r="E352" s="18">
        <v>100</v>
      </c>
      <c r="F352" s="18">
        <v>5</v>
      </c>
      <c r="G352" s="19">
        <v>0.72502200000000006</v>
      </c>
      <c r="H352" s="20" t="str">
        <f>IF(G352&lt;=30%, IF(G352&gt;0, "Y", "N"), "N")</f>
        <v>N</v>
      </c>
    </row>
    <row r="353" spans="2:8" s="1" customFormat="1">
      <c r="B353" s="20">
        <v>348</v>
      </c>
      <c r="C353" s="18">
        <v>100000</v>
      </c>
      <c r="D353" s="18">
        <v>5000</v>
      </c>
      <c r="E353" s="18">
        <v>100</v>
      </c>
      <c r="F353" s="18">
        <v>10</v>
      </c>
      <c r="G353" s="19">
        <v>0.27207599999999998</v>
      </c>
      <c r="H353" s="20" t="str">
        <f>IF(G353&lt;=30%, IF(G353&gt;0, "Y", "N"), "N")</f>
        <v>Y</v>
      </c>
    </row>
    <row r="354" spans="2:8" s="1" customFormat="1">
      <c r="B354" s="20">
        <v>349</v>
      </c>
      <c r="C354" s="18">
        <v>100000</v>
      </c>
      <c r="D354" s="18">
        <v>5000</v>
      </c>
      <c r="E354" s="18">
        <v>100</v>
      </c>
      <c r="F354" s="18">
        <v>15</v>
      </c>
      <c r="G354" s="19">
        <v>0.152195</v>
      </c>
      <c r="H354" s="20" t="str">
        <f>IF(G354&lt;=30%, IF(G354&gt;0, "Y", "N"), "N")</f>
        <v>Y</v>
      </c>
    </row>
    <row r="355" spans="2:8" s="1" customFormat="1">
      <c r="B355" s="20">
        <v>350</v>
      </c>
      <c r="C355" s="18">
        <v>100000</v>
      </c>
      <c r="D355" s="18">
        <v>5000</v>
      </c>
      <c r="E355" s="18">
        <v>100</v>
      </c>
      <c r="F355" s="18">
        <v>20</v>
      </c>
      <c r="G355" s="19">
        <v>9.8278000000000004E-2</v>
      </c>
      <c r="H355" s="20" t="str">
        <f>IF(G355&lt;=30%, IF(G355&gt;0, "Y", "N"), "N")</f>
        <v>Y</v>
      </c>
    </row>
    <row r="356" spans="2:8" s="1" customFormat="1">
      <c r="B356" s="20">
        <v>351</v>
      </c>
      <c r="C356" s="18">
        <v>100000</v>
      </c>
      <c r="D356" s="18">
        <v>5000</v>
      </c>
      <c r="E356" s="18">
        <v>200</v>
      </c>
      <c r="F356" s="18">
        <v>3</v>
      </c>
      <c r="G356" s="19">
        <v>1.485825</v>
      </c>
      <c r="H356" s="20" t="str">
        <f>IF(G356&lt;=30%, IF(G356&gt;0, "Y", "N"), "N")</f>
        <v>N</v>
      </c>
    </row>
    <row r="357" spans="2:8" s="1" customFormat="1">
      <c r="B357" s="20">
        <v>352</v>
      </c>
      <c r="C357" s="18">
        <v>100000</v>
      </c>
      <c r="D357" s="18">
        <v>5000</v>
      </c>
      <c r="E357" s="18">
        <v>200</v>
      </c>
      <c r="F357" s="18">
        <v>5</v>
      </c>
      <c r="G357" s="19">
        <v>0.63977399999999995</v>
      </c>
      <c r="H357" s="20" t="str">
        <f>IF(G357&lt;=30%, IF(G357&gt;0, "Y", "N"), "N")</f>
        <v>N</v>
      </c>
    </row>
    <row r="358" spans="2:8" s="1" customFormat="1">
      <c r="B358" s="20">
        <v>353</v>
      </c>
      <c r="C358" s="18">
        <v>100000</v>
      </c>
      <c r="D358" s="18">
        <v>5000</v>
      </c>
      <c r="E358" s="18">
        <v>200</v>
      </c>
      <c r="F358" s="18">
        <v>10</v>
      </c>
      <c r="G358" s="19">
        <v>0.21149799999999999</v>
      </c>
      <c r="H358" s="20" t="str">
        <f>IF(G358&lt;=30%, IF(G358&gt;0, "Y", "N"), "N")</f>
        <v>Y</v>
      </c>
    </row>
    <row r="359" spans="2:8" s="1" customFormat="1">
      <c r="B359" s="20">
        <v>354</v>
      </c>
      <c r="C359" s="18">
        <v>100000</v>
      </c>
      <c r="D359" s="18">
        <v>5000</v>
      </c>
      <c r="E359" s="18">
        <v>200</v>
      </c>
      <c r="F359" s="18">
        <v>15</v>
      </c>
      <c r="G359" s="19">
        <v>0.10316500000000001</v>
      </c>
      <c r="H359" s="20" t="str">
        <f>IF(G359&lt;=30%, IF(G359&gt;0, "Y", "N"), "N")</f>
        <v>Y</v>
      </c>
    </row>
    <row r="360" spans="2:8" s="1" customFormat="1">
      <c r="B360" s="20">
        <v>355</v>
      </c>
      <c r="C360" s="18">
        <v>100000</v>
      </c>
      <c r="D360" s="18">
        <v>5000</v>
      </c>
      <c r="E360" s="18">
        <v>200</v>
      </c>
      <c r="F360" s="18">
        <v>20</v>
      </c>
      <c r="G360" s="19">
        <v>5.6462999999999999E-2</v>
      </c>
      <c r="H360" s="20" t="str">
        <f>IF(G360&lt;=30%, IF(G360&gt;0, "Y", "N"), "N")</f>
        <v>Y</v>
      </c>
    </row>
    <row r="361" spans="2:8" s="1" customFormat="1">
      <c r="B361" s="20">
        <v>356</v>
      </c>
      <c r="C361" s="18">
        <v>100000</v>
      </c>
      <c r="D361" s="18">
        <v>5000</v>
      </c>
      <c r="E361" s="18">
        <v>400</v>
      </c>
      <c r="F361" s="18">
        <v>3</v>
      </c>
      <c r="G361" s="19">
        <v>1.2804</v>
      </c>
      <c r="H361" s="20" t="str">
        <f>IF(G361&lt;=30%, IF(G361&gt;0, "Y", "N"), "N")</f>
        <v>N</v>
      </c>
    </row>
    <row r="362" spans="2:8" s="1" customFormat="1">
      <c r="B362" s="20">
        <v>357</v>
      </c>
      <c r="C362" s="18">
        <v>100000</v>
      </c>
      <c r="D362" s="18">
        <v>5000</v>
      </c>
      <c r="E362" s="18">
        <v>400</v>
      </c>
      <c r="F362" s="18">
        <v>5</v>
      </c>
      <c r="G362" s="19">
        <v>0.49474899999999999</v>
      </c>
      <c r="H362" s="20" t="str">
        <f>IF(G362&lt;=30%, IF(G362&gt;0, "Y", "N"), "N")</f>
        <v>N</v>
      </c>
    </row>
    <row r="363" spans="2:8" s="1" customFormat="1">
      <c r="B363" s="20">
        <v>358</v>
      </c>
      <c r="C363" s="18">
        <v>100000</v>
      </c>
      <c r="D363" s="18">
        <v>5000</v>
      </c>
      <c r="E363" s="18">
        <v>400</v>
      </c>
      <c r="F363" s="18">
        <v>10</v>
      </c>
      <c r="G363" s="19">
        <v>0.120433</v>
      </c>
      <c r="H363" s="20" t="str">
        <f>IF(G363&lt;=30%, IF(G363&gt;0, "Y", "N"), "N")</f>
        <v>Y</v>
      </c>
    </row>
    <row r="364" spans="2:8" s="1" customFormat="1">
      <c r="B364" s="20">
        <v>359</v>
      </c>
      <c r="C364" s="18">
        <v>100000</v>
      </c>
      <c r="D364" s="18">
        <v>5000</v>
      </c>
      <c r="E364" s="18">
        <v>400</v>
      </c>
      <c r="F364" s="18">
        <v>15</v>
      </c>
      <c r="G364" s="19">
        <v>3.3755E-2</v>
      </c>
      <c r="H364" s="20" t="str">
        <f>IF(G364&lt;=30%, IF(G364&gt;0, "Y", "N"), "N")</f>
        <v>Y</v>
      </c>
    </row>
    <row r="365" spans="2:8" s="1" customFormat="1">
      <c r="B365" s="20">
        <v>360</v>
      </c>
      <c r="C365" s="18">
        <v>100000</v>
      </c>
      <c r="D365" s="18">
        <v>5000</v>
      </c>
      <c r="E365" s="18">
        <v>400</v>
      </c>
      <c r="F365" s="18">
        <v>20</v>
      </c>
      <c r="G365" s="19">
        <v>0</v>
      </c>
      <c r="H365" s="20" t="str">
        <f>IF(G365&lt;=30%, IF(G365&gt;0, "Y", "N"), "N")</f>
        <v>N</v>
      </c>
    </row>
    <row r="366" spans="2:8" s="1" customFormat="1">
      <c r="B366" s="20">
        <v>361</v>
      </c>
      <c r="C366" s="18">
        <v>100000</v>
      </c>
      <c r="D366" s="18">
        <v>10000</v>
      </c>
      <c r="E366" s="18">
        <v>50</v>
      </c>
      <c r="F366" s="18">
        <v>3</v>
      </c>
      <c r="G366" s="19">
        <v>1.1210869999999999</v>
      </c>
      <c r="H366" s="20" t="str">
        <f>IF(G366&lt;=30%, IF(G366&gt;0, "Y", "N"), "N")</f>
        <v>N</v>
      </c>
    </row>
    <row r="367" spans="2:8" s="1" customFormat="1">
      <c r="B367" s="20">
        <v>362</v>
      </c>
      <c r="C367" s="18">
        <v>100000</v>
      </c>
      <c r="D367" s="18">
        <v>10000</v>
      </c>
      <c r="E367" s="18">
        <v>50</v>
      </c>
      <c r="F367" s="18">
        <v>5</v>
      </c>
      <c r="G367" s="19">
        <v>0.55608100000000005</v>
      </c>
      <c r="H367" s="20" t="str">
        <f>IF(G367&lt;=30%, IF(G367&gt;0, "Y", "N"), "N")</f>
        <v>N</v>
      </c>
    </row>
    <row r="368" spans="2:8" s="1" customFormat="1">
      <c r="B368" s="20">
        <v>363</v>
      </c>
      <c r="C368" s="18">
        <v>100000</v>
      </c>
      <c r="D368" s="18">
        <v>10000</v>
      </c>
      <c r="E368" s="18">
        <v>50</v>
      </c>
      <c r="F368" s="18">
        <v>10</v>
      </c>
      <c r="G368" s="19">
        <v>0.233596</v>
      </c>
      <c r="H368" s="20" t="str">
        <f>IF(G368&lt;=30%, IF(G368&gt;0, "Y", "N"), "N")</f>
        <v>Y</v>
      </c>
    </row>
    <row r="369" spans="2:8" s="1" customFormat="1">
      <c r="B369" s="20">
        <v>364</v>
      </c>
      <c r="C369" s="18">
        <v>100000</v>
      </c>
      <c r="D369" s="18">
        <v>10000</v>
      </c>
      <c r="E369" s="18">
        <v>50</v>
      </c>
      <c r="F369" s="18">
        <v>15</v>
      </c>
      <c r="G369" s="19">
        <v>0.141983</v>
      </c>
      <c r="H369" s="20" t="str">
        <f>IF(G369&lt;=30%, IF(G369&gt;0, "Y", "N"), "N")</f>
        <v>Y</v>
      </c>
    </row>
    <row r="370" spans="2:8" s="1" customFormat="1">
      <c r="B370" s="20">
        <v>365</v>
      </c>
      <c r="C370" s="18">
        <v>100000</v>
      </c>
      <c r="D370" s="18">
        <v>10000</v>
      </c>
      <c r="E370" s="18">
        <v>50</v>
      </c>
      <c r="F370" s="18">
        <v>20</v>
      </c>
      <c r="G370" s="19">
        <v>9.8974999999999994E-2</v>
      </c>
      <c r="H370" s="20" t="str">
        <f>IF(G370&lt;=30%, IF(G370&gt;0, "Y", "N"), "N")</f>
        <v>Y</v>
      </c>
    </row>
    <row r="371" spans="2:8" s="1" customFormat="1">
      <c r="B371" s="20">
        <v>366</v>
      </c>
      <c r="C371" s="18">
        <v>100000</v>
      </c>
      <c r="D371" s="18">
        <v>10000</v>
      </c>
      <c r="E371" s="18">
        <v>100</v>
      </c>
      <c r="F371" s="18">
        <v>3</v>
      </c>
      <c r="G371" s="19">
        <v>1.088228</v>
      </c>
      <c r="H371" s="20" t="str">
        <f>IF(G371&lt;=30%, IF(G371&gt;0, "Y", "N"), "N")</f>
        <v>N</v>
      </c>
    </row>
    <row r="372" spans="2:8" s="1" customFormat="1">
      <c r="B372" s="20">
        <v>367</v>
      </c>
      <c r="C372" s="18">
        <v>100000</v>
      </c>
      <c r="D372" s="18">
        <v>10000</v>
      </c>
      <c r="E372" s="18">
        <v>100</v>
      </c>
      <c r="F372" s="18">
        <v>5</v>
      </c>
      <c r="G372" s="19">
        <v>0.52815699999999999</v>
      </c>
      <c r="H372" s="20" t="str">
        <f>IF(G372&lt;=30%, IF(G372&gt;0, "Y", "N"), "N")</f>
        <v>N</v>
      </c>
    </row>
    <row r="373" spans="2:8" s="1" customFormat="1">
      <c r="B373" s="20">
        <v>368</v>
      </c>
      <c r="C373" s="18">
        <v>100000</v>
      </c>
      <c r="D373" s="18">
        <v>10000</v>
      </c>
      <c r="E373" s="18">
        <v>100</v>
      </c>
      <c r="F373" s="18">
        <v>10</v>
      </c>
      <c r="G373" s="19">
        <v>0.20999499999999999</v>
      </c>
      <c r="H373" s="20" t="str">
        <f>IF(G373&lt;=30%, IF(G373&gt;0, "Y", "N"), "N")</f>
        <v>Y</v>
      </c>
    </row>
    <row r="374" spans="2:8" s="1" customFormat="1">
      <c r="B374" s="20">
        <v>369</v>
      </c>
      <c r="C374" s="18">
        <v>100000</v>
      </c>
      <c r="D374" s="18">
        <v>10000</v>
      </c>
      <c r="E374" s="18">
        <v>100</v>
      </c>
      <c r="F374" s="18">
        <v>15</v>
      </c>
      <c r="G374" s="19">
        <v>0.12048200000000001</v>
      </c>
      <c r="H374" s="20" t="str">
        <f>IF(G374&lt;=30%, IF(G374&gt;0, "Y", "N"), "N")</f>
        <v>Y</v>
      </c>
    </row>
    <row r="375" spans="2:8" s="1" customFormat="1">
      <c r="B375" s="20">
        <v>370</v>
      </c>
      <c r="C375" s="18">
        <v>100000</v>
      </c>
      <c r="D375" s="18">
        <v>10000</v>
      </c>
      <c r="E375" s="18">
        <v>100</v>
      </c>
      <c r="F375" s="18">
        <v>20</v>
      </c>
      <c r="G375" s="19">
        <v>7.8955999999999998E-2</v>
      </c>
      <c r="H375" s="20" t="str">
        <f>IF(G375&lt;=30%, IF(G375&gt;0, "Y", "N"), "N")</f>
        <v>Y</v>
      </c>
    </row>
    <row r="376" spans="2:8" s="1" customFormat="1">
      <c r="B376" s="20">
        <v>371</v>
      </c>
      <c r="C376" s="18">
        <v>100000</v>
      </c>
      <c r="D376" s="18">
        <v>10000</v>
      </c>
      <c r="E376" s="18">
        <v>200</v>
      </c>
      <c r="F376" s="18">
        <v>3</v>
      </c>
      <c r="G376" s="19">
        <v>1.02397</v>
      </c>
      <c r="H376" s="20" t="str">
        <f>IF(G376&lt;=30%, IF(G376&gt;0, "Y", "N"), "N")</f>
        <v>N</v>
      </c>
    </row>
    <row r="377" spans="2:8" s="1" customFormat="1">
      <c r="B377" s="20">
        <v>372</v>
      </c>
      <c r="C377" s="18">
        <v>100000</v>
      </c>
      <c r="D377" s="18">
        <v>10000</v>
      </c>
      <c r="E377" s="18">
        <v>200</v>
      </c>
      <c r="F377" s="18">
        <v>5</v>
      </c>
      <c r="G377" s="19">
        <v>0.47486299999999998</v>
      </c>
      <c r="H377" s="20" t="str">
        <f>IF(G377&lt;=30%, IF(G377&gt;0, "Y", "N"), "N")</f>
        <v>N</v>
      </c>
    </row>
    <row r="378" spans="2:8" s="1" customFormat="1">
      <c r="B378" s="20">
        <v>373</v>
      </c>
      <c r="C378" s="18">
        <v>100000</v>
      </c>
      <c r="D378" s="18">
        <v>10000</v>
      </c>
      <c r="E378" s="18">
        <v>200</v>
      </c>
      <c r="F378" s="18">
        <v>10</v>
      </c>
      <c r="G378" s="19">
        <v>0.16728999999999999</v>
      </c>
      <c r="H378" s="20" t="str">
        <f>IF(G378&lt;=30%, IF(G378&gt;0, "Y", "N"), "N")</f>
        <v>Y</v>
      </c>
    </row>
    <row r="379" spans="2:8" s="1" customFormat="1">
      <c r="B379" s="20">
        <v>374</v>
      </c>
      <c r="C379" s="18">
        <v>100000</v>
      </c>
      <c r="D379" s="18">
        <v>10000</v>
      </c>
      <c r="E379" s="18">
        <v>200</v>
      </c>
      <c r="F379" s="18">
        <v>15</v>
      </c>
      <c r="G379" s="19">
        <v>8.3227999999999996E-2</v>
      </c>
      <c r="H379" s="20" t="str">
        <f>IF(G379&lt;=30%, IF(G379&gt;0, "Y", "N"), "N")</f>
        <v>Y</v>
      </c>
    </row>
    <row r="380" spans="2:8" s="1" customFormat="1">
      <c r="B380" s="20">
        <v>375</v>
      </c>
      <c r="C380" s="18">
        <v>100000</v>
      </c>
      <c r="D380" s="18">
        <v>10000</v>
      </c>
      <c r="E380" s="18">
        <v>200</v>
      </c>
      <c r="F380" s="18">
        <v>20</v>
      </c>
      <c r="G380" s="19">
        <v>4.5470999999999998E-2</v>
      </c>
      <c r="H380" s="20" t="str">
        <f>IF(G380&lt;=30%, IF(G380&gt;0, "Y", "N"), "N")</f>
        <v>Y</v>
      </c>
    </row>
    <row r="381" spans="2:8" s="1" customFormat="1">
      <c r="B381" s="20">
        <v>376</v>
      </c>
      <c r="C381" s="18">
        <v>100000</v>
      </c>
      <c r="D381" s="18">
        <v>10000</v>
      </c>
      <c r="E381" s="18">
        <v>400</v>
      </c>
      <c r="F381" s="18">
        <v>3</v>
      </c>
      <c r="G381" s="19">
        <v>0.90123300000000006</v>
      </c>
      <c r="H381" s="20" t="str">
        <f>IF(G381&lt;=30%, IF(G381&gt;0, "Y", "N"), "N")</f>
        <v>N</v>
      </c>
    </row>
    <row r="382" spans="2:8" s="1" customFormat="1">
      <c r="B382" s="20">
        <v>377</v>
      </c>
      <c r="C382" s="18">
        <v>100000</v>
      </c>
      <c r="D382" s="18">
        <v>10000</v>
      </c>
      <c r="E382" s="18">
        <v>400</v>
      </c>
      <c r="F382" s="18">
        <v>5</v>
      </c>
      <c r="G382" s="19">
        <v>0.377695</v>
      </c>
      <c r="H382" s="20" t="str">
        <f>IF(G382&lt;=30%, IF(G382&gt;0, "Y", "N"), "N")</f>
        <v>N</v>
      </c>
    </row>
    <row r="383" spans="2:8" s="1" customFormat="1">
      <c r="B383" s="20">
        <v>378</v>
      </c>
      <c r="C383" s="18">
        <v>100000</v>
      </c>
      <c r="D383" s="18">
        <v>10000</v>
      </c>
      <c r="E383" s="18">
        <v>400</v>
      </c>
      <c r="F383" s="18">
        <v>10</v>
      </c>
      <c r="G383" s="19">
        <v>9.5903000000000016E-2</v>
      </c>
      <c r="H383" s="20" t="str">
        <f>IF(G383&lt;=30%, IF(G383&gt;0, "Y", "N"), "N")</f>
        <v>Y</v>
      </c>
    </row>
    <row r="384" spans="2:8" s="1" customFormat="1">
      <c r="B384" s="20">
        <v>379</v>
      </c>
      <c r="C384" s="18">
        <v>100000</v>
      </c>
      <c r="D384" s="18">
        <v>10000</v>
      </c>
      <c r="E384" s="18">
        <v>400</v>
      </c>
      <c r="F384" s="18">
        <v>15</v>
      </c>
      <c r="G384" s="19">
        <v>2.4334000000000001E-2</v>
      </c>
      <c r="H384" s="20" t="str">
        <f>IF(G384&lt;=30%, IF(G384&gt;0, "Y", "N"), "N")</f>
        <v>Y</v>
      </c>
    </row>
    <row r="385" spans="2:8" s="1" customFormat="1">
      <c r="B385" s="20">
        <v>380</v>
      </c>
      <c r="C385" s="18">
        <v>100000</v>
      </c>
      <c r="D385" s="18">
        <v>10000</v>
      </c>
      <c r="E385" s="18">
        <v>400</v>
      </c>
      <c r="F385" s="18">
        <v>20</v>
      </c>
      <c r="G385" s="19">
        <v>0</v>
      </c>
      <c r="H385" s="20" t="str">
        <f>IF(G385&lt;=30%, IF(G385&gt;0, "Y", "N"), "N")</f>
        <v>N</v>
      </c>
    </row>
    <row r="386" spans="2:8" s="1" customFormat="1">
      <c r="B386" s="20">
        <v>381</v>
      </c>
      <c r="C386" s="18">
        <v>100000</v>
      </c>
      <c r="D386" s="18">
        <v>30000</v>
      </c>
      <c r="E386" s="18">
        <v>50</v>
      </c>
      <c r="F386" s="18">
        <v>3</v>
      </c>
      <c r="G386" s="19">
        <v>0.47971900000000001</v>
      </c>
      <c r="H386" s="20" t="str">
        <f>IF(G386&lt;=30%, IF(G386&gt;0, "Y", "N"), "N")</f>
        <v>N</v>
      </c>
    </row>
    <row r="387" spans="2:8" s="1" customFormat="1">
      <c r="B387" s="20">
        <v>382</v>
      </c>
      <c r="C387" s="18">
        <v>100000</v>
      </c>
      <c r="D387" s="18">
        <v>30000</v>
      </c>
      <c r="E387" s="18">
        <v>50</v>
      </c>
      <c r="F387" s="18">
        <v>5</v>
      </c>
      <c r="G387" s="19">
        <v>0.259239</v>
      </c>
      <c r="H387" s="20" t="str">
        <f>IF(G387&lt;=30%, IF(G387&gt;0, "Y", "N"), "N")</f>
        <v>Y</v>
      </c>
    </row>
    <row r="388" spans="2:8" s="1" customFormat="1">
      <c r="B388" s="20">
        <v>383</v>
      </c>
      <c r="C388" s="18">
        <v>100000</v>
      </c>
      <c r="D388" s="18">
        <v>30000</v>
      </c>
      <c r="E388" s="18">
        <v>50</v>
      </c>
      <c r="F388" s="18">
        <v>10</v>
      </c>
      <c r="G388" s="19">
        <v>0.115733</v>
      </c>
      <c r="H388" s="20" t="str">
        <f>IF(G388&lt;=30%, IF(G388&gt;0, "Y", "N"), "N")</f>
        <v>Y</v>
      </c>
    </row>
    <row r="389" spans="2:8" s="1" customFormat="1">
      <c r="B389" s="20">
        <v>384</v>
      </c>
      <c r="C389" s="18">
        <v>100000</v>
      </c>
      <c r="D389" s="18">
        <v>30000</v>
      </c>
      <c r="E389" s="18">
        <v>50</v>
      </c>
      <c r="F389" s="18">
        <v>15</v>
      </c>
      <c r="G389" s="19">
        <v>7.1667999999999996E-2</v>
      </c>
      <c r="H389" s="20" t="str">
        <f>IF(G389&lt;=30%, IF(G389&gt;0, "Y", "N"), "N")</f>
        <v>Y</v>
      </c>
    </row>
    <row r="390" spans="2:8" s="1" customFormat="1">
      <c r="B390" s="20">
        <v>385</v>
      </c>
      <c r="C390" s="18">
        <v>100000</v>
      </c>
      <c r="D390" s="18">
        <v>30000</v>
      </c>
      <c r="E390" s="18">
        <v>50</v>
      </c>
      <c r="F390" s="18">
        <v>20</v>
      </c>
      <c r="G390" s="19">
        <v>5.0324000000000001E-2</v>
      </c>
      <c r="H390" s="20" t="str">
        <f>IF(G390&lt;=30%, IF(G390&gt;0, "Y", "N"), "N")</f>
        <v>Y</v>
      </c>
    </row>
    <row r="391" spans="2:8" s="1" customFormat="1">
      <c r="B391" s="20">
        <v>386</v>
      </c>
      <c r="C391" s="18">
        <v>100000</v>
      </c>
      <c r="D391" s="18">
        <v>30000</v>
      </c>
      <c r="E391" s="18">
        <v>100</v>
      </c>
      <c r="F391" s="18">
        <v>3</v>
      </c>
      <c r="G391" s="19">
        <v>0.46570699999999998</v>
      </c>
      <c r="H391" s="20" t="str">
        <f>IF(G391&lt;=30%, IF(G391&gt;0, "Y", "N"), "N")</f>
        <v>N</v>
      </c>
    </row>
    <row r="392" spans="2:8" s="1" customFormat="1">
      <c r="B392" s="20">
        <v>387</v>
      </c>
      <c r="C392" s="18">
        <v>100000</v>
      </c>
      <c r="D392" s="18">
        <v>30000</v>
      </c>
      <c r="E392" s="18">
        <v>100</v>
      </c>
      <c r="F392" s="18">
        <v>5</v>
      </c>
      <c r="G392" s="19">
        <v>0.24634400000000001</v>
      </c>
      <c r="H392" s="20" t="str">
        <f>IF(G392&lt;=30%, IF(G392&gt;0, "Y", "N"), "N")</f>
        <v>Y</v>
      </c>
    </row>
    <row r="393" spans="2:8" s="1" customFormat="1">
      <c r="B393" s="20">
        <v>388</v>
      </c>
      <c r="C393" s="18">
        <v>100000</v>
      </c>
      <c r="D393" s="18">
        <v>30000</v>
      </c>
      <c r="E393" s="18">
        <v>100</v>
      </c>
      <c r="F393" s="18">
        <v>10</v>
      </c>
      <c r="G393" s="19">
        <v>0.10377599999999999</v>
      </c>
      <c r="H393" s="20" t="str">
        <f>IF(G393&lt;=30%, IF(G393&gt;0, "Y", "N"), "N")</f>
        <v>Y</v>
      </c>
    </row>
    <row r="394" spans="2:8" s="1" customFormat="1">
      <c r="B394" s="20">
        <v>389</v>
      </c>
      <c r="C394" s="18">
        <v>100000</v>
      </c>
      <c r="D394" s="18">
        <v>30000</v>
      </c>
      <c r="E394" s="18">
        <v>100</v>
      </c>
      <c r="F394" s="18">
        <v>15</v>
      </c>
      <c r="G394" s="19">
        <v>6.0140000000000013E-2</v>
      </c>
      <c r="H394" s="20" t="str">
        <f>IF(G394&lt;=30%, IF(G394&gt;0, "Y", "N"), "N")</f>
        <v>Y</v>
      </c>
    </row>
    <row r="395" spans="2:8" s="1" customFormat="1">
      <c r="B395" s="20">
        <v>390</v>
      </c>
      <c r="C395" s="18">
        <v>100000</v>
      </c>
      <c r="D395" s="18">
        <v>30000</v>
      </c>
      <c r="E395" s="18">
        <v>100</v>
      </c>
      <c r="F395" s="18">
        <v>20</v>
      </c>
      <c r="G395" s="19">
        <v>3.9095999999999999E-2</v>
      </c>
      <c r="H395" s="20" t="str">
        <f>IF(G395&lt;=30%, IF(G395&gt;0, "Y", "N"), "N")</f>
        <v>Y</v>
      </c>
    </row>
    <row r="396" spans="2:8" s="1" customFormat="1">
      <c r="B396" s="20">
        <v>391</v>
      </c>
      <c r="C396" s="18">
        <v>100000</v>
      </c>
      <c r="D396" s="18">
        <v>30000</v>
      </c>
      <c r="E396" s="18">
        <v>200</v>
      </c>
      <c r="F396" s="18">
        <v>3</v>
      </c>
      <c r="G396" s="19">
        <v>0.43789299999999998</v>
      </c>
      <c r="H396" s="20" t="str">
        <f>IF(G396&lt;=30%, IF(G396&gt;0, "Y", "N"), "N")</f>
        <v>N</v>
      </c>
    </row>
    <row r="397" spans="2:8" s="1" customFormat="1">
      <c r="B397" s="20">
        <v>392</v>
      </c>
      <c r="C397" s="30">
        <v>100000</v>
      </c>
      <c r="D397" s="30">
        <v>30000</v>
      </c>
      <c r="E397" s="30">
        <v>200</v>
      </c>
      <c r="F397" s="30">
        <v>5</v>
      </c>
      <c r="G397" s="31">
        <v>0.22093099999999999</v>
      </c>
      <c r="H397" s="20" t="str">
        <f>IF(G397&lt;=30%, IF(G397&gt;0, "Y", "N"), "N")</f>
        <v>Y</v>
      </c>
    </row>
    <row r="398" spans="2:8" s="1" customFormat="1">
      <c r="B398" s="20">
        <v>393</v>
      </c>
      <c r="C398" s="12">
        <v>100000</v>
      </c>
      <c r="D398" s="12">
        <v>30000</v>
      </c>
      <c r="E398" s="12">
        <v>200</v>
      </c>
      <c r="F398" s="12">
        <v>10</v>
      </c>
      <c r="G398" s="13">
        <v>8.0605999999999997E-2</v>
      </c>
      <c r="H398" s="20" t="str">
        <f>IF(G398&lt;=30%, IF(G398&gt;0, "Y", "N"), "N")</f>
        <v>Y</v>
      </c>
    </row>
    <row r="399" spans="2:8" s="1" customFormat="1">
      <c r="B399" s="20">
        <v>394</v>
      </c>
      <c r="C399" s="18">
        <v>100000</v>
      </c>
      <c r="D399" s="18">
        <v>30000</v>
      </c>
      <c r="E399" s="18">
        <v>200</v>
      </c>
      <c r="F399" s="18">
        <v>15</v>
      </c>
      <c r="G399" s="19">
        <v>3.8144999999999998E-2</v>
      </c>
      <c r="H399" s="20" t="str">
        <f>IF(G399&lt;=30%, IF(G399&gt;0, "Y", "N"), "N")</f>
        <v>Y</v>
      </c>
    </row>
    <row r="400" spans="2:8" s="1" customFormat="1">
      <c r="B400" s="20">
        <v>395</v>
      </c>
      <c r="C400" s="18">
        <v>100000</v>
      </c>
      <c r="D400" s="18">
        <v>30000</v>
      </c>
      <c r="E400" s="18">
        <v>200</v>
      </c>
      <c r="F400" s="18">
        <v>20</v>
      </c>
      <c r="G400" s="19">
        <v>1.7979999999999999E-2</v>
      </c>
      <c r="H400" s="20" t="str">
        <f>IF(G400&lt;=30%, IF(G400&gt;0, "Y", "N"), "N")</f>
        <v>Y</v>
      </c>
    </row>
    <row r="401" spans="2:8" s="1" customFormat="1">
      <c r="B401" s="20">
        <v>396</v>
      </c>
      <c r="C401" s="18">
        <v>100000</v>
      </c>
      <c r="D401" s="18">
        <v>30000</v>
      </c>
      <c r="E401" s="18">
        <v>400</v>
      </c>
      <c r="F401" s="18">
        <v>3</v>
      </c>
      <c r="G401" s="19">
        <v>0.38312200000000007</v>
      </c>
      <c r="H401" s="20" t="str">
        <f>IF(G401&lt;=30%, IF(G401&gt;0, "Y", "N"), "N")</f>
        <v>N</v>
      </c>
    </row>
    <row r="402" spans="2:8" s="1" customFormat="1">
      <c r="B402" s="20">
        <v>397</v>
      </c>
      <c r="C402" s="30">
        <v>100000</v>
      </c>
      <c r="D402" s="30">
        <v>30000</v>
      </c>
      <c r="E402" s="30">
        <v>400</v>
      </c>
      <c r="F402" s="30">
        <v>5</v>
      </c>
      <c r="G402" s="31">
        <v>0.1716</v>
      </c>
      <c r="H402" s="20" t="str">
        <f>IF(G402&lt;=30%, IF(G402&gt;0, "Y", "N"), "N")</f>
        <v>Y</v>
      </c>
    </row>
    <row r="403" spans="2:8" s="1" customFormat="1">
      <c r="B403" s="20">
        <v>398</v>
      </c>
      <c r="C403" s="18">
        <v>100000</v>
      </c>
      <c r="D403" s="18">
        <v>30000</v>
      </c>
      <c r="E403" s="18">
        <v>400</v>
      </c>
      <c r="F403" s="18">
        <v>10</v>
      </c>
      <c r="G403" s="19">
        <v>3.7033999999999997E-2</v>
      </c>
      <c r="H403" s="20" t="str">
        <f>IF(G403&lt;=30%, IF(G403&gt;0, "Y", "N"), "N")</f>
        <v>Y</v>
      </c>
    </row>
    <row r="404" spans="2:8" s="1" customFormat="1">
      <c r="B404" s="20">
        <v>399</v>
      </c>
      <c r="C404" s="18">
        <v>100000</v>
      </c>
      <c r="D404" s="18">
        <v>30000</v>
      </c>
      <c r="E404" s="18">
        <v>400</v>
      </c>
      <c r="F404" s="18">
        <v>15</v>
      </c>
      <c r="G404" s="19">
        <v>0</v>
      </c>
      <c r="H404" s="20" t="str">
        <f>IF(G404&lt;=30%, IF(G404&gt;0, "Y", "N"), "N")</f>
        <v>N</v>
      </c>
    </row>
    <row r="405" spans="2:8" s="1" customFormat="1" ht="17.25" thickBot="1">
      <c r="B405" s="25">
        <v>400</v>
      </c>
      <c r="C405" s="26">
        <v>100000</v>
      </c>
      <c r="D405" s="26">
        <v>30000</v>
      </c>
      <c r="E405" s="26">
        <v>400</v>
      </c>
      <c r="F405" s="26">
        <v>20</v>
      </c>
      <c r="G405" s="27">
        <v>0</v>
      </c>
      <c r="H405" s="25" t="str">
        <f>IF(G405&lt;=30%, IF(G405&gt;0, "Y", "N"), "N")</f>
        <v>N</v>
      </c>
    </row>
    <row r="406" spans="2:8" s="1" customFormat="1" ht="17.25" thickTop="1">
      <c r="B406" s="22">
        <v>401</v>
      </c>
      <c r="C406" s="23">
        <v>200000</v>
      </c>
      <c r="D406" s="23">
        <v>0</v>
      </c>
      <c r="E406" s="23">
        <v>50</v>
      </c>
      <c r="F406" s="23">
        <v>3</v>
      </c>
      <c r="G406" s="24">
        <v>16.736867</v>
      </c>
      <c r="H406" s="22" t="str">
        <f>IF(G406&lt;=30%, IF(G406&gt;0, "Y", "N"), "N")</f>
        <v>N</v>
      </c>
    </row>
    <row r="407" spans="2:8" s="1" customFormat="1">
      <c r="B407" s="20">
        <v>402</v>
      </c>
      <c r="C407" s="18">
        <v>200000</v>
      </c>
      <c r="D407" s="18">
        <v>0</v>
      </c>
      <c r="E407" s="18">
        <v>50</v>
      </c>
      <c r="F407" s="18">
        <v>5</v>
      </c>
      <c r="G407" s="19">
        <v>2.9752939999999999</v>
      </c>
      <c r="H407" s="20" t="str">
        <f>IF(G407&lt;=30%, IF(G407&gt;0, "Y", "N"), "N")</f>
        <v>N</v>
      </c>
    </row>
    <row r="408" spans="2:8" s="1" customFormat="1">
      <c r="B408" s="20">
        <v>403</v>
      </c>
      <c r="C408" s="18">
        <v>200000</v>
      </c>
      <c r="D408" s="18">
        <v>0</v>
      </c>
      <c r="E408" s="18">
        <v>50</v>
      </c>
      <c r="F408" s="18">
        <v>10</v>
      </c>
      <c r="G408" s="19">
        <v>0.73392400000000013</v>
      </c>
      <c r="H408" s="20" t="str">
        <f>IF(G408&lt;=30%, IF(G408&gt;0, "Y", "N"), "N")</f>
        <v>N</v>
      </c>
    </row>
    <row r="409" spans="2:8" s="1" customFormat="1">
      <c r="B409" s="20">
        <v>404</v>
      </c>
      <c r="C409" s="18">
        <v>200000</v>
      </c>
      <c r="D409" s="18">
        <v>0</v>
      </c>
      <c r="E409" s="18">
        <v>50</v>
      </c>
      <c r="F409" s="18">
        <v>15</v>
      </c>
      <c r="G409" s="19">
        <v>0.38219999999999998</v>
      </c>
      <c r="H409" s="20" t="str">
        <f>IF(G409&lt;=30%, IF(G409&gt;0, "Y", "N"), "N")</f>
        <v>N</v>
      </c>
    </row>
    <row r="410" spans="2:8" s="1" customFormat="1">
      <c r="B410" s="20">
        <v>405</v>
      </c>
      <c r="C410" s="18">
        <v>200000</v>
      </c>
      <c r="D410" s="18">
        <v>0</v>
      </c>
      <c r="E410" s="18">
        <v>50</v>
      </c>
      <c r="F410" s="18">
        <v>20</v>
      </c>
      <c r="G410" s="19">
        <v>0.247667</v>
      </c>
      <c r="H410" s="20" t="str">
        <f>IF(G410&lt;=30%, IF(G410&gt;0, "Y", "N"), "N")</f>
        <v>Y</v>
      </c>
    </row>
    <row r="411" spans="2:8" s="1" customFormat="1">
      <c r="B411" s="20">
        <v>406</v>
      </c>
      <c r="C411" s="18">
        <v>200000</v>
      </c>
      <c r="D411" s="18">
        <v>0</v>
      </c>
      <c r="E411" s="18">
        <v>100</v>
      </c>
      <c r="F411" s="18">
        <v>3</v>
      </c>
      <c r="G411" s="19">
        <v>11.380864000000001</v>
      </c>
      <c r="H411" s="20" t="str">
        <f>IF(G411&lt;=30%, IF(G411&gt;0, "Y", "N"), "N")</f>
        <v>N</v>
      </c>
    </row>
    <row r="412" spans="2:8" s="1" customFormat="1">
      <c r="B412" s="20">
        <v>407</v>
      </c>
      <c r="C412" s="18">
        <v>200000</v>
      </c>
      <c r="D412" s="18">
        <v>0</v>
      </c>
      <c r="E412" s="18">
        <v>100</v>
      </c>
      <c r="F412" s="18">
        <v>5</v>
      </c>
      <c r="G412" s="19">
        <v>2.2832970000000001</v>
      </c>
      <c r="H412" s="20" t="str">
        <f>IF(G412&lt;=30%, IF(G412&gt;0, "Y", "N"), "N")</f>
        <v>N</v>
      </c>
    </row>
    <row r="413" spans="2:8" s="1" customFormat="1">
      <c r="B413" s="20">
        <v>408</v>
      </c>
      <c r="C413" s="18">
        <v>200000</v>
      </c>
      <c r="D413" s="18">
        <v>0</v>
      </c>
      <c r="E413" s="18">
        <v>100</v>
      </c>
      <c r="F413" s="18">
        <v>10</v>
      </c>
      <c r="G413" s="19">
        <v>0.58158200000000004</v>
      </c>
      <c r="H413" s="20" t="str">
        <f>IF(G413&lt;=30%, IF(G413&gt;0, "Y", "N"), "N")</f>
        <v>N</v>
      </c>
    </row>
    <row r="414" spans="2:8" s="1" customFormat="1">
      <c r="B414" s="20">
        <v>409</v>
      </c>
      <c r="C414" s="18">
        <v>200000</v>
      </c>
      <c r="D414" s="18">
        <v>0</v>
      </c>
      <c r="E414" s="18">
        <v>100</v>
      </c>
      <c r="F414" s="18">
        <v>15</v>
      </c>
      <c r="G414" s="19">
        <v>0.29955999999999999</v>
      </c>
      <c r="H414" s="20" t="str">
        <f>IF(G414&lt;=30%, IF(G414&gt;0, "Y", "N"), "N")</f>
        <v>Y</v>
      </c>
    </row>
    <row r="415" spans="2:8" s="1" customFormat="1">
      <c r="B415" s="20">
        <v>410</v>
      </c>
      <c r="C415" s="18">
        <v>200000</v>
      </c>
      <c r="D415" s="18">
        <v>0</v>
      </c>
      <c r="E415" s="18">
        <v>100</v>
      </c>
      <c r="F415" s="18">
        <v>20</v>
      </c>
      <c r="G415" s="19">
        <v>0.19062299999999999</v>
      </c>
      <c r="H415" s="20" t="str">
        <f>IF(G415&lt;=30%, IF(G415&gt;0, "Y", "N"), "N")</f>
        <v>Y</v>
      </c>
    </row>
    <row r="416" spans="2:8" s="1" customFormat="1">
      <c r="B416" s="20">
        <v>411</v>
      </c>
      <c r="C416" s="18">
        <v>200000</v>
      </c>
      <c r="D416" s="18">
        <v>0</v>
      </c>
      <c r="E416" s="18">
        <v>200</v>
      </c>
      <c r="F416" s="18">
        <v>3</v>
      </c>
      <c r="G416" s="19">
        <v>7.5875370000000002</v>
      </c>
      <c r="H416" s="20" t="str">
        <f>IF(G416&lt;=30%, IF(G416&gt;0, "Y", "N"), "N")</f>
        <v>N</v>
      </c>
    </row>
    <row r="417" spans="2:8" s="1" customFormat="1">
      <c r="B417" s="20">
        <v>412</v>
      </c>
      <c r="C417" s="18">
        <v>200000</v>
      </c>
      <c r="D417" s="18">
        <v>0</v>
      </c>
      <c r="E417" s="18">
        <v>200</v>
      </c>
      <c r="F417" s="18">
        <v>5</v>
      </c>
      <c r="G417" s="19">
        <v>1.6954689999999999</v>
      </c>
      <c r="H417" s="20" t="str">
        <f>IF(G417&lt;=30%, IF(G417&gt;0, "Y", "N"), "N")</f>
        <v>N</v>
      </c>
    </row>
    <row r="418" spans="2:8" s="1" customFormat="1">
      <c r="B418" s="20">
        <v>413</v>
      </c>
      <c r="C418" s="18">
        <v>200000</v>
      </c>
      <c r="D418" s="18">
        <v>0</v>
      </c>
      <c r="E418" s="18">
        <v>200</v>
      </c>
      <c r="F418" s="18">
        <v>10</v>
      </c>
      <c r="G418" s="19">
        <v>0.43626900000000002</v>
      </c>
      <c r="H418" s="20" t="str">
        <f>IF(G418&lt;=30%, IF(G418&gt;0, "Y", "N"), "N")</f>
        <v>N</v>
      </c>
    </row>
    <row r="419" spans="2:8" s="1" customFormat="1">
      <c r="B419" s="20">
        <v>414</v>
      </c>
      <c r="C419" s="18">
        <v>200000</v>
      </c>
      <c r="D419" s="18">
        <v>0</v>
      </c>
      <c r="E419" s="18">
        <v>200</v>
      </c>
      <c r="F419" s="18">
        <v>15</v>
      </c>
      <c r="G419" s="19">
        <v>0.21737500000000001</v>
      </c>
      <c r="H419" s="20" t="str">
        <f>IF(G419&lt;=30%, IF(G419&gt;0, "Y", "N"), "N")</f>
        <v>Y</v>
      </c>
    </row>
    <row r="420" spans="2:8" s="1" customFormat="1">
      <c r="B420" s="20">
        <v>415</v>
      </c>
      <c r="C420" s="18">
        <v>200000</v>
      </c>
      <c r="D420" s="18">
        <v>0</v>
      </c>
      <c r="E420" s="18">
        <v>200</v>
      </c>
      <c r="F420" s="18">
        <v>20</v>
      </c>
      <c r="G420" s="19">
        <v>0.13248299999999999</v>
      </c>
      <c r="H420" s="20" t="str">
        <f>IF(G420&lt;=30%, IF(G420&gt;0, "Y", "N"), "N")</f>
        <v>Y</v>
      </c>
    </row>
    <row r="421" spans="2:8" s="1" customFormat="1">
      <c r="B421" s="20">
        <v>416</v>
      </c>
      <c r="C421" s="18">
        <v>200000</v>
      </c>
      <c r="D421" s="18">
        <v>0</v>
      </c>
      <c r="E421" s="18">
        <v>400</v>
      </c>
      <c r="F421" s="18">
        <v>3</v>
      </c>
      <c r="G421" s="19">
        <v>4.8966139999999996</v>
      </c>
      <c r="H421" s="20" t="str">
        <f>IF(G421&lt;=30%, IF(G421&gt;0, "Y", "N"), "N")</f>
        <v>N</v>
      </c>
    </row>
    <row r="422" spans="2:8" s="1" customFormat="1">
      <c r="B422" s="20">
        <v>417</v>
      </c>
      <c r="C422" s="18">
        <v>200000</v>
      </c>
      <c r="D422" s="18">
        <v>0</v>
      </c>
      <c r="E422" s="18">
        <v>400</v>
      </c>
      <c r="F422" s="18">
        <v>5</v>
      </c>
      <c r="G422" s="19">
        <v>1.19282</v>
      </c>
      <c r="H422" s="20" t="str">
        <f>IF(G422&lt;=30%, IF(G422&gt;0, "Y", "N"), "N")</f>
        <v>N</v>
      </c>
    </row>
    <row r="423" spans="2:8" s="1" customFormat="1">
      <c r="B423" s="20">
        <v>418</v>
      </c>
      <c r="C423" s="18">
        <v>200000</v>
      </c>
      <c r="D423" s="18">
        <v>0</v>
      </c>
      <c r="E423" s="18">
        <v>400</v>
      </c>
      <c r="F423" s="18">
        <v>10</v>
      </c>
      <c r="G423" s="19">
        <v>0.29544300000000001</v>
      </c>
      <c r="H423" s="20" t="str">
        <f>IF(G423&lt;=30%, IF(G423&gt;0, "Y", "N"), "N")</f>
        <v>Y</v>
      </c>
    </row>
    <row r="424" spans="2:8" s="1" customFormat="1">
      <c r="B424" s="20">
        <v>419</v>
      </c>
      <c r="C424" s="18">
        <v>200000</v>
      </c>
      <c r="D424" s="18">
        <v>0</v>
      </c>
      <c r="E424" s="18">
        <v>400</v>
      </c>
      <c r="F424" s="18">
        <v>15</v>
      </c>
      <c r="G424" s="19">
        <v>0.13375000000000001</v>
      </c>
      <c r="H424" s="20" t="str">
        <f>IF(G424&lt;=30%, IF(G424&gt;0, "Y", "N"), "N")</f>
        <v>Y</v>
      </c>
    </row>
    <row r="425" spans="2:8" s="1" customFormat="1">
      <c r="B425" s="20">
        <v>420</v>
      </c>
      <c r="C425" s="18">
        <v>200000</v>
      </c>
      <c r="D425" s="18">
        <v>0</v>
      </c>
      <c r="E425" s="18">
        <v>400</v>
      </c>
      <c r="F425" s="18">
        <v>20</v>
      </c>
      <c r="G425" s="19">
        <v>7.1485999999999994E-2</v>
      </c>
      <c r="H425" s="20" t="str">
        <f>IF(G425&lt;=30%, IF(G425&gt;0, "Y", "N"), "N")</f>
        <v>Y</v>
      </c>
    </row>
    <row r="426" spans="2:8" s="1" customFormat="1">
      <c r="B426" s="20">
        <v>421</v>
      </c>
      <c r="C426" s="18">
        <v>200000</v>
      </c>
      <c r="D426" s="18">
        <v>1000</v>
      </c>
      <c r="E426" s="18">
        <v>50</v>
      </c>
      <c r="F426" s="18">
        <v>3</v>
      </c>
      <c r="G426" s="19">
        <v>4.6158149999999996</v>
      </c>
      <c r="H426" s="20" t="str">
        <f>IF(G426&lt;=30%, IF(G426&gt;0, "Y", "N"), "N")</f>
        <v>N</v>
      </c>
    </row>
    <row r="427" spans="2:8" s="1" customFormat="1">
      <c r="B427" s="20">
        <v>422</v>
      </c>
      <c r="C427" s="18">
        <v>200000</v>
      </c>
      <c r="D427" s="18">
        <v>1000</v>
      </c>
      <c r="E427" s="18">
        <v>50</v>
      </c>
      <c r="F427" s="18">
        <v>5</v>
      </c>
      <c r="G427" s="19">
        <v>1.7186129999999999</v>
      </c>
      <c r="H427" s="20" t="str">
        <f>IF(G427&lt;=30%, IF(G427&gt;0, "Y", "N"), "N")</f>
        <v>N</v>
      </c>
    </row>
    <row r="428" spans="2:8" s="1" customFormat="1">
      <c r="B428" s="20">
        <v>423</v>
      </c>
      <c r="C428" s="18">
        <v>200000</v>
      </c>
      <c r="D428" s="18">
        <v>1000</v>
      </c>
      <c r="E428" s="18">
        <v>50</v>
      </c>
      <c r="F428" s="18">
        <v>10</v>
      </c>
      <c r="G428" s="19">
        <v>0.58347899999999997</v>
      </c>
      <c r="H428" s="20" t="str">
        <f>IF(G428&lt;=30%, IF(G428&gt;0, "Y", "N"), "N")</f>
        <v>N</v>
      </c>
    </row>
    <row r="429" spans="2:8" s="1" customFormat="1">
      <c r="B429" s="20">
        <v>424</v>
      </c>
      <c r="C429" s="18">
        <v>200000</v>
      </c>
      <c r="D429" s="18">
        <v>1000</v>
      </c>
      <c r="E429" s="18">
        <v>50</v>
      </c>
      <c r="F429" s="18">
        <v>15</v>
      </c>
      <c r="G429" s="19">
        <v>0.32931500000000002</v>
      </c>
      <c r="H429" s="20" t="str">
        <f>IF(G429&lt;=30%, IF(G429&gt;0, "Y", "N"), "N")</f>
        <v>N</v>
      </c>
    </row>
    <row r="430" spans="2:8" s="1" customFormat="1">
      <c r="B430" s="20">
        <v>425</v>
      </c>
      <c r="C430" s="18">
        <v>200000</v>
      </c>
      <c r="D430" s="18">
        <v>1000</v>
      </c>
      <c r="E430" s="18">
        <v>50</v>
      </c>
      <c r="F430" s="18">
        <v>20</v>
      </c>
      <c r="G430" s="19">
        <v>0.22145999999999999</v>
      </c>
      <c r="H430" s="20" t="str">
        <f>IF(G430&lt;=30%, IF(G430&gt;0, "Y", "N"), "N")</f>
        <v>Y</v>
      </c>
    </row>
    <row r="431" spans="2:8" s="1" customFormat="1">
      <c r="B431" s="20">
        <v>426</v>
      </c>
      <c r="C431" s="18">
        <v>200000</v>
      </c>
      <c r="D431" s="18">
        <v>1000</v>
      </c>
      <c r="E431" s="18">
        <v>100</v>
      </c>
      <c r="F431" s="18">
        <v>3</v>
      </c>
      <c r="G431" s="19">
        <v>4.3986619999999998</v>
      </c>
      <c r="H431" s="20" t="str">
        <f>IF(G431&lt;=30%, IF(G431&gt;0, "Y", "N"), "N")</f>
        <v>N</v>
      </c>
    </row>
    <row r="432" spans="2:8" s="1" customFormat="1">
      <c r="B432" s="20">
        <v>427</v>
      </c>
      <c r="C432" s="18">
        <v>200000</v>
      </c>
      <c r="D432" s="18">
        <v>1000</v>
      </c>
      <c r="E432" s="18">
        <v>100</v>
      </c>
      <c r="F432" s="18">
        <v>5</v>
      </c>
      <c r="G432" s="19">
        <v>1.578881</v>
      </c>
      <c r="H432" s="20" t="str">
        <f>IF(G432&lt;=30%, IF(G432&gt;0, "Y", "N"), "N")</f>
        <v>N</v>
      </c>
    </row>
    <row r="433" spans="2:8" s="1" customFormat="1">
      <c r="B433" s="20">
        <v>428</v>
      </c>
      <c r="C433" s="18">
        <v>200000</v>
      </c>
      <c r="D433" s="18">
        <v>1000</v>
      </c>
      <c r="E433" s="18">
        <v>100</v>
      </c>
      <c r="F433" s="18">
        <v>10</v>
      </c>
      <c r="G433" s="19">
        <v>0.50603100000000001</v>
      </c>
      <c r="H433" s="20" t="str">
        <f>IF(G433&lt;=30%, IF(G433&gt;0, "Y", "N"), "N")</f>
        <v>N</v>
      </c>
    </row>
    <row r="434" spans="2:8" s="1" customFormat="1">
      <c r="B434" s="20">
        <v>429</v>
      </c>
      <c r="C434" s="18">
        <v>200000</v>
      </c>
      <c r="D434" s="18">
        <v>1000</v>
      </c>
      <c r="E434" s="18">
        <v>100</v>
      </c>
      <c r="F434" s="18">
        <v>15</v>
      </c>
      <c r="G434" s="19">
        <v>0.274557</v>
      </c>
      <c r="H434" s="20" t="str">
        <f>IF(G434&lt;=30%, IF(G434&gt;0, "Y", "N"), "N")</f>
        <v>Y</v>
      </c>
    </row>
    <row r="435" spans="2:8" s="1" customFormat="1">
      <c r="B435" s="20">
        <v>430</v>
      </c>
      <c r="C435" s="18">
        <v>200000</v>
      </c>
      <c r="D435" s="18">
        <v>1000</v>
      </c>
      <c r="E435" s="18">
        <v>100</v>
      </c>
      <c r="F435" s="18">
        <v>20</v>
      </c>
      <c r="G435" s="19">
        <v>0.17869299999999999</v>
      </c>
      <c r="H435" s="20" t="str">
        <f>IF(G435&lt;=30%, IF(G435&gt;0, "Y", "N"), "N")</f>
        <v>Y</v>
      </c>
    </row>
    <row r="436" spans="2:8" s="1" customFormat="1">
      <c r="B436" s="20">
        <v>431</v>
      </c>
      <c r="C436" s="18">
        <v>200000</v>
      </c>
      <c r="D436" s="18">
        <v>1000</v>
      </c>
      <c r="E436" s="18">
        <v>200</v>
      </c>
      <c r="F436" s="18">
        <v>3</v>
      </c>
      <c r="G436" s="19">
        <v>4.0059110000000002</v>
      </c>
      <c r="H436" s="20" t="str">
        <f>IF(G436&lt;=30%, IF(G436&gt;0, "Y", "N"), "N")</f>
        <v>N</v>
      </c>
    </row>
    <row r="437" spans="2:8" s="1" customFormat="1">
      <c r="B437" s="20">
        <v>432</v>
      </c>
      <c r="C437" s="18">
        <v>200000</v>
      </c>
      <c r="D437" s="18">
        <v>1000</v>
      </c>
      <c r="E437" s="18">
        <v>200</v>
      </c>
      <c r="F437" s="18">
        <v>5</v>
      </c>
      <c r="G437" s="19">
        <v>1.358104</v>
      </c>
      <c r="H437" s="20" t="str">
        <f>IF(G437&lt;=30%, IF(G437&gt;0, "Y", "N"), "N")</f>
        <v>N</v>
      </c>
    </row>
    <row r="438" spans="2:8" s="1" customFormat="1">
      <c r="B438" s="20">
        <v>433</v>
      </c>
      <c r="C438" s="18">
        <v>200000</v>
      </c>
      <c r="D438" s="18">
        <v>1000</v>
      </c>
      <c r="E438" s="18">
        <v>200</v>
      </c>
      <c r="F438" s="18">
        <v>10</v>
      </c>
      <c r="G438" s="19">
        <v>0.40339900000000001</v>
      </c>
      <c r="H438" s="20" t="str">
        <f>IF(G438&lt;=30%, IF(G438&gt;0, "Y", "N"), "N")</f>
        <v>N</v>
      </c>
    </row>
    <row r="439" spans="2:8" s="1" customFormat="1">
      <c r="B439" s="20">
        <v>434</v>
      </c>
      <c r="C439" s="18">
        <v>200000</v>
      </c>
      <c r="D439" s="18">
        <v>1000</v>
      </c>
      <c r="E439" s="18">
        <v>200</v>
      </c>
      <c r="F439" s="18">
        <v>15</v>
      </c>
      <c r="G439" s="19">
        <v>0.206923</v>
      </c>
      <c r="H439" s="20" t="str">
        <f>IF(G439&lt;=30%, IF(G439&gt;0, "Y", "N"), "N")</f>
        <v>Y</v>
      </c>
    </row>
    <row r="440" spans="2:8" s="1" customFormat="1">
      <c r="B440" s="20">
        <v>435</v>
      </c>
      <c r="C440" s="18">
        <v>200000</v>
      </c>
      <c r="D440" s="18">
        <v>1000</v>
      </c>
      <c r="E440" s="18">
        <v>200</v>
      </c>
      <c r="F440" s="18">
        <v>20</v>
      </c>
      <c r="G440" s="19">
        <v>0.12762200000000001</v>
      </c>
      <c r="H440" s="20" t="str">
        <f>IF(G440&lt;=30%, IF(G440&gt;0, "Y", "N"), "N")</f>
        <v>Y</v>
      </c>
    </row>
    <row r="441" spans="2:8" s="1" customFormat="1">
      <c r="B441" s="20">
        <v>436</v>
      </c>
      <c r="C441" s="18">
        <v>200000</v>
      </c>
      <c r="D441" s="18">
        <v>1000</v>
      </c>
      <c r="E441" s="18">
        <v>400</v>
      </c>
      <c r="F441" s="18">
        <v>3</v>
      </c>
      <c r="G441" s="19">
        <v>3.361389</v>
      </c>
      <c r="H441" s="20" t="str">
        <f>IF(G441&lt;=30%, IF(G441&gt;0, "Y", "N"), "N")</f>
        <v>N</v>
      </c>
    </row>
    <row r="442" spans="2:8" s="1" customFormat="1">
      <c r="B442" s="20">
        <v>437</v>
      </c>
      <c r="C442" s="18">
        <v>200000</v>
      </c>
      <c r="D442" s="18">
        <v>1000</v>
      </c>
      <c r="E442" s="18">
        <v>400</v>
      </c>
      <c r="F442" s="18">
        <v>5</v>
      </c>
      <c r="G442" s="19">
        <v>1.058386</v>
      </c>
      <c r="H442" s="20" t="str">
        <f>IF(G442&lt;=30%, IF(G442&gt;0, "Y", "N"), "N")</f>
        <v>N</v>
      </c>
    </row>
    <row r="443" spans="2:8" s="1" customFormat="1">
      <c r="B443" s="20">
        <v>438</v>
      </c>
      <c r="C443" s="18">
        <v>200000</v>
      </c>
      <c r="D443" s="18">
        <v>1000</v>
      </c>
      <c r="E443" s="18">
        <v>400</v>
      </c>
      <c r="F443" s="18">
        <v>10</v>
      </c>
      <c r="G443" s="19">
        <v>0.28289399999999998</v>
      </c>
      <c r="H443" s="20" t="str">
        <f>IF(G443&lt;=30%, IF(G443&gt;0, "Y", "N"), "N")</f>
        <v>Y</v>
      </c>
    </row>
    <row r="444" spans="2:8" s="1" customFormat="1">
      <c r="B444" s="20">
        <v>439</v>
      </c>
      <c r="C444" s="18">
        <v>200000</v>
      </c>
      <c r="D444" s="18">
        <v>1000</v>
      </c>
      <c r="E444" s="18">
        <v>400</v>
      </c>
      <c r="F444" s="18">
        <v>15</v>
      </c>
      <c r="G444" s="19">
        <v>0.12984399999999999</v>
      </c>
      <c r="H444" s="20" t="str">
        <f>IF(G444&lt;=30%, IF(G444&gt;0, "Y", "N"), "N")</f>
        <v>Y</v>
      </c>
    </row>
    <row r="445" spans="2:8" s="1" customFormat="1">
      <c r="B445" s="20">
        <v>440</v>
      </c>
      <c r="C445" s="18">
        <v>200000</v>
      </c>
      <c r="D445" s="18">
        <v>1000</v>
      </c>
      <c r="E445" s="18">
        <v>400</v>
      </c>
      <c r="F445" s="18">
        <v>20</v>
      </c>
      <c r="G445" s="19">
        <v>6.9708000000000006E-2</v>
      </c>
      <c r="H445" s="20" t="str">
        <f>IF(G445&lt;=30%, IF(G445&gt;0, "Y", "N"), "N")</f>
        <v>Y</v>
      </c>
    </row>
    <row r="446" spans="2:8" s="1" customFormat="1">
      <c r="B446" s="20">
        <v>441</v>
      </c>
      <c r="C446" s="18">
        <v>200000</v>
      </c>
      <c r="D446" s="18">
        <v>5000</v>
      </c>
      <c r="E446" s="18">
        <v>50</v>
      </c>
      <c r="F446" s="18">
        <v>3</v>
      </c>
      <c r="G446" s="19">
        <v>2.3654229999999998</v>
      </c>
      <c r="H446" s="20" t="str">
        <f>IF(G446&lt;=30%, IF(G446&gt;0, "Y", "N"), "N")</f>
        <v>N</v>
      </c>
    </row>
    <row r="447" spans="2:8" s="1" customFormat="1">
      <c r="B447" s="20">
        <v>442</v>
      </c>
      <c r="C447" s="18">
        <v>200000</v>
      </c>
      <c r="D447" s="18">
        <v>5000</v>
      </c>
      <c r="E447" s="18">
        <v>50</v>
      </c>
      <c r="F447" s="18">
        <v>5</v>
      </c>
      <c r="G447" s="19">
        <v>1.0475779999999999</v>
      </c>
      <c r="H447" s="20" t="str">
        <f>IF(G447&lt;=30%, IF(G447&gt;0, "Y", "N"), "N")</f>
        <v>N</v>
      </c>
    </row>
    <row r="448" spans="2:8" s="1" customFormat="1">
      <c r="B448" s="20">
        <v>443</v>
      </c>
      <c r="C448" s="18">
        <v>200000</v>
      </c>
      <c r="D448" s="18">
        <v>5000</v>
      </c>
      <c r="E448" s="18">
        <v>50</v>
      </c>
      <c r="F448" s="18">
        <v>10</v>
      </c>
      <c r="G448" s="19">
        <v>0.41054200000000002</v>
      </c>
      <c r="H448" s="20" t="str">
        <f>IF(G448&lt;=30%, IF(G448&gt;0, "Y", "N"), "N")</f>
        <v>N</v>
      </c>
    </row>
    <row r="449" spans="2:8" s="1" customFormat="1">
      <c r="B449" s="20">
        <v>444</v>
      </c>
      <c r="C449" s="18">
        <v>200000</v>
      </c>
      <c r="D449" s="18">
        <v>5000</v>
      </c>
      <c r="E449" s="18">
        <v>50</v>
      </c>
      <c r="F449" s="18">
        <v>15</v>
      </c>
      <c r="G449" s="19">
        <v>0.24643000000000001</v>
      </c>
      <c r="H449" s="20" t="str">
        <f>IF(G449&lt;=30%, IF(G449&gt;0, "Y", "N"), "N")</f>
        <v>Y</v>
      </c>
    </row>
    <row r="450" spans="2:8" s="1" customFormat="1">
      <c r="B450" s="20">
        <v>445</v>
      </c>
      <c r="C450" s="18">
        <v>200000</v>
      </c>
      <c r="D450" s="18">
        <v>5000</v>
      </c>
      <c r="E450" s="18">
        <v>50</v>
      </c>
      <c r="F450" s="18">
        <v>20</v>
      </c>
      <c r="G450" s="19">
        <v>0.172181</v>
      </c>
      <c r="H450" s="20" t="str">
        <f>IF(G450&lt;=30%, IF(G450&gt;0, "Y", "N"), "N")</f>
        <v>Y</v>
      </c>
    </row>
    <row r="451" spans="2:8" s="1" customFormat="1">
      <c r="B451" s="20">
        <v>446</v>
      </c>
      <c r="C451" s="18">
        <v>200000</v>
      </c>
      <c r="D451" s="18">
        <v>5000</v>
      </c>
      <c r="E451" s="18">
        <v>100</v>
      </c>
      <c r="F451" s="18">
        <v>3</v>
      </c>
      <c r="G451" s="19">
        <v>2.3120579999999999</v>
      </c>
      <c r="H451" s="20" t="str">
        <f>IF(G451&lt;=30%, IF(G451&gt;0, "Y", "N"), "N")</f>
        <v>N</v>
      </c>
    </row>
    <row r="452" spans="2:8" s="1" customFormat="1">
      <c r="B452" s="20">
        <v>447</v>
      </c>
      <c r="C452" s="18">
        <v>200000</v>
      </c>
      <c r="D452" s="18">
        <v>5000</v>
      </c>
      <c r="E452" s="18">
        <v>100</v>
      </c>
      <c r="F452" s="18">
        <v>5</v>
      </c>
      <c r="G452" s="19">
        <v>1.006068</v>
      </c>
      <c r="H452" s="20" t="str">
        <f>IF(G452&lt;=30%, IF(G452&gt;0, "Y", "N"), "N")</f>
        <v>N</v>
      </c>
    </row>
    <row r="453" spans="2:8" s="1" customFormat="1">
      <c r="B453" s="20">
        <v>448</v>
      </c>
      <c r="C453" s="18">
        <v>200000</v>
      </c>
      <c r="D453" s="18">
        <v>5000</v>
      </c>
      <c r="E453" s="18">
        <v>100</v>
      </c>
      <c r="F453" s="18">
        <v>10</v>
      </c>
      <c r="G453" s="19">
        <v>0.37906899999999999</v>
      </c>
      <c r="H453" s="20" t="str">
        <f>IF(G453&lt;=30%, IF(G453&gt;0, "Y", "N"), "N")</f>
        <v>N</v>
      </c>
    </row>
    <row r="454" spans="2:8" s="1" customFormat="1">
      <c r="B454" s="20">
        <v>449</v>
      </c>
      <c r="C454" s="18">
        <v>200000</v>
      </c>
      <c r="D454" s="18">
        <v>5000</v>
      </c>
      <c r="E454" s="18">
        <v>100</v>
      </c>
      <c r="F454" s="18">
        <v>15</v>
      </c>
      <c r="G454" s="19">
        <v>0.21954399999999999</v>
      </c>
      <c r="H454" s="20" t="str">
        <f>IF(G454&lt;=30%, IF(G454&gt;0, "Y", "N"), "N")</f>
        <v>Y</v>
      </c>
    </row>
    <row r="455" spans="2:8" s="1" customFormat="1">
      <c r="B455" s="20">
        <v>450</v>
      </c>
      <c r="C455" s="18">
        <v>200000</v>
      </c>
      <c r="D455" s="18">
        <v>5000</v>
      </c>
      <c r="E455" s="18">
        <v>100</v>
      </c>
      <c r="F455" s="18">
        <v>20</v>
      </c>
      <c r="G455" s="19">
        <v>0.14832600000000001</v>
      </c>
      <c r="H455" s="20" t="str">
        <f>IF(G455&lt;=30%, IF(G455&gt;0, "Y", "N"), "N")</f>
        <v>Y</v>
      </c>
    </row>
    <row r="456" spans="2:8" s="1" customFormat="1">
      <c r="B456" s="20">
        <v>451</v>
      </c>
      <c r="C456" s="18">
        <v>200000</v>
      </c>
      <c r="D456" s="18">
        <v>5000</v>
      </c>
      <c r="E456" s="18">
        <v>200</v>
      </c>
      <c r="F456" s="18">
        <v>3</v>
      </c>
      <c r="G456" s="19">
        <v>2.2087539999999999</v>
      </c>
      <c r="H456" s="20" t="str">
        <f>IF(G456&lt;=30%, IF(G456&gt;0, "Y", "N"), "N")</f>
        <v>N</v>
      </c>
    </row>
    <row r="457" spans="2:8" s="1" customFormat="1">
      <c r="B457" s="20">
        <v>452</v>
      </c>
      <c r="C457" s="18">
        <v>200000</v>
      </c>
      <c r="D457" s="18">
        <v>5000</v>
      </c>
      <c r="E457" s="18">
        <v>200</v>
      </c>
      <c r="F457" s="18">
        <v>5</v>
      </c>
      <c r="G457" s="19">
        <v>0.92908000000000002</v>
      </c>
      <c r="H457" s="20" t="str">
        <f>IF(G457&lt;=30%, IF(G457&gt;0, "Y", "N"), "N")</f>
        <v>N</v>
      </c>
    </row>
    <row r="458" spans="2:8" s="1" customFormat="1">
      <c r="B458" s="20">
        <v>453</v>
      </c>
      <c r="C458" s="18">
        <v>200000</v>
      </c>
      <c r="D458" s="18">
        <v>5000</v>
      </c>
      <c r="E458" s="18">
        <v>200</v>
      </c>
      <c r="F458" s="18">
        <v>10</v>
      </c>
      <c r="G458" s="19">
        <v>0.32568599999999998</v>
      </c>
      <c r="H458" s="20" t="str">
        <f>IF(G458&lt;=30%, IF(G458&gt;0, "Y", "N"), "N")</f>
        <v>N</v>
      </c>
    </row>
    <row r="459" spans="2:8" s="1" customFormat="1">
      <c r="B459" s="20">
        <v>454</v>
      </c>
      <c r="C459" s="18">
        <v>200000</v>
      </c>
      <c r="D459" s="18">
        <v>5000</v>
      </c>
      <c r="E459" s="18">
        <v>200</v>
      </c>
      <c r="F459" s="18">
        <v>15</v>
      </c>
      <c r="G459" s="19">
        <v>0.17682300000000001</v>
      </c>
      <c r="H459" s="20" t="str">
        <f>IF(G459&lt;=30%, IF(G459&gt;0, "Y", "N"), "N")</f>
        <v>Y</v>
      </c>
    </row>
    <row r="460" spans="2:8" s="1" customFormat="1">
      <c r="B460" s="20">
        <v>455</v>
      </c>
      <c r="C460" s="18">
        <v>200000</v>
      </c>
      <c r="D460" s="18">
        <v>5000</v>
      </c>
      <c r="E460" s="18">
        <v>200</v>
      </c>
      <c r="F460" s="18">
        <v>20</v>
      </c>
      <c r="G460" s="19">
        <v>0.11221100000000001</v>
      </c>
      <c r="H460" s="20" t="str">
        <f>IF(G460&lt;=30%, IF(G460&gt;0, "Y", "N"), "N")</f>
        <v>Y</v>
      </c>
    </row>
    <row r="461" spans="2:8" s="1" customFormat="1">
      <c r="B461" s="20">
        <v>456</v>
      </c>
      <c r="C461" s="18">
        <v>200000</v>
      </c>
      <c r="D461" s="18">
        <v>5000</v>
      </c>
      <c r="E461" s="18">
        <v>400</v>
      </c>
      <c r="F461" s="18">
        <v>3</v>
      </c>
      <c r="G461" s="19">
        <v>2.0153509999999999</v>
      </c>
      <c r="H461" s="20" t="str">
        <f>IF(G461&lt;=30%, IF(G461&gt;0, "Y", "N"), "N")</f>
        <v>N</v>
      </c>
    </row>
    <row r="462" spans="2:8" s="1" customFormat="1">
      <c r="B462" s="20">
        <v>457</v>
      </c>
      <c r="C462" s="18">
        <v>200000</v>
      </c>
      <c r="D462" s="18">
        <v>5000</v>
      </c>
      <c r="E462" s="18">
        <v>400</v>
      </c>
      <c r="F462" s="18">
        <v>5</v>
      </c>
      <c r="G462" s="19">
        <v>0.79580300000000015</v>
      </c>
      <c r="H462" s="20" t="str">
        <f>IF(G462&lt;=30%, IF(G462&gt;0, "Y", "N"), "N")</f>
        <v>N</v>
      </c>
    </row>
    <row r="463" spans="2:8" s="1" customFormat="1">
      <c r="B463" s="20">
        <v>458</v>
      </c>
      <c r="C463" s="18">
        <v>200000</v>
      </c>
      <c r="D463" s="18">
        <v>5000</v>
      </c>
      <c r="E463" s="18">
        <v>400</v>
      </c>
      <c r="F463" s="18">
        <v>10</v>
      </c>
      <c r="G463" s="19">
        <v>0.244611</v>
      </c>
      <c r="H463" s="20" t="str">
        <f>IF(G463&lt;=30%, IF(G463&gt;0, "Y", "N"), "N")</f>
        <v>Y</v>
      </c>
    </row>
    <row r="464" spans="2:8" s="1" customFormat="1">
      <c r="B464" s="20">
        <v>459</v>
      </c>
      <c r="C464" s="18">
        <v>200000</v>
      </c>
      <c r="D464" s="18">
        <v>5000</v>
      </c>
      <c r="E464" s="18">
        <v>400</v>
      </c>
      <c r="F464" s="18">
        <v>15</v>
      </c>
      <c r="G464" s="19">
        <v>0.11645</v>
      </c>
      <c r="H464" s="20" t="str">
        <f>IF(G464&lt;=30%, IF(G464&gt;0, "Y", "N"), "N")</f>
        <v>Y</v>
      </c>
    </row>
    <row r="465" spans="2:8" s="1" customFormat="1">
      <c r="B465" s="20">
        <v>460</v>
      </c>
      <c r="C465" s="18">
        <v>200000</v>
      </c>
      <c r="D465" s="18">
        <v>5000</v>
      </c>
      <c r="E465" s="18">
        <v>400</v>
      </c>
      <c r="F465" s="18">
        <v>20</v>
      </c>
      <c r="G465" s="19">
        <v>6.3287999999999997E-2</v>
      </c>
      <c r="H465" s="20" t="str">
        <f>IF(G465&lt;=30%, IF(G465&gt;0, "Y", "N"), "N")</f>
        <v>Y</v>
      </c>
    </row>
    <row r="466" spans="2:8" s="1" customFormat="1">
      <c r="B466" s="20">
        <v>461</v>
      </c>
      <c r="C466" s="18">
        <v>200000</v>
      </c>
      <c r="D466" s="18">
        <v>10000</v>
      </c>
      <c r="E466" s="18">
        <v>50</v>
      </c>
      <c r="F466" s="18">
        <v>3</v>
      </c>
      <c r="G466" s="19">
        <v>1.684526</v>
      </c>
      <c r="H466" s="20" t="str">
        <f>IF(G466&lt;=30%, IF(G466&gt;0, "Y", "N"), "N")</f>
        <v>N</v>
      </c>
    </row>
    <row r="467" spans="2:8" s="1" customFormat="1">
      <c r="B467" s="20">
        <v>462</v>
      </c>
      <c r="C467" s="18">
        <v>200000</v>
      </c>
      <c r="D467" s="18">
        <v>10000</v>
      </c>
      <c r="E467" s="18">
        <v>50</v>
      </c>
      <c r="F467" s="18">
        <v>5</v>
      </c>
      <c r="G467" s="19">
        <v>0.79563500000000009</v>
      </c>
      <c r="H467" s="20" t="str">
        <f>IF(G467&lt;=30%, IF(G467&gt;0, "Y", "N"), "N")</f>
        <v>N</v>
      </c>
    </row>
    <row r="468" spans="2:8" s="1" customFormat="1">
      <c r="B468" s="20">
        <v>463</v>
      </c>
      <c r="C468" s="18">
        <v>200000</v>
      </c>
      <c r="D468" s="18">
        <v>10000</v>
      </c>
      <c r="E468" s="18">
        <v>50</v>
      </c>
      <c r="F468" s="18">
        <v>10</v>
      </c>
      <c r="G468" s="19">
        <v>0.328015</v>
      </c>
      <c r="H468" s="20" t="str">
        <f>IF(G468&lt;=30%, IF(G468&gt;0, "Y", "N"), "N")</f>
        <v>N</v>
      </c>
    </row>
    <row r="469" spans="2:8" s="1" customFormat="1">
      <c r="B469" s="20">
        <v>464</v>
      </c>
      <c r="C469" s="18">
        <v>200000</v>
      </c>
      <c r="D469" s="18">
        <v>10000</v>
      </c>
      <c r="E469" s="18">
        <v>50</v>
      </c>
      <c r="F469" s="18">
        <v>15</v>
      </c>
      <c r="G469" s="19">
        <v>0.20117599999999999</v>
      </c>
      <c r="H469" s="20" t="str">
        <f>IF(G469&lt;=30%, IF(G469&gt;0, "Y", "N"), "N")</f>
        <v>Y</v>
      </c>
    </row>
    <row r="470" spans="2:8" s="1" customFormat="1">
      <c r="B470" s="20">
        <v>465</v>
      </c>
      <c r="C470" s="18">
        <v>200000</v>
      </c>
      <c r="D470" s="18">
        <v>10000</v>
      </c>
      <c r="E470" s="18">
        <v>50</v>
      </c>
      <c r="F470" s="18">
        <v>20</v>
      </c>
      <c r="G470" s="19">
        <v>0.14255100000000001</v>
      </c>
      <c r="H470" s="20" t="str">
        <f>IF(G470&lt;=30%, IF(G470&gt;0, "Y", "N"), "N")</f>
        <v>Y</v>
      </c>
    </row>
    <row r="471" spans="2:8" s="1" customFormat="1">
      <c r="B471" s="20">
        <v>466</v>
      </c>
      <c r="C471" s="18">
        <v>200000</v>
      </c>
      <c r="D471" s="18">
        <v>10000</v>
      </c>
      <c r="E471" s="18">
        <v>100</v>
      </c>
      <c r="F471" s="18">
        <v>3</v>
      </c>
      <c r="G471" s="19">
        <v>1.655016</v>
      </c>
      <c r="H471" s="20" t="str">
        <f>IF(G471&lt;=30%, IF(G471&gt;0, "Y", "N"), "N")</f>
        <v>N</v>
      </c>
    </row>
    <row r="472" spans="2:8" s="1" customFormat="1">
      <c r="B472" s="20">
        <v>467</v>
      </c>
      <c r="C472" s="18">
        <v>200000</v>
      </c>
      <c r="D472" s="18">
        <v>10000</v>
      </c>
      <c r="E472" s="18">
        <v>100</v>
      </c>
      <c r="F472" s="18">
        <v>5</v>
      </c>
      <c r="G472" s="19">
        <v>0.77141599999999999</v>
      </c>
      <c r="H472" s="20" t="str">
        <f>IF(G472&lt;=30%, IF(G472&gt;0, "Y", "N"), "N")</f>
        <v>N</v>
      </c>
    </row>
    <row r="473" spans="2:8" s="1" customFormat="1">
      <c r="B473" s="20">
        <v>468</v>
      </c>
      <c r="C473" s="18">
        <v>200000</v>
      </c>
      <c r="D473" s="18">
        <v>10000</v>
      </c>
      <c r="E473" s="18">
        <v>100</v>
      </c>
      <c r="F473" s="18">
        <v>10</v>
      </c>
      <c r="G473" s="19">
        <v>0.30814900000000001</v>
      </c>
      <c r="H473" s="20" t="str">
        <f>IF(G473&lt;=30%, IF(G473&gt;0, "Y", "N"), "N")</f>
        <v>N</v>
      </c>
    </row>
    <row r="474" spans="2:8" s="1" customFormat="1">
      <c r="B474" s="20">
        <v>469</v>
      </c>
      <c r="C474" s="18">
        <v>200000</v>
      </c>
      <c r="D474" s="18">
        <v>10000</v>
      </c>
      <c r="E474" s="18">
        <v>100</v>
      </c>
      <c r="F474" s="18">
        <v>15</v>
      </c>
      <c r="G474" s="19">
        <v>0.18327499999999999</v>
      </c>
      <c r="H474" s="20" t="str">
        <f>IF(G474&lt;=30%, IF(G474&gt;0, "Y", "N"), "N")</f>
        <v>Y</v>
      </c>
    </row>
    <row r="475" spans="2:8" s="1" customFormat="1">
      <c r="B475" s="20">
        <v>470</v>
      </c>
      <c r="C475" s="18">
        <v>200000</v>
      </c>
      <c r="D475" s="18">
        <v>10000</v>
      </c>
      <c r="E475" s="18">
        <v>100</v>
      </c>
      <c r="F475" s="18">
        <v>20</v>
      </c>
      <c r="G475" s="19">
        <v>0.12598400000000001</v>
      </c>
      <c r="H475" s="20" t="str">
        <f>IF(G475&lt;=30%, IF(G475&gt;0, "Y", "N"), "N")</f>
        <v>Y</v>
      </c>
    </row>
    <row r="476" spans="2:8" s="1" customFormat="1">
      <c r="B476" s="20">
        <v>471</v>
      </c>
      <c r="C476" s="18">
        <v>200000</v>
      </c>
      <c r="D476" s="18">
        <v>10000</v>
      </c>
      <c r="E476" s="18">
        <v>200</v>
      </c>
      <c r="F476" s="18">
        <v>3</v>
      </c>
      <c r="G476" s="19">
        <v>1.5971299999999999</v>
      </c>
      <c r="H476" s="20" t="str">
        <f>IF(G476&lt;=30%, IF(G476&gt;0, "Y", "N"), "N")</f>
        <v>N</v>
      </c>
    </row>
    <row r="477" spans="2:8" s="1" customFormat="1">
      <c r="B477" s="20">
        <v>472</v>
      </c>
      <c r="C477" s="18">
        <v>200000</v>
      </c>
      <c r="D477" s="18">
        <v>10000</v>
      </c>
      <c r="E477" s="18">
        <v>200</v>
      </c>
      <c r="F477" s="18">
        <v>5</v>
      </c>
      <c r="G477" s="19">
        <v>0.72502200000000006</v>
      </c>
      <c r="H477" s="20" t="str">
        <f>IF(G477&lt;=30%, IF(G477&gt;0, "Y", "N"), "N")</f>
        <v>N</v>
      </c>
    </row>
    <row r="478" spans="2:8" s="1" customFormat="1">
      <c r="B478" s="20">
        <v>473</v>
      </c>
      <c r="C478" s="18">
        <v>200000</v>
      </c>
      <c r="D478" s="18">
        <v>10000</v>
      </c>
      <c r="E478" s="18">
        <v>200</v>
      </c>
      <c r="F478" s="18">
        <v>10</v>
      </c>
      <c r="G478" s="19">
        <v>0.27207599999999998</v>
      </c>
      <c r="H478" s="20" t="str">
        <f>IF(G478&lt;=30%, IF(G478&gt;0, "Y", "N"), "N")</f>
        <v>Y</v>
      </c>
    </row>
    <row r="479" spans="2:8" s="1" customFormat="1">
      <c r="B479" s="20">
        <v>474</v>
      </c>
      <c r="C479" s="18">
        <v>200000</v>
      </c>
      <c r="D479" s="18">
        <v>10000</v>
      </c>
      <c r="E479" s="18">
        <v>200</v>
      </c>
      <c r="F479" s="18">
        <v>15</v>
      </c>
      <c r="G479" s="19">
        <v>0.152195</v>
      </c>
      <c r="H479" s="20" t="str">
        <f>IF(G479&lt;=30%, IF(G479&gt;0, "Y", "N"), "N")</f>
        <v>Y</v>
      </c>
    </row>
    <row r="480" spans="2:8" s="1" customFormat="1">
      <c r="B480" s="20">
        <v>475</v>
      </c>
      <c r="C480" s="18">
        <v>200000</v>
      </c>
      <c r="D480" s="18">
        <v>10000</v>
      </c>
      <c r="E480" s="18">
        <v>200</v>
      </c>
      <c r="F480" s="18">
        <v>20</v>
      </c>
      <c r="G480" s="19">
        <v>9.8278000000000004E-2</v>
      </c>
      <c r="H480" s="20" t="str">
        <f>IF(G480&lt;=30%, IF(G480&gt;0, "Y", "N"), "N")</f>
        <v>Y</v>
      </c>
    </row>
    <row r="481" spans="2:8" s="1" customFormat="1">
      <c r="B481" s="20">
        <v>476</v>
      </c>
      <c r="C481" s="18">
        <v>200000</v>
      </c>
      <c r="D481" s="18">
        <v>10000</v>
      </c>
      <c r="E481" s="18">
        <v>400</v>
      </c>
      <c r="F481" s="18">
        <v>3</v>
      </c>
      <c r="G481" s="19">
        <v>1.485825</v>
      </c>
      <c r="H481" s="20" t="str">
        <f>IF(G481&lt;=30%, IF(G481&gt;0, "Y", "N"), "N")</f>
        <v>N</v>
      </c>
    </row>
    <row r="482" spans="2:8" s="1" customFormat="1">
      <c r="B482" s="20">
        <v>477</v>
      </c>
      <c r="C482" s="18">
        <v>200000</v>
      </c>
      <c r="D482" s="18">
        <v>10000</v>
      </c>
      <c r="E482" s="18">
        <v>400</v>
      </c>
      <c r="F482" s="18">
        <v>5</v>
      </c>
      <c r="G482" s="19">
        <v>0.63977399999999995</v>
      </c>
      <c r="H482" s="20" t="str">
        <f>IF(G482&lt;=30%, IF(G482&gt;0, "Y", "N"), "N")</f>
        <v>N</v>
      </c>
    </row>
    <row r="483" spans="2:8" s="1" customFormat="1">
      <c r="B483" s="20">
        <v>478</v>
      </c>
      <c r="C483" s="18">
        <v>200000</v>
      </c>
      <c r="D483" s="18">
        <v>10000</v>
      </c>
      <c r="E483" s="18">
        <v>400</v>
      </c>
      <c r="F483" s="18">
        <v>10</v>
      </c>
      <c r="G483" s="19">
        <v>0.21149799999999999</v>
      </c>
      <c r="H483" s="20" t="str">
        <f>IF(G483&lt;=30%, IF(G483&gt;0, "Y", "N"), "N")</f>
        <v>Y</v>
      </c>
    </row>
    <row r="484" spans="2:8" s="1" customFormat="1">
      <c r="B484" s="20">
        <v>479</v>
      </c>
      <c r="C484" s="18">
        <v>200000</v>
      </c>
      <c r="D484" s="18">
        <v>10000</v>
      </c>
      <c r="E484" s="18">
        <v>400</v>
      </c>
      <c r="F484" s="18">
        <v>15</v>
      </c>
      <c r="G484" s="19">
        <v>0.10316500000000001</v>
      </c>
      <c r="H484" s="20" t="str">
        <f>IF(G484&lt;=30%, IF(G484&gt;0, "Y", "N"), "N")</f>
        <v>Y</v>
      </c>
    </row>
    <row r="485" spans="2:8" s="1" customFormat="1">
      <c r="B485" s="20">
        <v>480</v>
      </c>
      <c r="C485" s="18">
        <v>200000</v>
      </c>
      <c r="D485" s="18">
        <v>10000</v>
      </c>
      <c r="E485" s="18">
        <v>400</v>
      </c>
      <c r="F485" s="18">
        <v>20</v>
      </c>
      <c r="G485" s="19">
        <v>5.6462999999999999E-2</v>
      </c>
      <c r="H485" s="20" t="str">
        <f>IF(G485&lt;=30%, IF(G485&gt;0, "Y", "N"), "N")</f>
        <v>Y</v>
      </c>
    </row>
    <row r="486" spans="2:8" s="1" customFormat="1">
      <c r="B486" s="20">
        <v>481</v>
      </c>
      <c r="C486" s="18">
        <v>200000</v>
      </c>
      <c r="D486" s="18">
        <v>30000</v>
      </c>
      <c r="E486" s="18">
        <v>50</v>
      </c>
      <c r="F486" s="18">
        <v>3</v>
      </c>
      <c r="G486" s="19">
        <v>0.87001200000000001</v>
      </c>
      <c r="H486" s="20" t="str">
        <f>IF(G486&lt;=30%, IF(G486&gt;0, "Y", "N"), "N")</f>
        <v>N</v>
      </c>
    </row>
    <row r="487" spans="2:8" s="1" customFormat="1">
      <c r="B487" s="20">
        <v>482</v>
      </c>
      <c r="C487" s="18">
        <v>200000</v>
      </c>
      <c r="D487" s="18">
        <v>30000</v>
      </c>
      <c r="E487" s="18">
        <v>50</v>
      </c>
      <c r="F487" s="18">
        <v>5</v>
      </c>
      <c r="G487" s="19">
        <v>0.45073099999999999</v>
      </c>
      <c r="H487" s="20" t="str">
        <f>IF(G487&lt;=30%, IF(G487&gt;0, "Y", "N"), "N")</f>
        <v>N</v>
      </c>
    </row>
    <row r="488" spans="2:8" s="1" customFormat="1">
      <c r="B488" s="20">
        <v>483</v>
      </c>
      <c r="C488" s="18">
        <v>200000</v>
      </c>
      <c r="D488" s="18">
        <v>30000</v>
      </c>
      <c r="E488" s="18">
        <v>50</v>
      </c>
      <c r="F488" s="18">
        <v>10</v>
      </c>
      <c r="G488" s="19">
        <v>0.199181</v>
      </c>
      <c r="H488" s="20" t="str">
        <f>IF(G488&lt;=30%, IF(G488&gt;0, "Y", "N"), "N")</f>
        <v>Y</v>
      </c>
    </row>
    <row r="489" spans="2:8" s="1" customFormat="1">
      <c r="B489" s="20">
        <v>484</v>
      </c>
      <c r="C489" s="18">
        <v>200000</v>
      </c>
      <c r="D489" s="18">
        <v>30000</v>
      </c>
      <c r="E489" s="18">
        <v>50</v>
      </c>
      <c r="F489" s="18">
        <v>15</v>
      </c>
      <c r="G489" s="19">
        <v>0.12545700000000001</v>
      </c>
      <c r="H489" s="20" t="str">
        <f>IF(G489&lt;=30%, IF(G489&gt;0, "Y", "N"), "N")</f>
        <v>Y</v>
      </c>
    </row>
    <row r="490" spans="2:8" s="1" customFormat="1">
      <c r="B490" s="20">
        <v>485</v>
      </c>
      <c r="C490" s="18">
        <v>200000</v>
      </c>
      <c r="D490" s="18">
        <v>30000</v>
      </c>
      <c r="E490" s="18">
        <v>50</v>
      </c>
      <c r="F490" s="18">
        <v>20</v>
      </c>
      <c r="G490" s="19">
        <v>9.0341000000000005E-2</v>
      </c>
      <c r="H490" s="20" t="str">
        <f>IF(G490&lt;=30%, IF(G490&gt;0, "Y", "N"), "N")</f>
        <v>Y</v>
      </c>
    </row>
    <row r="491" spans="2:8" s="1" customFormat="1">
      <c r="B491" s="20">
        <v>486</v>
      </c>
      <c r="C491" s="18">
        <v>200000</v>
      </c>
      <c r="D491" s="18">
        <v>30000</v>
      </c>
      <c r="E491" s="18">
        <v>100</v>
      </c>
      <c r="F491" s="18">
        <v>3</v>
      </c>
      <c r="G491" s="19">
        <v>0.85801300000000003</v>
      </c>
      <c r="H491" s="20" t="str">
        <f>IF(G491&lt;=30%, IF(G491&gt;0, "Y", "N"), "N")</f>
        <v>N</v>
      </c>
    </row>
    <row r="492" spans="2:8" s="1" customFormat="1">
      <c r="B492" s="20">
        <v>487</v>
      </c>
      <c r="C492" s="18">
        <v>200000</v>
      </c>
      <c r="D492" s="18">
        <v>30000</v>
      </c>
      <c r="E492" s="18">
        <v>100</v>
      </c>
      <c r="F492" s="18">
        <v>5</v>
      </c>
      <c r="G492" s="19">
        <v>0.44013200000000008</v>
      </c>
      <c r="H492" s="20" t="str">
        <f>IF(G492&lt;=30%, IF(G492&gt;0, "Y", "N"), "N")</f>
        <v>N</v>
      </c>
    </row>
    <row r="493" spans="2:8" s="1" customFormat="1">
      <c r="B493" s="20">
        <v>488</v>
      </c>
      <c r="C493" s="18">
        <v>200000</v>
      </c>
      <c r="D493" s="18">
        <v>30000</v>
      </c>
      <c r="E493" s="18">
        <v>100</v>
      </c>
      <c r="F493" s="18">
        <v>10</v>
      </c>
      <c r="G493" s="19">
        <v>0.189689</v>
      </c>
      <c r="H493" s="20" t="str">
        <f>IF(G493&lt;=30%, IF(G493&gt;0, "Y", "N"), "N")</f>
        <v>Y</v>
      </c>
    </row>
    <row r="494" spans="2:8" s="1" customFormat="1">
      <c r="B494" s="20">
        <v>489</v>
      </c>
      <c r="C494" s="18">
        <v>200000</v>
      </c>
      <c r="D494" s="18">
        <v>30000</v>
      </c>
      <c r="E494" s="18">
        <v>100</v>
      </c>
      <c r="F494" s="18">
        <v>15</v>
      </c>
      <c r="G494" s="19">
        <v>0.11643100000000001</v>
      </c>
      <c r="H494" s="20" t="str">
        <f>IF(G494&lt;=30%, IF(G494&gt;0, "Y", "N"), "N")</f>
        <v>Y</v>
      </c>
    </row>
    <row r="495" spans="2:8" s="1" customFormat="1">
      <c r="B495" s="20">
        <v>490</v>
      </c>
      <c r="C495" s="18">
        <v>200000</v>
      </c>
      <c r="D495" s="18">
        <v>30000</v>
      </c>
      <c r="E495" s="18">
        <v>100</v>
      </c>
      <c r="F495" s="18">
        <v>20</v>
      </c>
      <c r="G495" s="19">
        <v>8.1622E-2</v>
      </c>
      <c r="H495" s="20" t="str">
        <f>IF(G495&lt;=30%, IF(G495&gt;0, "Y", "N"), "N")</f>
        <v>Y</v>
      </c>
    </row>
    <row r="496" spans="2:8" s="1" customFormat="1">
      <c r="B496" s="20">
        <v>491</v>
      </c>
      <c r="C496" s="18">
        <v>200000</v>
      </c>
      <c r="D496" s="18">
        <v>30000</v>
      </c>
      <c r="E496" s="18">
        <v>200</v>
      </c>
      <c r="F496" s="18">
        <v>3</v>
      </c>
      <c r="G496" s="19">
        <v>0.83420099999999997</v>
      </c>
      <c r="H496" s="20" t="str">
        <f>IF(G496&lt;=30%, IF(G496&gt;0, "Y", "N"), "N")</f>
        <v>N</v>
      </c>
    </row>
    <row r="497" spans="2:8" s="1" customFormat="1">
      <c r="B497" s="20">
        <v>492</v>
      </c>
      <c r="C497" s="18">
        <v>200000</v>
      </c>
      <c r="D497" s="18">
        <v>30000</v>
      </c>
      <c r="E497" s="18">
        <v>200</v>
      </c>
      <c r="F497" s="18">
        <v>5</v>
      </c>
      <c r="G497" s="19">
        <v>0.41926799999999997</v>
      </c>
      <c r="H497" s="20" t="str">
        <f>IF(G497&lt;=30%, IF(G497&gt;0, "Y", "N"), "N")</f>
        <v>N</v>
      </c>
    </row>
    <row r="498" spans="2:8" s="1" customFormat="1">
      <c r="B498" s="20">
        <v>493</v>
      </c>
      <c r="C498" s="30">
        <v>200000</v>
      </c>
      <c r="D498" s="30">
        <v>30000</v>
      </c>
      <c r="E498" s="30">
        <v>200</v>
      </c>
      <c r="F498" s="30">
        <v>10</v>
      </c>
      <c r="G498" s="31">
        <v>0.17136399999999999</v>
      </c>
      <c r="H498" s="20" t="str">
        <f>IF(G498&lt;=30%, IF(G498&gt;0, "Y", "N"), "N")</f>
        <v>Y</v>
      </c>
    </row>
    <row r="499" spans="2:8" s="1" customFormat="1">
      <c r="B499" s="20">
        <v>494</v>
      </c>
      <c r="C499" s="12">
        <v>200000</v>
      </c>
      <c r="D499" s="12">
        <v>30000</v>
      </c>
      <c r="E499" s="12">
        <v>200</v>
      </c>
      <c r="F499" s="12">
        <v>15</v>
      </c>
      <c r="G499" s="13">
        <v>9.9318000000000017E-2</v>
      </c>
      <c r="H499" s="20" t="str">
        <f>IF(G499&lt;=30%, IF(G499&gt;0, "Y", "N"), "N")</f>
        <v>Y</v>
      </c>
    </row>
    <row r="500" spans="2:8" s="1" customFormat="1">
      <c r="B500" s="20">
        <v>495</v>
      </c>
      <c r="C500" s="18">
        <v>200000</v>
      </c>
      <c r="D500" s="18">
        <v>30000</v>
      </c>
      <c r="E500" s="18">
        <v>200</v>
      </c>
      <c r="F500" s="18">
        <v>20</v>
      </c>
      <c r="G500" s="19">
        <v>6.5369999999999998E-2</v>
      </c>
      <c r="H500" s="20" t="str">
        <f>IF(G500&lt;=30%, IF(G500&gt;0, "Y", "N"), "N")</f>
        <v>Y</v>
      </c>
    </row>
    <row r="501" spans="2:8" s="1" customFormat="1">
      <c r="B501" s="20">
        <v>496</v>
      </c>
      <c r="C501" s="18">
        <v>200000</v>
      </c>
      <c r="D501" s="18">
        <v>30000</v>
      </c>
      <c r="E501" s="18">
        <v>400</v>
      </c>
      <c r="F501" s="18">
        <v>3</v>
      </c>
      <c r="G501" s="19">
        <v>0.78731600000000002</v>
      </c>
      <c r="H501" s="20" t="str">
        <f>IF(G501&lt;=30%, IF(G501&gt;0, "Y", "N"), "N")</f>
        <v>N</v>
      </c>
    </row>
    <row r="502" spans="2:8" s="1" customFormat="1">
      <c r="B502" s="20">
        <v>497</v>
      </c>
      <c r="C502" s="18">
        <v>200000</v>
      </c>
      <c r="D502" s="18">
        <v>30000</v>
      </c>
      <c r="E502" s="18">
        <v>400</v>
      </c>
      <c r="F502" s="18">
        <v>5</v>
      </c>
      <c r="G502" s="19">
        <v>0.37884899999999999</v>
      </c>
      <c r="H502" s="20" t="str">
        <f>IF(G502&lt;=30%, IF(G502&gt;0, "Y", "N"), "N")</f>
        <v>N</v>
      </c>
    </row>
    <row r="503" spans="2:8" s="1" customFormat="1">
      <c r="B503" s="20">
        <v>498</v>
      </c>
      <c r="C503" s="18">
        <v>200000</v>
      </c>
      <c r="D503" s="18">
        <v>30000</v>
      </c>
      <c r="E503" s="18">
        <v>400</v>
      </c>
      <c r="F503" s="18">
        <v>10</v>
      </c>
      <c r="G503" s="19">
        <v>0.13714399999999999</v>
      </c>
      <c r="H503" s="20" t="str">
        <f>IF(G503&lt;=30%, IF(G503&gt;0, "Y", "N"), "N")</f>
        <v>Y</v>
      </c>
    </row>
    <row r="504" spans="2:8" s="1" customFormat="1">
      <c r="B504" s="20">
        <v>499</v>
      </c>
      <c r="C504" s="18">
        <v>200000</v>
      </c>
      <c r="D504" s="18">
        <v>30000</v>
      </c>
      <c r="E504" s="18">
        <v>400</v>
      </c>
      <c r="F504" s="18">
        <v>15</v>
      </c>
      <c r="G504" s="19">
        <v>6.8362999999999993E-2</v>
      </c>
      <c r="H504" s="20" t="str">
        <f>IF(G504&lt;=30%, IF(G504&gt;0, "Y", "N"), "N")</f>
        <v>Y</v>
      </c>
    </row>
    <row r="505" spans="2:8" s="1" customFormat="1" ht="17.25" thickBot="1">
      <c r="B505" s="25">
        <v>500</v>
      </c>
      <c r="C505" s="26">
        <v>200000</v>
      </c>
      <c r="D505" s="26">
        <v>30000</v>
      </c>
      <c r="E505" s="26">
        <v>400</v>
      </c>
      <c r="F505" s="26">
        <v>20</v>
      </c>
      <c r="G505" s="27">
        <v>3.6767000000000001E-2</v>
      </c>
      <c r="H505" s="25" t="str">
        <f>IF(G505&lt;=30%, IF(G505&gt;0, "Y", "N"), "N")</f>
        <v>Y</v>
      </c>
    </row>
    <row r="506" spans="2:8" ht="17.25" thickTop="1"/>
  </sheetData>
  <autoFilter ref="C5:H5" xr:uid="{B6FF6EA4-D5BA-408B-9003-28C4D2C3D400}"/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sheetPr filterMode="1"/>
  <dimension ref="B1:K236"/>
  <sheetViews>
    <sheetView showGridLines="0" workbookViewId="0"/>
  </sheetViews>
  <sheetFormatPr defaultRowHeight="16.899999999999999"/>
  <cols>
    <col min="1" max="1" width="2.5625" customWidth="1"/>
    <col min="2" max="2" width="4.1875" bestFit="1" customWidth="1"/>
    <col min="3" max="3" width="11.0625" style="34" bestFit="1" customWidth="1"/>
    <col min="4" max="4" width="9.8125" style="34" bestFit="1" customWidth="1"/>
    <col min="5" max="5" width="10.8125" style="34" bestFit="1" customWidth="1"/>
    <col min="6" max="6" width="18.875" bestFit="1" customWidth="1"/>
    <col min="7" max="7" width="15.06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</cols>
  <sheetData>
    <row r="1" spans="2:11">
      <c r="B1" t="s">
        <v>35</v>
      </c>
    </row>
    <row r="2" spans="2:11">
      <c r="B2" s="17" t="s">
        <v>63</v>
      </c>
    </row>
    <row r="3" spans="2:11">
      <c r="B3" s="17"/>
    </row>
    <row r="4" spans="2:11">
      <c r="F4" s="37" t="s">
        <v>39</v>
      </c>
    </row>
    <row r="5" spans="2:11" ht="17.25" thickBot="1">
      <c r="B5" s="28" t="s">
        <v>6</v>
      </c>
      <c r="C5" s="39" t="s">
        <v>29</v>
      </c>
      <c r="D5" s="39" t="s">
        <v>30</v>
      </c>
      <c r="E5" s="39" t="s">
        <v>31</v>
      </c>
      <c r="F5" s="40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3" t="s">
        <v>34</v>
      </c>
    </row>
    <row r="6" spans="2:11" ht="17.25" thickTop="1">
      <c r="B6" s="22">
        <v>1</v>
      </c>
      <c r="C6" s="36">
        <v>1</v>
      </c>
      <c r="D6" s="36">
        <v>0</v>
      </c>
      <c r="E6" s="36">
        <v>0</v>
      </c>
      <c r="F6" s="32">
        <v>13.14</v>
      </c>
      <c r="G6" s="32">
        <v>6.58</v>
      </c>
      <c r="H6" s="32">
        <v>4.82</v>
      </c>
      <c r="I6" s="32">
        <v>2</v>
      </c>
      <c r="J6" s="32">
        <v>2.73</v>
      </c>
      <c r="K6" s="32" t="b">
        <v>1</v>
      </c>
    </row>
    <row r="7" spans="2:11">
      <c r="B7" s="20">
        <v>2</v>
      </c>
      <c r="C7" s="36">
        <v>0.95</v>
      </c>
      <c r="D7" s="36">
        <v>0</v>
      </c>
      <c r="E7" s="36">
        <v>0.05</v>
      </c>
      <c r="F7" s="32">
        <v>12.96</v>
      </c>
      <c r="G7" s="32">
        <v>6.25</v>
      </c>
      <c r="H7" s="32">
        <v>4.57</v>
      </c>
      <c r="I7" s="32">
        <v>2.0699999999999998</v>
      </c>
      <c r="J7" s="32">
        <v>2.84</v>
      </c>
      <c r="K7" s="32" t="b">
        <v>1</v>
      </c>
    </row>
    <row r="8" spans="2:11">
      <c r="B8" s="22">
        <v>3</v>
      </c>
      <c r="C8" s="36">
        <v>0.95</v>
      </c>
      <c r="D8" s="36">
        <v>0.05</v>
      </c>
      <c r="E8" s="36">
        <v>0</v>
      </c>
      <c r="F8" s="32">
        <v>12.8</v>
      </c>
      <c r="G8" s="32">
        <v>6.24</v>
      </c>
      <c r="H8" s="32">
        <v>4.5599999999999996</v>
      </c>
      <c r="I8" s="32">
        <v>2.0499999999999998</v>
      </c>
      <c r="J8" s="32">
        <v>2.81</v>
      </c>
      <c r="K8" s="32" t="b">
        <v>1</v>
      </c>
    </row>
    <row r="9" spans="2:11">
      <c r="B9" s="20">
        <v>4</v>
      </c>
      <c r="C9" s="36">
        <v>0.9</v>
      </c>
      <c r="D9" s="36">
        <v>0</v>
      </c>
      <c r="E9" s="36">
        <v>0.1</v>
      </c>
      <c r="F9" s="32">
        <v>12.76</v>
      </c>
      <c r="G9" s="32">
        <v>5.94</v>
      </c>
      <c r="H9" s="32">
        <v>4.33</v>
      </c>
      <c r="I9" s="32">
        <v>2.15</v>
      </c>
      <c r="J9" s="32">
        <v>2.95</v>
      </c>
      <c r="K9" s="32" t="b">
        <v>1</v>
      </c>
    </row>
    <row r="10" spans="2:11">
      <c r="B10" s="22">
        <v>5</v>
      </c>
      <c r="C10" s="36">
        <v>0.9</v>
      </c>
      <c r="D10" s="36">
        <v>0.05</v>
      </c>
      <c r="E10" s="36">
        <v>0.05</v>
      </c>
      <c r="F10" s="32">
        <v>12.6</v>
      </c>
      <c r="G10" s="32">
        <v>5.92</v>
      </c>
      <c r="H10" s="32">
        <v>4.32</v>
      </c>
      <c r="I10" s="32">
        <v>2.13</v>
      </c>
      <c r="J10" s="32">
        <v>2.92</v>
      </c>
      <c r="K10" s="32" t="b">
        <v>1</v>
      </c>
    </row>
    <row r="11" spans="2:11">
      <c r="B11" s="20">
        <v>6</v>
      </c>
      <c r="C11" s="36">
        <v>0.85</v>
      </c>
      <c r="D11" s="36">
        <v>0</v>
      </c>
      <c r="E11" s="36">
        <v>0.15</v>
      </c>
      <c r="F11" s="32">
        <v>12.54</v>
      </c>
      <c r="G11" s="32">
        <v>5.63</v>
      </c>
      <c r="H11" s="32">
        <v>4.08</v>
      </c>
      <c r="I11" s="32">
        <v>2.23</v>
      </c>
      <c r="J11" s="32">
        <v>3.07</v>
      </c>
      <c r="K11" s="32" t="b">
        <v>1</v>
      </c>
    </row>
    <row r="12" spans="2:11" hidden="1">
      <c r="B12" s="22">
        <v>7</v>
      </c>
      <c r="C12" s="32">
        <v>0.9</v>
      </c>
      <c r="D12" s="32">
        <v>0.1</v>
      </c>
      <c r="E12" s="32">
        <v>0</v>
      </c>
      <c r="F12" s="32">
        <v>12.44</v>
      </c>
      <c r="G12" s="32">
        <v>5.91</v>
      </c>
      <c r="H12" s="32">
        <v>4.32</v>
      </c>
      <c r="I12" s="32">
        <v>2.11</v>
      </c>
      <c r="J12" s="32">
        <v>2.88</v>
      </c>
      <c r="K12" s="32" t="b">
        <v>0</v>
      </c>
    </row>
    <row r="13" spans="2:11" hidden="1">
      <c r="B13" s="20">
        <v>8</v>
      </c>
      <c r="C13" s="32">
        <v>0.85</v>
      </c>
      <c r="D13" s="32">
        <v>0.05</v>
      </c>
      <c r="E13" s="32">
        <v>0.1</v>
      </c>
      <c r="F13" s="32">
        <v>12.39</v>
      </c>
      <c r="G13" s="32">
        <v>5.6</v>
      </c>
      <c r="H13" s="32">
        <v>4.08</v>
      </c>
      <c r="I13" s="32">
        <v>2.21</v>
      </c>
      <c r="J13" s="32">
        <v>3.04</v>
      </c>
      <c r="K13" s="32" t="b">
        <v>0</v>
      </c>
    </row>
    <row r="14" spans="2:11">
      <c r="B14" s="22">
        <v>9</v>
      </c>
      <c r="C14" s="36">
        <v>0.8</v>
      </c>
      <c r="D14" s="36">
        <v>0</v>
      </c>
      <c r="E14" s="36">
        <v>0.2</v>
      </c>
      <c r="F14" s="32">
        <v>12.3</v>
      </c>
      <c r="G14" s="32">
        <v>5.34</v>
      </c>
      <c r="H14" s="32">
        <v>3.85</v>
      </c>
      <c r="I14" s="32">
        <v>2.2999999999999998</v>
      </c>
      <c r="J14" s="32">
        <v>3.19</v>
      </c>
      <c r="K14" s="32" t="b">
        <v>1</v>
      </c>
    </row>
    <row r="15" spans="2:11" hidden="1">
      <c r="B15" s="20">
        <v>10</v>
      </c>
      <c r="C15" s="32">
        <v>0.85</v>
      </c>
      <c r="D15" s="32">
        <v>0.1</v>
      </c>
      <c r="E15" s="32">
        <v>0.05</v>
      </c>
      <c r="F15" s="32">
        <v>12.23</v>
      </c>
      <c r="G15" s="32">
        <v>5.58</v>
      </c>
      <c r="H15" s="32">
        <v>4.08</v>
      </c>
      <c r="I15" s="32">
        <v>2.19</v>
      </c>
      <c r="J15" s="32">
        <v>3</v>
      </c>
      <c r="K15" s="32" t="b">
        <v>0</v>
      </c>
    </row>
    <row r="16" spans="2:11">
      <c r="B16" s="22">
        <v>11</v>
      </c>
      <c r="C16" s="36">
        <v>0.8</v>
      </c>
      <c r="D16" s="36">
        <v>0.05</v>
      </c>
      <c r="E16" s="36">
        <v>0.15</v>
      </c>
      <c r="F16" s="32">
        <v>12.15</v>
      </c>
      <c r="G16" s="32">
        <v>5.3</v>
      </c>
      <c r="H16" s="32">
        <v>3.84</v>
      </c>
      <c r="I16" s="32">
        <v>2.29</v>
      </c>
      <c r="J16" s="32">
        <v>3.16</v>
      </c>
      <c r="K16" s="32" t="b">
        <v>1</v>
      </c>
    </row>
    <row r="17" spans="2:11" hidden="1">
      <c r="B17" s="20">
        <v>12</v>
      </c>
      <c r="C17" s="32">
        <v>0.85</v>
      </c>
      <c r="D17" s="32">
        <v>0.15</v>
      </c>
      <c r="E17" s="32">
        <v>0</v>
      </c>
      <c r="F17" s="32">
        <v>12.07</v>
      </c>
      <c r="G17" s="32">
        <v>5.58</v>
      </c>
      <c r="H17" s="32">
        <v>4.08</v>
      </c>
      <c r="I17" s="32">
        <v>2.16</v>
      </c>
      <c r="J17" s="32">
        <v>2.96</v>
      </c>
      <c r="K17" s="32" t="b">
        <v>0</v>
      </c>
    </row>
    <row r="18" spans="2:11">
      <c r="B18" s="22">
        <v>13</v>
      </c>
      <c r="C18" s="36">
        <v>0.75</v>
      </c>
      <c r="D18" s="36">
        <v>0</v>
      </c>
      <c r="E18" s="36">
        <v>0.25</v>
      </c>
      <c r="F18" s="32">
        <v>12.03</v>
      </c>
      <c r="G18" s="32">
        <v>5.0599999999999996</v>
      </c>
      <c r="H18" s="32">
        <v>3.62</v>
      </c>
      <c r="I18" s="32">
        <v>2.38</v>
      </c>
      <c r="J18" s="32">
        <v>3.32</v>
      </c>
      <c r="K18" s="32" t="b">
        <v>1</v>
      </c>
    </row>
    <row r="19" spans="2:11" hidden="1">
      <c r="B19" s="20">
        <v>14</v>
      </c>
      <c r="C19" s="32">
        <v>0.8</v>
      </c>
      <c r="D19" s="32">
        <v>0.1</v>
      </c>
      <c r="E19" s="32">
        <v>0.1</v>
      </c>
      <c r="F19" s="32">
        <v>12</v>
      </c>
      <c r="G19" s="32">
        <v>5.27</v>
      </c>
      <c r="H19" s="32">
        <v>3.83</v>
      </c>
      <c r="I19" s="32">
        <v>2.2799999999999998</v>
      </c>
      <c r="J19" s="32">
        <v>3.13</v>
      </c>
      <c r="K19" s="32" t="b">
        <v>0</v>
      </c>
    </row>
    <row r="20" spans="2:11">
      <c r="B20" s="22">
        <v>15</v>
      </c>
      <c r="C20" s="36">
        <v>0.75</v>
      </c>
      <c r="D20" s="36">
        <v>0.05</v>
      </c>
      <c r="E20" s="36">
        <v>0.2</v>
      </c>
      <c r="F20" s="32">
        <v>11.89</v>
      </c>
      <c r="G20" s="32">
        <v>5.01</v>
      </c>
      <c r="H20" s="32">
        <v>3.6</v>
      </c>
      <c r="I20" s="32">
        <v>2.37</v>
      </c>
      <c r="J20" s="32">
        <v>3.3</v>
      </c>
      <c r="K20" s="32" t="b">
        <v>1</v>
      </c>
    </row>
    <row r="21" spans="2:11" hidden="1">
      <c r="B21" s="20">
        <v>16</v>
      </c>
      <c r="C21" s="32">
        <v>0.8</v>
      </c>
      <c r="D21" s="32">
        <v>0.15</v>
      </c>
      <c r="E21" s="32">
        <v>0.05</v>
      </c>
      <c r="F21" s="32">
        <v>11.84</v>
      </c>
      <c r="G21" s="32">
        <v>5.26</v>
      </c>
      <c r="H21" s="32">
        <v>3.84</v>
      </c>
      <c r="I21" s="32">
        <v>2.25</v>
      </c>
      <c r="J21" s="32">
        <v>3.09</v>
      </c>
      <c r="K21" s="32" t="b">
        <v>0</v>
      </c>
    </row>
    <row r="22" spans="2:11">
      <c r="B22" s="22">
        <v>17</v>
      </c>
      <c r="C22" s="36">
        <v>0.7</v>
      </c>
      <c r="D22" s="36">
        <v>0</v>
      </c>
      <c r="E22" s="36">
        <v>0.3</v>
      </c>
      <c r="F22" s="32">
        <v>11.75</v>
      </c>
      <c r="G22" s="32">
        <v>4.79</v>
      </c>
      <c r="H22" s="32">
        <v>3.4</v>
      </c>
      <c r="I22" s="32">
        <v>2.4500000000000002</v>
      </c>
      <c r="J22" s="32">
        <v>3.46</v>
      </c>
      <c r="K22" s="32" t="b">
        <v>1</v>
      </c>
    </row>
    <row r="23" spans="2:11" hidden="1">
      <c r="B23" s="20">
        <v>18</v>
      </c>
      <c r="C23" s="32">
        <v>0.75</v>
      </c>
      <c r="D23" s="32">
        <v>0.1</v>
      </c>
      <c r="E23" s="32">
        <v>0.15</v>
      </c>
      <c r="F23" s="32">
        <v>11.75</v>
      </c>
      <c r="G23" s="32">
        <v>4.97</v>
      </c>
      <c r="H23" s="32">
        <v>3.6</v>
      </c>
      <c r="I23" s="32">
        <v>2.36</v>
      </c>
      <c r="J23" s="32">
        <v>3.27</v>
      </c>
      <c r="K23" s="32" t="b">
        <v>0</v>
      </c>
    </row>
    <row r="24" spans="2:11" hidden="1">
      <c r="B24" s="22">
        <v>19</v>
      </c>
      <c r="C24" s="32">
        <v>0.8</v>
      </c>
      <c r="D24" s="32">
        <v>0.2</v>
      </c>
      <c r="E24" s="32">
        <v>0</v>
      </c>
      <c r="F24" s="32">
        <v>11.67</v>
      </c>
      <c r="G24" s="32">
        <v>5.26</v>
      </c>
      <c r="H24" s="32">
        <v>3.84</v>
      </c>
      <c r="I24" s="32">
        <v>2.2200000000000002</v>
      </c>
      <c r="J24" s="32">
        <v>3.04</v>
      </c>
      <c r="K24" s="32" t="b">
        <v>0</v>
      </c>
    </row>
    <row r="25" spans="2:11">
      <c r="B25" s="20">
        <v>20</v>
      </c>
      <c r="C25" s="36">
        <v>0.7</v>
      </c>
      <c r="D25" s="36">
        <v>0.05</v>
      </c>
      <c r="E25" s="36">
        <v>0.25</v>
      </c>
      <c r="F25" s="32">
        <v>11.62</v>
      </c>
      <c r="G25" s="32">
        <v>4.7300000000000004</v>
      </c>
      <c r="H25" s="32">
        <v>3.38</v>
      </c>
      <c r="I25" s="32">
        <v>2.4500000000000002</v>
      </c>
      <c r="J25" s="32">
        <v>3.44</v>
      </c>
      <c r="K25" s="32" t="b">
        <v>1</v>
      </c>
    </row>
    <row r="26" spans="2:11" hidden="1">
      <c r="B26" s="22">
        <v>21</v>
      </c>
      <c r="C26" s="32">
        <v>0.75</v>
      </c>
      <c r="D26" s="32">
        <v>0.15</v>
      </c>
      <c r="E26" s="32">
        <v>0.1</v>
      </c>
      <c r="F26" s="32">
        <v>11.59</v>
      </c>
      <c r="G26" s="32">
        <v>4.95</v>
      </c>
      <c r="H26" s="32">
        <v>3.6</v>
      </c>
      <c r="I26" s="32">
        <v>2.34</v>
      </c>
      <c r="J26" s="32">
        <v>3.22</v>
      </c>
      <c r="K26" s="32" t="b">
        <v>0</v>
      </c>
    </row>
    <row r="27" spans="2:11">
      <c r="B27" s="20">
        <v>22</v>
      </c>
      <c r="C27" s="36">
        <v>0.7</v>
      </c>
      <c r="D27" s="36">
        <v>0.1</v>
      </c>
      <c r="E27" s="36">
        <v>0.2</v>
      </c>
      <c r="F27" s="32">
        <v>11.47</v>
      </c>
      <c r="G27" s="32">
        <v>4.6900000000000004</v>
      </c>
      <c r="H27" s="32">
        <v>3.36</v>
      </c>
      <c r="I27" s="32">
        <v>2.4500000000000002</v>
      </c>
      <c r="J27" s="32">
        <v>3.41</v>
      </c>
      <c r="K27" s="32" t="b">
        <v>1</v>
      </c>
    </row>
    <row r="28" spans="2:11">
      <c r="B28" s="22">
        <v>23</v>
      </c>
      <c r="C28" s="36">
        <v>0.65</v>
      </c>
      <c r="D28" s="36">
        <v>0</v>
      </c>
      <c r="E28" s="36">
        <v>0.35</v>
      </c>
      <c r="F28" s="32">
        <v>11.44</v>
      </c>
      <c r="G28" s="32">
        <v>4.55</v>
      </c>
      <c r="H28" s="32">
        <v>3.19</v>
      </c>
      <c r="I28" s="32">
        <v>2.52</v>
      </c>
      <c r="J28" s="32">
        <v>3.59</v>
      </c>
      <c r="K28" s="32" t="b">
        <v>1</v>
      </c>
    </row>
    <row r="29" spans="2:11" hidden="1">
      <c r="B29" s="20">
        <v>24</v>
      </c>
      <c r="C29" s="32">
        <v>0.75</v>
      </c>
      <c r="D29" s="32">
        <v>0.2</v>
      </c>
      <c r="E29" s="32">
        <v>0.05</v>
      </c>
      <c r="F29" s="32">
        <v>11.43</v>
      </c>
      <c r="G29" s="32">
        <v>4.9400000000000004</v>
      </c>
      <c r="H29" s="32">
        <v>3.61</v>
      </c>
      <c r="I29" s="32">
        <v>2.31</v>
      </c>
      <c r="J29" s="32">
        <v>3.17</v>
      </c>
      <c r="K29" s="32" t="b">
        <v>0</v>
      </c>
    </row>
    <row r="30" spans="2:11">
      <c r="B30" s="22">
        <v>25</v>
      </c>
      <c r="C30" s="36">
        <v>0.65</v>
      </c>
      <c r="D30" s="36">
        <v>0.05</v>
      </c>
      <c r="E30" s="36">
        <v>0.3</v>
      </c>
      <c r="F30" s="32">
        <v>11.32</v>
      </c>
      <c r="G30" s="32">
        <v>4.4800000000000004</v>
      </c>
      <c r="H30" s="32">
        <v>3.16</v>
      </c>
      <c r="I30" s="32">
        <v>2.5299999999999998</v>
      </c>
      <c r="J30" s="32">
        <v>3.58</v>
      </c>
      <c r="K30" s="32" t="b">
        <v>1</v>
      </c>
    </row>
    <row r="31" spans="2:11" hidden="1">
      <c r="B31" s="20">
        <v>26</v>
      </c>
      <c r="C31" s="32">
        <v>0.7</v>
      </c>
      <c r="D31" s="32">
        <v>0.15</v>
      </c>
      <c r="E31" s="32">
        <v>0.15</v>
      </c>
      <c r="F31" s="32">
        <v>11.32</v>
      </c>
      <c r="G31" s="32">
        <v>4.66</v>
      </c>
      <c r="H31" s="32">
        <v>3.36</v>
      </c>
      <c r="I31" s="32">
        <v>2.4300000000000002</v>
      </c>
      <c r="J31" s="32">
        <v>3.37</v>
      </c>
      <c r="K31" s="32" t="b">
        <v>0</v>
      </c>
    </row>
    <row r="32" spans="2:11" hidden="1">
      <c r="B32" s="22">
        <v>27</v>
      </c>
      <c r="C32" s="32">
        <v>0.75</v>
      </c>
      <c r="D32" s="32">
        <v>0.25</v>
      </c>
      <c r="E32" s="32">
        <v>0</v>
      </c>
      <c r="F32" s="32">
        <v>11.26</v>
      </c>
      <c r="G32" s="32">
        <v>4.9400000000000004</v>
      </c>
      <c r="H32" s="32">
        <v>3.61</v>
      </c>
      <c r="I32" s="32">
        <v>2.2799999999999998</v>
      </c>
      <c r="J32" s="32">
        <v>3.12</v>
      </c>
      <c r="K32" s="32" t="b">
        <v>0</v>
      </c>
    </row>
    <row r="33" spans="2:11">
      <c r="B33" s="20">
        <v>28</v>
      </c>
      <c r="C33" s="36">
        <v>0.65</v>
      </c>
      <c r="D33" s="36">
        <v>0.1</v>
      </c>
      <c r="E33" s="36">
        <v>0.25</v>
      </c>
      <c r="F33" s="32">
        <v>11.18</v>
      </c>
      <c r="G33" s="32">
        <v>4.42</v>
      </c>
      <c r="H33" s="32">
        <v>3.14</v>
      </c>
      <c r="I33" s="32">
        <v>2.5299999999999998</v>
      </c>
      <c r="J33" s="32">
        <v>3.56</v>
      </c>
      <c r="K33" s="32" t="b">
        <v>1</v>
      </c>
    </row>
    <row r="34" spans="2:11" hidden="1">
      <c r="B34" s="22">
        <v>29</v>
      </c>
      <c r="C34" s="32">
        <v>0.7</v>
      </c>
      <c r="D34" s="32">
        <v>0.2</v>
      </c>
      <c r="E34" s="32">
        <v>0.1</v>
      </c>
      <c r="F34" s="32">
        <v>11.17</v>
      </c>
      <c r="G34" s="32">
        <v>4.6399999999999997</v>
      </c>
      <c r="H34" s="32">
        <v>3.37</v>
      </c>
      <c r="I34" s="32">
        <v>2.41</v>
      </c>
      <c r="J34" s="32">
        <v>3.32</v>
      </c>
      <c r="K34" s="32" t="b">
        <v>0</v>
      </c>
    </row>
    <row r="35" spans="2:11">
      <c r="B35" s="20">
        <v>30</v>
      </c>
      <c r="C35" s="36">
        <v>0.6</v>
      </c>
      <c r="D35" s="36">
        <v>0</v>
      </c>
      <c r="E35" s="36">
        <v>0.4</v>
      </c>
      <c r="F35" s="32">
        <v>11.12</v>
      </c>
      <c r="G35" s="32">
        <v>4.32</v>
      </c>
      <c r="H35" s="32">
        <v>3</v>
      </c>
      <c r="I35" s="32">
        <v>2.57</v>
      </c>
      <c r="J35" s="32">
        <v>3.7</v>
      </c>
      <c r="K35" s="32" t="b">
        <v>1</v>
      </c>
    </row>
    <row r="36" spans="2:11" hidden="1">
      <c r="B36" s="22">
        <v>31</v>
      </c>
      <c r="C36" s="32">
        <v>0.65</v>
      </c>
      <c r="D36" s="32">
        <v>0.15</v>
      </c>
      <c r="E36" s="32">
        <v>0.2</v>
      </c>
      <c r="F36" s="32">
        <v>11.04</v>
      </c>
      <c r="G36" s="32">
        <v>4.38</v>
      </c>
      <c r="H36" s="32">
        <v>3.13</v>
      </c>
      <c r="I36" s="32">
        <v>2.52</v>
      </c>
      <c r="J36" s="32">
        <v>3.53</v>
      </c>
      <c r="K36" s="32" t="b">
        <v>0</v>
      </c>
    </row>
    <row r="37" spans="2:11">
      <c r="B37" s="20">
        <v>32</v>
      </c>
      <c r="C37" s="36">
        <v>0.6</v>
      </c>
      <c r="D37" s="36">
        <v>0.05</v>
      </c>
      <c r="E37" s="36">
        <v>0.35</v>
      </c>
      <c r="F37" s="32">
        <v>11</v>
      </c>
      <c r="G37" s="32">
        <v>4.24</v>
      </c>
      <c r="H37" s="32">
        <v>2.97</v>
      </c>
      <c r="I37" s="32">
        <v>2.59</v>
      </c>
      <c r="J37" s="32">
        <v>3.71</v>
      </c>
      <c r="K37" s="32" t="b">
        <v>1</v>
      </c>
    </row>
    <row r="38" spans="2:11" hidden="1">
      <c r="B38" s="22">
        <v>33</v>
      </c>
      <c r="C38" s="32">
        <v>0.7</v>
      </c>
      <c r="D38" s="32">
        <v>0.25</v>
      </c>
      <c r="E38" s="32">
        <v>0.05</v>
      </c>
      <c r="F38" s="32">
        <v>11</v>
      </c>
      <c r="G38" s="32">
        <v>4.63</v>
      </c>
      <c r="H38" s="32">
        <v>3.38</v>
      </c>
      <c r="I38" s="32">
        <v>2.37</v>
      </c>
      <c r="J38" s="32">
        <v>3.26</v>
      </c>
      <c r="K38" s="32" t="b">
        <v>0</v>
      </c>
    </row>
    <row r="39" spans="2:11" hidden="1">
      <c r="B39" s="20">
        <v>34</v>
      </c>
      <c r="C39" s="32">
        <v>0.65</v>
      </c>
      <c r="D39" s="32">
        <v>0.2</v>
      </c>
      <c r="E39" s="32">
        <v>0.15</v>
      </c>
      <c r="F39" s="32">
        <v>10.88</v>
      </c>
      <c r="G39" s="32">
        <v>4.3499999999999996</v>
      </c>
      <c r="H39" s="32">
        <v>3.13</v>
      </c>
      <c r="I39" s="32">
        <v>2.5</v>
      </c>
      <c r="J39" s="32">
        <v>3.48</v>
      </c>
      <c r="K39" s="32" t="b">
        <v>0</v>
      </c>
    </row>
    <row r="40" spans="2:11">
      <c r="B40" s="22">
        <v>35</v>
      </c>
      <c r="C40" s="36">
        <v>0.6</v>
      </c>
      <c r="D40" s="36">
        <v>0.1</v>
      </c>
      <c r="E40" s="36">
        <v>0.3</v>
      </c>
      <c r="F40" s="32">
        <v>10.87</v>
      </c>
      <c r="G40" s="32">
        <v>4.17</v>
      </c>
      <c r="H40" s="32">
        <v>2.93</v>
      </c>
      <c r="I40" s="32">
        <v>2.6</v>
      </c>
      <c r="J40" s="32">
        <v>3.7</v>
      </c>
      <c r="K40" s="32" t="b">
        <v>1</v>
      </c>
    </row>
    <row r="41" spans="2:11" hidden="1">
      <c r="B41" s="20">
        <v>36</v>
      </c>
      <c r="C41" s="32">
        <v>0.7</v>
      </c>
      <c r="D41" s="32">
        <v>0.3</v>
      </c>
      <c r="E41" s="32">
        <v>0</v>
      </c>
      <c r="F41" s="32">
        <v>10.83</v>
      </c>
      <c r="G41" s="32">
        <v>4.6399999999999997</v>
      </c>
      <c r="H41" s="32">
        <v>3.38</v>
      </c>
      <c r="I41" s="32">
        <v>2.33</v>
      </c>
      <c r="J41" s="32">
        <v>3.2</v>
      </c>
      <c r="K41" s="32" t="b">
        <v>0</v>
      </c>
    </row>
    <row r="42" spans="2:11">
      <c r="B42" s="22">
        <v>37</v>
      </c>
      <c r="C42" s="36">
        <v>0.55000000000000004</v>
      </c>
      <c r="D42" s="36">
        <v>0</v>
      </c>
      <c r="E42" s="36">
        <v>0.45</v>
      </c>
      <c r="F42" s="32">
        <v>10.78</v>
      </c>
      <c r="G42" s="32">
        <v>4.13</v>
      </c>
      <c r="H42" s="32">
        <v>2.83</v>
      </c>
      <c r="I42" s="32">
        <v>2.61</v>
      </c>
      <c r="J42" s="32">
        <v>3.81</v>
      </c>
      <c r="K42" s="32" t="b">
        <v>1</v>
      </c>
    </row>
    <row r="43" spans="2:11" hidden="1">
      <c r="B43" s="20">
        <v>38</v>
      </c>
      <c r="C43" s="32">
        <v>0.6</v>
      </c>
      <c r="D43" s="32">
        <v>0.15</v>
      </c>
      <c r="E43" s="32">
        <v>0.25</v>
      </c>
      <c r="F43" s="32">
        <v>10.73</v>
      </c>
      <c r="G43" s="32">
        <v>4.12</v>
      </c>
      <c r="H43" s="32">
        <v>2.91</v>
      </c>
      <c r="I43" s="32">
        <v>2.6</v>
      </c>
      <c r="J43" s="32">
        <v>3.68</v>
      </c>
      <c r="K43" s="32" t="b">
        <v>0</v>
      </c>
    </row>
    <row r="44" spans="2:11" hidden="1">
      <c r="B44" s="22">
        <v>39</v>
      </c>
      <c r="C44" s="32">
        <v>0.65</v>
      </c>
      <c r="D44" s="32">
        <v>0.25</v>
      </c>
      <c r="E44" s="32">
        <v>0.1</v>
      </c>
      <c r="F44" s="32">
        <v>10.72</v>
      </c>
      <c r="G44" s="32">
        <v>4.34</v>
      </c>
      <c r="H44" s="32">
        <v>3.14</v>
      </c>
      <c r="I44" s="32">
        <v>2.4700000000000002</v>
      </c>
      <c r="J44" s="32">
        <v>3.41</v>
      </c>
      <c r="K44" s="32" t="b">
        <v>0</v>
      </c>
    </row>
    <row r="45" spans="2:11">
      <c r="B45" s="20">
        <v>40</v>
      </c>
      <c r="C45" s="36">
        <v>0.55000000000000004</v>
      </c>
      <c r="D45" s="36">
        <v>0.05</v>
      </c>
      <c r="E45" s="36">
        <v>0.4</v>
      </c>
      <c r="F45" s="32">
        <v>10.66</v>
      </c>
      <c r="G45" s="32">
        <v>4.03</v>
      </c>
      <c r="H45" s="32">
        <v>2.79</v>
      </c>
      <c r="I45" s="32">
        <v>2.64</v>
      </c>
      <c r="J45" s="32">
        <v>3.82</v>
      </c>
      <c r="K45" s="32" t="b">
        <v>1</v>
      </c>
    </row>
    <row r="46" spans="2:11" hidden="1">
      <c r="B46" s="22">
        <v>41</v>
      </c>
      <c r="C46" s="32">
        <v>0.6</v>
      </c>
      <c r="D46" s="32">
        <v>0.2</v>
      </c>
      <c r="E46" s="32">
        <v>0.2</v>
      </c>
      <c r="F46" s="32">
        <v>10.58</v>
      </c>
      <c r="G46" s="32">
        <v>4.08</v>
      </c>
      <c r="H46" s="32">
        <v>2.9</v>
      </c>
      <c r="I46" s="32">
        <v>2.59</v>
      </c>
      <c r="J46" s="32">
        <v>3.64</v>
      </c>
      <c r="K46" s="32" t="b">
        <v>0</v>
      </c>
    </row>
    <row r="47" spans="2:11" hidden="1">
      <c r="B47" s="20">
        <v>42</v>
      </c>
      <c r="C47" s="32">
        <v>0.65</v>
      </c>
      <c r="D47" s="32">
        <v>0.3</v>
      </c>
      <c r="E47" s="32">
        <v>0.05</v>
      </c>
      <c r="F47" s="32">
        <v>10.56</v>
      </c>
      <c r="G47" s="32">
        <v>4.34</v>
      </c>
      <c r="H47" s="32">
        <v>3.15</v>
      </c>
      <c r="I47" s="32">
        <v>2.4300000000000002</v>
      </c>
      <c r="J47" s="32">
        <v>3.35</v>
      </c>
      <c r="K47" s="32" t="b">
        <v>0</v>
      </c>
    </row>
    <row r="48" spans="2:11">
      <c r="B48" s="22">
        <v>43</v>
      </c>
      <c r="C48" s="36">
        <v>0.55000000000000004</v>
      </c>
      <c r="D48" s="36">
        <v>0.1</v>
      </c>
      <c r="E48" s="36">
        <v>0.35</v>
      </c>
      <c r="F48" s="32">
        <v>10.53</v>
      </c>
      <c r="G48" s="32">
        <v>3.95</v>
      </c>
      <c r="H48" s="32">
        <v>2.75</v>
      </c>
      <c r="I48" s="32">
        <v>2.67</v>
      </c>
      <c r="J48" s="32">
        <v>3.83</v>
      </c>
      <c r="K48" s="32" t="b">
        <v>1</v>
      </c>
    </row>
    <row r="49" spans="2:11" hidden="1">
      <c r="B49" s="20">
        <v>44</v>
      </c>
      <c r="C49" s="32">
        <v>0.6</v>
      </c>
      <c r="D49" s="32">
        <v>0.25</v>
      </c>
      <c r="E49" s="32">
        <v>0.15</v>
      </c>
      <c r="F49" s="32">
        <v>10.43</v>
      </c>
      <c r="G49" s="32">
        <v>4.0599999999999996</v>
      </c>
      <c r="H49" s="32">
        <v>2.9</v>
      </c>
      <c r="I49" s="32">
        <v>2.57</v>
      </c>
      <c r="J49" s="32">
        <v>3.59</v>
      </c>
      <c r="K49" s="32" t="b">
        <v>0</v>
      </c>
    </row>
    <row r="50" spans="2:11">
      <c r="B50" s="22">
        <v>45</v>
      </c>
      <c r="C50" s="36">
        <v>0.5</v>
      </c>
      <c r="D50" s="36">
        <v>0</v>
      </c>
      <c r="E50" s="36">
        <v>0.5</v>
      </c>
      <c r="F50" s="32">
        <v>10.41</v>
      </c>
      <c r="G50" s="32">
        <v>3.96</v>
      </c>
      <c r="H50" s="32">
        <v>2.67</v>
      </c>
      <c r="I50" s="32">
        <v>2.63</v>
      </c>
      <c r="J50" s="32">
        <v>3.9</v>
      </c>
      <c r="K50" s="32" t="b">
        <v>1</v>
      </c>
    </row>
    <row r="51" spans="2:11" hidden="1">
      <c r="B51" s="20">
        <v>46</v>
      </c>
      <c r="C51" s="32">
        <v>0.55000000000000004</v>
      </c>
      <c r="D51" s="32">
        <v>0.15</v>
      </c>
      <c r="E51" s="32">
        <v>0.3</v>
      </c>
      <c r="F51" s="32">
        <v>10.4</v>
      </c>
      <c r="G51" s="32">
        <v>3.89</v>
      </c>
      <c r="H51" s="32">
        <v>2.72</v>
      </c>
      <c r="I51" s="32">
        <v>2.68</v>
      </c>
      <c r="J51" s="32">
        <v>3.82</v>
      </c>
      <c r="K51" s="32" t="b">
        <v>0</v>
      </c>
    </row>
    <row r="52" spans="2:11" hidden="1">
      <c r="B52" s="22">
        <v>47</v>
      </c>
      <c r="C52" s="32">
        <v>0.65</v>
      </c>
      <c r="D52" s="32">
        <v>0.35</v>
      </c>
      <c r="E52" s="32">
        <v>0</v>
      </c>
      <c r="F52" s="32">
        <v>10.38</v>
      </c>
      <c r="G52" s="32">
        <v>4.3499999999999996</v>
      </c>
      <c r="H52" s="32">
        <v>3.16</v>
      </c>
      <c r="I52" s="32">
        <v>2.39</v>
      </c>
      <c r="J52" s="32">
        <v>3.28</v>
      </c>
      <c r="K52" s="32" t="b">
        <v>0</v>
      </c>
    </row>
    <row r="53" spans="2:11">
      <c r="B53" s="20">
        <v>48</v>
      </c>
      <c r="C53" s="36">
        <v>0.5</v>
      </c>
      <c r="D53" s="36">
        <v>0.05</v>
      </c>
      <c r="E53" s="36">
        <v>0.45</v>
      </c>
      <c r="F53" s="32">
        <v>10.3</v>
      </c>
      <c r="G53" s="32">
        <v>3.85</v>
      </c>
      <c r="H53" s="32">
        <v>2.62</v>
      </c>
      <c r="I53" s="32">
        <v>2.67</v>
      </c>
      <c r="J53" s="32">
        <v>3.94</v>
      </c>
      <c r="K53" s="32" t="b">
        <v>1</v>
      </c>
    </row>
    <row r="54" spans="2:11" hidden="1">
      <c r="B54" s="22">
        <v>49</v>
      </c>
      <c r="C54" s="32">
        <v>0.55000000000000004</v>
      </c>
      <c r="D54" s="32">
        <v>0.2</v>
      </c>
      <c r="E54" s="32">
        <v>0.25</v>
      </c>
      <c r="F54" s="32">
        <v>10.26</v>
      </c>
      <c r="G54" s="32">
        <v>3.83</v>
      </c>
      <c r="H54" s="32">
        <v>2.69</v>
      </c>
      <c r="I54" s="32">
        <v>2.68</v>
      </c>
      <c r="J54" s="32">
        <v>3.81</v>
      </c>
      <c r="K54" s="32" t="b">
        <v>0</v>
      </c>
    </row>
    <row r="55" spans="2:11" hidden="1">
      <c r="B55" s="20">
        <v>50</v>
      </c>
      <c r="C55" s="32">
        <v>0.6</v>
      </c>
      <c r="D55" s="32">
        <v>0.3</v>
      </c>
      <c r="E55" s="32">
        <v>0.1</v>
      </c>
      <c r="F55" s="32">
        <v>10.26</v>
      </c>
      <c r="G55" s="32">
        <v>4.05</v>
      </c>
      <c r="H55" s="32">
        <v>2.92</v>
      </c>
      <c r="I55" s="32">
        <v>2.54</v>
      </c>
      <c r="J55" s="32">
        <v>3.52</v>
      </c>
      <c r="K55" s="32" t="b">
        <v>0</v>
      </c>
    </row>
    <row r="56" spans="2:11">
      <c r="B56" s="22">
        <v>51</v>
      </c>
      <c r="C56" s="36">
        <v>0.5</v>
      </c>
      <c r="D56" s="36">
        <v>0.1</v>
      </c>
      <c r="E56" s="36">
        <v>0.4</v>
      </c>
      <c r="F56" s="32">
        <v>10.18</v>
      </c>
      <c r="G56" s="32">
        <v>3.76</v>
      </c>
      <c r="H56" s="32">
        <v>2.57</v>
      </c>
      <c r="I56" s="32">
        <v>2.71</v>
      </c>
      <c r="J56" s="32">
        <v>3.96</v>
      </c>
      <c r="K56" s="32" t="b">
        <v>1</v>
      </c>
    </row>
    <row r="57" spans="2:11" hidden="1">
      <c r="B57" s="20">
        <v>52</v>
      </c>
      <c r="C57" s="32">
        <v>0.55000000000000004</v>
      </c>
      <c r="D57" s="32">
        <v>0.25</v>
      </c>
      <c r="E57" s="32">
        <v>0.2</v>
      </c>
      <c r="F57" s="32">
        <v>10.11</v>
      </c>
      <c r="G57" s="32">
        <v>3.8</v>
      </c>
      <c r="H57" s="32">
        <v>2.68</v>
      </c>
      <c r="I57" s="32">
        <v>2.66</v>
      </c>
      <c r="J57" s="32">
        <v>3.77</v>
      </c>
      <c r="K57" s="32" t="b">
        <v>0</v>
      </c>
    </row>
    <row r="58" spans="2:11" hidden="1">
      <c r="B58" s="22">
        <v>53</v>
      </c>
      <c r="C58" s="32">
        <v>0.6</v>
      </c>
      <c r="D58" s="32">
        <v>0.35</v>
      </c>
      <c r="E58" s="32">
        <v>0.05</v>
      </c>
      <c r="F58" s="32">
        <v>10.09</v>
      </c>
      <c r="G58" s="32">
        <v>4.05</v>
      </c>
      <c r="H58" s="32">
        <v>2.93</v>
      </c>
      <c r="I58" s="32">
        <v>2.4900000000000002</v>
      </c>
      <c r="J58" s="32">
        <v>3.44</v>
      </c>
      <c r="K58" s="32" t="b">
        <v>0</v>
      </c>
    </row>
    <row r="59" spans="2:11">
      <c r="B59" s="20">
        <v>54</v>
      </c>
      <c r="C59" s="36">
        <v>0.5</v>
      </c>
      <c r="D59" s="36">
        <v>0.15</v>
      </c>
      <c r="E59" s="36">
        <v>0.35</v>
      </c>
      <c r="F59" s="32">
        <v>10.050000000000001</v>
      </c>
      <c r="G59" s="32">
        <v>3.68</v>
      </c>
      <c r="H59" s="32">
        <v>2.5299999999999998</v>
      </c>
      <c r="I59" s="32">
        <v>2.73</v>
      </c>
      <c r="J59" s="32">
        <v>3.97</v>
      </c>
      <c r="K59" s="32" t="b">
        <v>1</v>
      </c>
    </row>
    <row r="60" spans="2:11" hidden="1">
      <c r="B60" s="22">
        <v>55</v>
      </c>
      <c r="C60" s="32">
        <v>0.45</v>
      </c>
      <c r="D60" s="32">
        <v>0</v>
      </c>
      <c r="E60" s="32">
        <v>0.55000000000000004</v>
      </c>
      <c r="F60" s="32">
        <v>10.029999999999999</v>
      </c>
      <c r="G60" s="32">
        <v>3.82</v>
      </c>
      <c r="H60" s="32">
        <v>2.5299999999999998</v>
      </c>
      <c r="I60" s="32">
        <v>2.62</v>
      </c>
      <c r="J60" s="32">
        <v>3.97</v>
      </c>
      <c r="K60" s="32" t="b">
        <v>0</v>
      </c>
    </row>
    <row r="61" spans="2:11" hidden="1">
      <c r="B61" s="20">
        <v>56</v>
      </c>
      <c r="C61" s="32">
        <v>0.55000000000000004</v>
      </c>
      <c r="D61" s="32">
        <v>0.3</v>
      </c>
      <c r="E61" s="32">
        <v>0.15</v>
      </c>
      <c r="F61" s="32">
        <v>9.9499999999999993</v>
      </c>
      <c r="G61" s="32">
        <v>3.78</v>
      </c>
      <c r="H61" s="32">
        <v>2.69</v>
      </c>
      <c r="I61" s="32">
        <v>2.63</v>
      </c>
      <c r="J61" s="32">
        <v>3.69</v>
      </c>
      <c r="K61" s="32" t="b">
        <v>0</v>
      </c>
    </row>
    <row r="62" spans="2:11">
      <c r="B62" s="22">
        <v>57</v>
      </c>
      <c r="C62" s="36">
        <v>0.45</v>
      </c>
      <c r="D62" s="36">
        <v>0.05</v>
      </c>
      <c r="E62" s="36">
        <v>0.5</v>
      </c>
      <c r="F62" s="32">
        <v>9.92</v>
      </c>
      <c r="G62" s="32">
        <v>3.7</v>
      </c>
      <c r="H62" s="32">
        <v>2.4700000000000002</v>
      </c>
      <c r="I62" s="32">
        <v>2.68</v>
      </c>
      <c r="J62" s="32">
        <v>4.0199999999999996</v>
      </c>
      <c r="K62" s="32" t="b">
        <v>1</v>
      </c>
    </row>
    <row r="63" spans="2:11" hidden="1">
      <c r="B63" s="20">
        <v>58</v>
      </c>
      <c r="C63" s="32">
        <v>0.6</v>
      </c>
      <c r="D63" s="32">
        <v>0.4</v>
      </c>
      <c r="E63" s="32">
        <v>0</v>
      </c>
      <c r="F63" s="32">
        <v>9.92</v>
      </c>
      <c r="G63" s="32">
        <v>4.07</v>
      </c>
      <c r="H63" s="32">
        <v>2.94</v>
      </c>
      <c r="I63" s="32">
        <v>2.4300000000000002</v>
      </c>
      <c r="J63" s="32">
        <v>3.37</v>
      </c>
      <c r="K63" s="32" t="b">
        <v>0</v>
      </c>
    </row>
    <row r="64" spans="2:11" hidden="1">
      <c r="B64" s="22">
        <v>59</v>
      </c>
      <c r="C64" s="32">
        <v>0.5</v>
      </c>
      <c r="D64" s="32">
        <v>0.2</v>
      </c>
      <c r="E64" s="32">
        <v>0.3</v>
      </c>
      <c r="F64" s="32">
        <v>9.91</v>
      </c>
      <c r="G64" s="32">
        <v>3.61</v>
      </c>
      <c r="H64" s="32">
        <v>2.5</v>
      </c>
      <c r="I64" s="32">
        <v>2.74</v>
      </c>
      <c r="J64" s="32">
        <v>3.96</v>
      </c>
      <c r="K64" s="32" t="b">
        <v>0</v>
      </c>
    </row>
    <row r="65" spans="2:11">
      <c r="B65" s="20">
        <v>60</v>
      </c>
      <c r="C65" s="36">
        <v>0.45</v>
      </c>
      <c r="D65" s="36">
        <v>0.1</v>
      </c>
      <c r="E65" s="36">
        <v>0.45</v>
      </c>
      <c r="F65" s="32">
        <v>9.8000000000000007</v>
      </c>
      <c r="G65" s="32">
        <v>3.59</v>
      </c>
      <c r="H65" s="32">
        <v>2.42</v>
      </c>
      <c r="I65" s="32">
        <v>2.73</v>
      </c>
      <c r="J65" s="32">
        <v>4.05</v>
      </c>
      <c r="K65" s="32" t="b">
        <v>1</v>
      </c>
    </row>
    <row r="66" spans="2:11" hidden="1">
      <c r="B66" s="22">
        <v>61</v>
      </c>
      <c r="C66" s="32">
        <v>0.55000000000000004</v>
      </c>
      <c r="D66" s="32">
        <v>0.35</v>
      </c>
      <c r="E66" s="32">
        <v>0.1</v>
      </c>
      <c r="F66" s="32">
        <v>9.7899999999999991</v>
      </c>
      <c r="G66" s="32">
        <v>3.77</v>
      </c>
      <c r="H66" s="32">
        <v>2.72</v>
      </c>
      <c r="I66" s="32">
        <v>2.59</v>
      </c>
      <c r="J66" s="32">
        <v>3.6</v>
      </c>
      <c r="K66" s="32" t="b">
        <v>0</v>
      </c>
    </row>
    <row r="67" spans="2:11" hidden="1">
      <c r="B67" s="20">
        <v>62</v>
      </c>
      <c r="C67" s="32">
        <v>0.5</v>
      </c>
      <c r="D67" s="32">
        <v>0.25</v>
      </c>
      <c r="E67" s="32">
        <v>0.25</v>
      </c>
      <c r="F67" s="32">
        <v>9.77</v>
      </c>
      <c r="G67" s="32">
        <v>3.56</v>
      </c>
      <c r="H67" s="32">
        <v>2.48</v>
      </c>
      <c r="I67" s="32">
        <v>2.74</v>
      </c>
      <c r="J67" s="32">
        <v>3.93</v>
      </c>
      <c r="K67" s="32" t="b">
        <v>0</v>
      </c>
    </row>
    <row r="68" spans="2:11">
      <c r="B68" s="22">
        <v>63</v>
      </c>
      <c r="C68" s="36">
        <v>0.45</v>
      </c>
      <c r="D68" s="36">
        <v>0.15</v>
      </c>
      <c r="E68" s="36">
        <v>0.4</v>
      </c>
      <c r="F68" s="32">
        <v>9.68</v>
      </c>
      <c r="G68" s="32">
        <v>3.5</v>
      </c>
      <c r="H68" s="32">
        <v>2.37</v>
      </c>
      <c r="I68" s="32">
        <v>2.77</v>
      </c>
      <c r="J68" s="32">
        <v>4.08</v>
      </c>
      <c r="K68" s="32" t="b">
        <v>1</v>
      </c>
    </row>
    <row r="69" spans="2:11" hidden="1">
      <c r="B69" s="20">
        <v>64</v>
      </c>
      <c r="C69" s="32">
        <v>0.4</v>
      </c>
      <c r="D69" s="32">
        <v>0</v>
      </c>
      <c r="E69" s="32">
        <v>0.6</v>
      </c>
      <c r="F69" s="32">
        <v>9.6199999999999992</v>
      </c>
      <c r="G69" s="32">
        <v>3.73</v>
      </c>
      <c r="H69" s="32">
        <v>2.41</v>
      </c>
      <c r="I69" s="32">
        <v>2.58</v>
      </c>
      <c r="J69" s="32">
        <v>3.99</v>
      </c>
      <c r="K69" s="32" t="b">
        <v>0</v>
      </c>
    </row>
    <row r="70" spans="2:11" hidden="1">
      <c r="B70" s="22">
        <v>65</v>
      </c>
      <c r="C70" s="32">
        <v>0.5</v>
      </c>
      <c r="D70" s="32">
        <v>0.3</v>
      </c>
      <c r="E70" s="32">
        <v>0.2</v>
      </c>
      <c r="F70" s="32">
        <v>9.6199999999999992</v>
      </c>
      <c r="G70" s="32">
        <v>3.53</v>
      </c>
      <c r="H70" s="32">
        <v>2.48</v>
      </c>
      <c r="I70" s="32">
        <v>2.72</v>
      </c>
      <c r="J70" s="32">
        <v>3.88</v>
      </c>
      <c r="K70" s="32" t="b">
        <v>0</v>
      </c>
    </row>
    <row r="71" spans="2:11" hidden="1">
      <c r="B71" s="20">
        <v>66</v>
      </c>
      <c r="C71" s="32">
        <v>0.55000000000000004</v>
      </c>
      <c r="D71" s="32">
        <v>0.4</v>
      </c>
      <c r="E71" s="32">
        <v>0.05</v>
      </c>
      <c r="F71" s="32">
        <v>9.61</v>
      </c>
      <c r="G71" s="32">
        <v>3.78</v>
      </c>
      <c r="H71" s="32">
        <v>2.72</v>
      </c>
      <c r="I71" s="32">
        <v>2.54</v>
      </c>
      <c r="J71" s="32">
        <v>3.53</v>
      </c>
      <c r="K71" s="32" t="b">
        <v>0</v>
      </c>
    </row>
    <row r="72" spans="2:11">
      <c r="B72" s="22">
        <v>67</v>
      </c>
      <c r="C72" s="36">
        <v>0.45</v>
      </c>
      <c r="D72" s="36">
        <v>0.2</v>
      </c>
      <c r="E72" s="36">
        <v>0.35</v>
      </c>
      <c r="F72" s="32">
        <v>9.5500000000000007</v>
      </c>
      <c r="G72" s="32">
        <v>3.42</v>
      </c>
      <c r="H72" s="32">
        <v>2.34</v>
      </c>
      <c r="I72" s="32">
        <v>2.79</v>
      </c>
      <c r="J72" s="32">
        <v>4.09</v>
      </c>
      <c r="K72" s="32" t="b">
        <v>1</v>
      </c>
    </row>
    <row r="73" spans="2:11" hidden="1">
      <c r="B73" s="20">
        <v>68</v>
      </c>
      <c r="C73" s="32">
        <v>0.4</v>
      </c>
      <c r="D73" s="32">
        <v>0.05</v>
      </c>
      <c r="E73" s="32">
        <v>0.55000000000000004</v>
      </c>
      <c r="F73" s="32">
        <v>9.52</v>
      </c>
      <c r="G73" s="32">
        <v>3.59</v>
      </c>
      <c r="H73" s="32">
        <v>2.34</v>
      </c>
      <c r="I73" s="32">
        <v>2.65</v>
      </c>
      <c r="J73" s="32">
        <v>4.07</v>
      </c>
      <c r="K73" s="32" t="b">
        <v>0</v>
      </c>
    </row>
    <row r="74" spans="2:11" hidden="1">
      <c r="B74" s="22">
        <v>69</v>
      </c>
      <c r="C74" s="32">
        <v>0.5</v>
      </c>
      <c r="D74" s="32">
        <v>0.35</v>
      </c>
      <c r="E74" s="32">
        <v>0.15</v>
      </c>
      <c r="F74" s="32">
        <v>9.4600000000000009</v>
      </c>
      <c r="G74" s="32">
        <v>3.52</v>
      </c>
      <c r="H74" s="32">
        <v>2.4900000000000002</v>
      </c>
      <c r="I74" s="32">
        <v>2.69</v>
      </c>
      <c r="J74" s="32">
        <v>3.8</v>
      </c>
      <c r="K74" s="32" t="b">
        <v>0</v>
      </c>
    </row>
    <row r="75" spans="2:11" hidden="1">
      <c r="B75" s="20">
        <v>70</v>
      </c>
      <c r="C75" s="32">
        <v>0.55000000000000004</v>
      </c>
      <c r="D75" s="32">
        <v>0.45</v>
      </c>
      <c r="E75" s="32">
        <v>0</v>
      </c>
      <c r="F75" s="32">
        <v>9.43</v>
      </c>
      <c r="G75" s="32">
        <v>3.81</v>
      </c>
      <c r="H75" s="32">
        <v>2.73</v>
      </c>
      <c r="I75" s="32">
        <v>2.4700000000000002</v>
      </c>
      <c r="J75" s="32">
        <v>3.45</v>
      </c>
      <c r="K75" s="32" t="b">
        <v>0</v>
      </c>
    </row>
    <row r="76" spans="2:11">
      <c r="B76" s="22">
        <v>71</v>
      </c>
      <c r="C76" s="36">
        <v>0.4</v>
      </c>
      <c r="D76" s="36">
        <v>0.1</v>
      </c>
      <c r="E76" s="36">
        <v>0.5</v>
      </c>
      <c r="F76" s="32">
        <v>9.41</v>
      </c>
      <c r="G76" s="32">
        <v>3.47</v>
      </c>
      <c r="H76" s="32">
        <v>2.2799999999999998</v>
      </c>
      <c r="I76" s="32">
        <v>2.71</v>
      </c>
      <c r="J76" s="32">
        <v>4.12</v>
      </c>
      <c r="K76" s="32" t="b">
        <v>1</v>
      </c>
    </row>
    <row r="77" spans="2:11" hidden="1">
      <c r="B77" s="20">
        <v>72</v>
      </c>
      <c r="C77" s="32">
        <v>0.45</v>
      </c>
      <c r="D77" s="32">
        <v>0.25</v>
      </c>
      <c r="E77" s="32">
        <v>0.3</v>
      </c>
      <c r="F77" s="32">
        <v>9.41</v>
      </c>
      <c r="G77" s="32">
        <v>3.36</v>
      </c>
      <c r="H77" s="32">
        <v>2.31</v>
      </c>
      <c r="I77" s="32">
        <v>2.8</v>
      </c>
      <c r="J77" s="32">
        <v>4.07</v>
      </c>
      <c r="K77" s="32" t="b">
        <v>0</v>
      </c>
    </row>
    <row r="78" spans="2:11">
      <c r="B78" s="22">
        <v>73</v>
      </c>
      <c r="C78" s="36">
        <v>0.4</v>
      </c>
      <c r="D78" s="36">
        <v>0.15</v>
      </c>
      <c r="E78" s="36">
        <v>0.45</v>
      </c>
      <c r="F78" s="32">
        <v>9.2899999999999991</v>
      </c>
      <c r="G78" s="32">
        <v>3.36</v>
      </c>
      <c r="H78" s="32">
        <v>2.23</v>
      </c>
      <c r="I78" s="32">
        <v>2.77</v>
      </c>
      <c r="J78" s="32">
        <v>4.16</v>
      </c>
      <c r="K78" s="32" t="b">
        <v>1</v>
      </c>
    </row>
    <row r="79" spans="2:11" hidden="1">
      <c r="B79" s="20">
        <v>74</v>
      </c>
      <c r="C79" s="32">
        <v>0.5</v>
      </c>
      <c r="D79" s="32">
        <v>0.4</v>
      </c>
      <c r="E79" s="32">
        <v>0.1</v>
      </c>
      <c r="F79" s="32">
        <v>9.2899999999999991</v>
      </c>
      <c r="G79" s="32">
        <v>3.52</v>
      </c>
      <c r="H79" s="32">
        <v>2.5099999999999998</v>
      </c>
      <c r="I79" s="32">
        <v>2.64</v>
      </c>
      <c r="J79" s="32">
        <v>3.7</v>
      </c>
      <c r="K79" s="32" t="b">
        <v>0</v>
      </c>
    </row>
    <row r="80" spans="2:11" hidden="1">
      <c r="B80" s="22">
        <v>75</v>
      </c>
      <c r="C80" s="32">
        <v>0.45</v>
      </c>
      <c r="D80" s="32">
        <v>0.3</v>
      </c>
      <c r="E80" s="32">
        <v>0.25</v>
      </c>
      <c r="F80" s="32">
        <v>9.26</v>
      </c>
      <c r="G80" s="32">
        <v>3.31</v>
      </c>
      <c r="H80" s="32">
        <v>2.29</v>
      </c>
      <c r="I80" s="32">
        <v>2.8</v>
      </c>
      <c r="J80" s="32">
        <v>4.04</v>
      </c>
      <c r="K80" s="32" t="b">
        <v>0</v>
      </c>
    </row>
    <row r="81" spans="2:11" hidden="1">
      <c r="B81" s="20">
        <v>76</v>
      </c>
      <c r="C81" s="32">
        <v>0.35</v>
      </c>
      <c r="D81" s="32">
        <v>0</v>
      </c>
      <c r="E81" s="32">
        <v>0.65</v>
      </c>
      <c r="F81" s="32">
        <v>9.1999999999999993</v>
      </c>
      <c r="G81" s="32">
        <v>3.67</v>
      </c>
      <c r="H81" s="32">
        <v>2.34</v>
      </c>
      <c r="I81" s="32">
        <v>2.5099999999999998</v>
      </c>
      <c r="J81" s="32">
        <v>3.94</v>
      </c>
      <c r="K81" s="32" t="b">
        <v>0</v>
      </c>
    </row>
    <row r="82" spans="2:11">
      <c r="B82" s="22">
        <v>77</v>
      </c>
      <c r="C82" s="36">
        <v>0.4</v>
      </c>
      <c r="D82" s="36">
        <v>0.2</v>
      </c>
      <c r="E82" s="36">
        <v>0.4</v>
      </c>
      <c r="F82" s="32">
        <v>9.17</v>
      </c>
      <c r="G82" s="32">
        <v>3.27</v>
      </c>
      <c r="H82" s="32">
        <v>2.19</v>
      </c>
      <c r="I82" s="32">
        <v>2.81</v>
      </c>
      <c r="J82" s="32">
        <v>4.18</v>
      </c>
      <c r="K82" s="32" t="b">
        <v>1</v>
      </c>
    </row>
    <row r="83" spans="2:11" hidden="1">
      <c r="B83" s="20">
        <v>78</v>
      </c>
      <c r="C83" s="32">
        <v>0.5</v>
      </c>
      <c r="D83" s="32">
        <v>0.45</v>
      </c>
      <c r="E83" s="32">
        <v>0.05</v>
      </c>
      <c r="F83" s="32">
        <v>9.1199999999999992</v>
      </c>
      <c r="G83" s="32">
        <v>3.54</v>
      </c>
      <c r="H83" s="32">
        <v>2.52</v>
      </c>
      <c r="I83" s="32">
        <v>2.58</v>
      </c>
      <c r="J83" s="32">
        <v>3.62</v>
      </c>
      <c r="K83" s="32" t="b">
        <v>0</v>
      </c>
    </row>
    <row r="84" spans="2:11" hidden="1">
      <c r="B84" s="22">
        <v>79</v>
      </c>
      <c r="C84" s="32">
        <v>0.45</v>
      </c>
      <c r="D84" s="32">
        <v>0.35</v>
      </c>
      <c r="E84" s="32">
        <v>0.2</v>
      </c>
      <c r="F84" s="32">
        <v>9.11</v>
      </c>
      <c r="G84" s="32">
        <v>3.29</v>
      </c>
      <c r="H84" s="32">
        <v>2.2999999999999998</v>
      </c>
      <c r="I84" s="32">
        <v>2.77</v>
      </c>
      <c r="J84" s="32">
        <v>3.96</v>
      </c>
      <c r="K84" s="32" t="b">
        <v>0</v>
      </c>
    </row>
    <row r="85" spans="2:11" hidden="1">
      <c r="B85" s="20">
        <v>80</v>
      </c>
      <c r="C85" s="32">
        <v>0.35</v>
      </c>
      <c r="D85" s="32">
        <v>0.05</v>
      </c>
      <c r="E85" s="32">
        <v>0.6</v>
      </c>
      <c r="F85" s="32">
        <v>9.1</v>
      </c>
      <c r="G85" s="32">
        <v>3.52</v>
      </c>
      <c r="H85" s="32">
        <v>2.25</v>
      </c>
      <c r="I85" s="32">
        <v>2.58</v>
      </c>
      <c r="J85" s="32">
        <v>4.05</v>
      </c>
      <c r="K85" s="32" t="b">
        <v>0</v>
      </c>
    </row>
    <row r="86" spans="2:11">
      <c r="B86" s="22">
        <v>81</v>
      </c>
      <c r="C86" s="36">
        <v>0.4</v>
      </c>
      <c r="D86" s="36">
        <v>0.25</v>
      </c>
      <c r="E86" s="36">
        <v>0.35</v>
      </c>
      <c r="F86" s="32">
        <v>9.0299999999999994</v>
      </c>
      <c r="G86" s="32">
        <v>3.19</v>
      </c>
      <c r="H86" s="32">
        <v>2.16</v>
      </c>
      <c r="I86" s="32">
        <v>2.83</v>
      </c>
      <c r="J86" s="32">
        <v>4.18</v>
      </c>
      <c r="K86" s="32" t="b">
        <v>1</v>
      </c>
    </row>
    <row r="87" spans="2:11" hidden="1">
      <c r="B87" s="20">
        <v>82</v>
      </c>
      <c r="C87" s="32">
        <v>0.35</v>
      </c>
      <c r="D87" s="32">
        <v>0.1</v>
      </c>
      <c r="E87" s="32">
        <v>0.55000000000000004</v>
      </c>
      <c r="F87" s="32">
        <v>9</v>
      </c>
      <c r="G87" s="32">
        <v>3.39</v>
      </c>
      <c r="H87" s="32">
        <v>2.17</v>
      </c>
      <c r="I87" s="32">
        <v>2.66</v>
      </c>
      <c r="J87" s="32">
        <v>4.1500000000000004</v>
      </c>
      <c r="K87" s="32" t="b">
        <v>0</v>
      </c>
    </row>
    <row r="88" spans="2:11" hidden="1">
      <c r="B88" s="22">
        <v>83</v>
      </c>
      <c r="C88" s="32">
        <v>0.45</v>
      </c>
      <c r="D88" s="32">
        <v>0.4</v>
      </c>
      <c r="E88" s="32">
        <v>0.15</v>
      </c>
      <c r="F88" s="32">
        <v>8.9499999999999993</v>
      </c>
      <c r="G88" s="32">
        <v>3.28</v>
      </c>
      <c r="H88" s="32">
        <v>2.2999999999999998</v>
      </c>
      <c r="I88" s="32">
        <v>2.73</v>
      </c>
      <c r="J88" s="32">
        <v>3.88</v>
      </c>
      <c r="K88" s="32" t="b">
        <v>0</v>
      </c>
    </row>
    <row r="89" spans="2:11" hidden="1">
      <c r="B89" s="20">
        <v>84</v>
      </c>
      <c r="C89" s="32">
        <v>0.5</v>
      </c>
      <c r="D89" s="32">
        <v>0.5</v>
      </c>
      <c r="E89" s="32">
        <v>0</v>
      </c>
      <c r="F89" s="32">
        <v>8.93</v>
      </c>
      <c r="G89" s="32">
        <v>3.57</v>
      </c>
      <c r="H89" s="32">
        <v>2.54</v>
      </c>
      <c r="I89" s="32">
        <v>2.5</v>
      </c>
      <c r="J89" s="32">
        <v>3.52</v>
      </c>
      <c r="K89" s="32" t="b">
        <v>0</v>
      </c>
    </row>
    <row r="90" spans="2:11">
      <c r="B90" s="22">
        <v>85</v>
      </c>
      <c r="C90" s="36">
        <v>0.35</v>
      </c>
      <c r="D90" s="36">
        <v>0.15</v>
      </c>
      <c r="E90" s="36">
        <v>0.5</v>
      </c>
      <c r="F90" s="32">
        <v>8.89</v>
      </c>
      <c r="G90" s="32">
        <v>3.26</v>
      </c>
      <c r="H90" s="32">
        <v>2.11</v>
      </c>
      <c r="I90" s="32">
        <v>2.72</v>
      </c>
      <c r="J90" s="32">
        <v>4.22</v>
      </c>
      <c r="K90" s="32" t="b">
        <v>1</v>
      </c>
    </row>
    <row r="91" spans="2:11" hidden="1">
      <c r="B91" s="20">
        <v>86</v>
      </c>
      <c r="C91" s="32">
        <v>0.4</v>
      </c>
      <c r="D91" s="32">
        <v>0.3</v>
      </c>
      <c r="E91" s="32">
        <v>0.3</v>
      </c>
      <c r="F91" s="32">
        <v>8.89</v>
      </c>
      <c r="G91" s="32">
        <v>3.13</v>
      </c>
      <c r="H91" s="32">
        <v>2.14</v>
      </c>
      <c r="I91" s="32">
        <v>2.84</v>
      </c>
      <c r="J91" s="32">
        <v>4.16</v>
      </c>
      <c r="K91" s="32" t="b">
        <v>0</v>
      </c>
    </row>
    <row r="92" spans="2:11" hidden="1">
      <c r="B92" s="22">
        <v>87</v>
      </c>
      <c r="C92" s="32">
        <v>0.45</v>
      </c>
      <c r="D92" s="32">
        <v>0.45</v>
      </c>
      <c r="E92" s="32">
        <v>0.1</v>
      </c>
      <c r="F92" s="32">
        <v>8.7799999999999994</v>
      </c>
      <c r="G92" s="32">
        <v>3.29</v>
      </c>
      <c r="H92" s="32">
        <v>2.3199999999999998</v>
      </c>
      <c r="I92" s="32">
        <v>2.67</v>
      </c>
      <c r="J92" s="32">
        <v>3.78</v>
      </c>
      <c r="K92" s="32" t="b">
        <v>0</v>
      </c>
    </row>
    <row r="93" spans="2:11">
      <c r="B93" s="20">
        <v>88</v>
      </c>
      <c r="C93" s="36">
        <v>0.35</v>
      </c>
      <c r="D93" s="36">
        <v>0.2</v>
      </c>
      <c r="E93" s="36">
        <v>0.45</v>
      </c>
      <c r="F93" s="32">
        <v>8.77</v>
      </c>
      <c r="G93" s="32">
        <v>3.16</v>
      </c>
      <c r="H93" s="32">
        <v>2.06</v>
      </c>
      <c r="I93" s="32">
        <v>2.78</v>
      </c>
      <c r="J93" s="32">
        <v>4.26</v>
      </c>
      <c r="K93" s="32" t="b">
        <v>1</v>
      </c>
    </row>
    <row r="94" spans="2:11" hidden="1">
      <c r="B94" s="22">
        <v>89</v>
      </c>
      <c r="C94" s="32">
        <v>0.3</v>
      </c>
      <c r="D94" s="32">
        <v>0</v>
      </c>
      <c r="E94" s="32">
        <v>0.7</v>
      </c>
      <c r="F94" s="32">
        <v>8.76</v>
      </c>
      <c r="G94" s="32">
        <v>3.66</v>
      </c>
      <c r="H94" s="32">
        <v>2.31</v>
      </c>
      <c r="I94" s="32">
        <v>2.4</v>
      </c>
      <c r="J94" s="32">
        <v>3.8</v>
      </c>
      <c r="K94" s="32" t="b">
        <v>0</v>
      </c>
    </row>
    <row r="95" spans="2:11" hidden="1">
      <c r="B95" s="20">
        <v>90</v>
      </c>
      <c r="C95" s="32">
        <v>0.4</v>
      </c>
      <c r="D95" s="32">
        <v>0.35</v>
      </c>
      <c r="E95" s="32">
        <v>0.25</v>
      </c>
      <c r="F95" s="32">
        <v>8.74</v>
      </c>
      <c r="G95" s="32">
        <v>3.09</v>
      </c>
      <c r="H95" s="32">
        <v>2.13</v>
      </c>
      <c r="I95" s="32">
        <v>2.83</v>
      </c>
      <c r="J95" s="32">
        <v>4.1100000000000003</v>
      </c>
      <c r="K95" s="32" t="b">
        <v>0</v>
      </c>
    </row>
    <row r="96" spans="2:11" hidden="1">
      <c r="B96" s="22">
        <v>91</v>
      </c>
      <c r="C96" s="32">
        <v>0.3</v>
      </c>
      <c r="D96" s="32">
        <v>0.05</v>
      </c>
      <c r="E96" s="32">
        <v>0.65</v>
      </c>
      <c r="F96" s="32">
        <v>8.67</v>
      </c>
      <c r="G96" s="32">
        <v>3.5</v>
      </c>
      <c r="H96" s="32">
        <v>2.2000000000000002</v>
      </c>
      <c r="I96" s="32">
        <v>2.48</v>
      </c>
      <c r="J96" s="32">
        <v>3.95</v>
      </c>
      <c r="K96" s="32" t="b">
        <v>0</v>
      </c>
    </row>
    <row r="97" spans="2:11">
      <c r="B97" s="20">
        <v>92</v>
      </c>
      <c r="C97" s="36">
        <v>0.35</v>
      </c>
      <c r="D97" s="36">
        <v>0.25</v>
      </c>
      <c r="E97" s="36">
        <v>0.4</v>
      </c>
      <c r="F97" s="32">
        <v>8.64</v>
      </c>
      <c r="G97" s="32">
        <v>3.06</v>
      </c>
      <c r="H97" s="32">
        <v>2.02</v>
      </c>
      <c r="I97" s="32">
        <v>2.82</v>
      </c>
      <c r="J97" s="32">
        <v>4.2699999999999996</v>
      </c>
      <c r="K97" s="32" t="b">
        <v>1</v>
      </c>
    </row>
    <row r="98" spans="2:11" hidden="1">
      <c r="B98" s="22">
        <v>93</v>
      </c>
      <c r="C98" s="32">
        <v>0.45</v>
      </c>
      <c r="D98" s="32">
        <v>0.5</v>
      </c>
      <c r="E98" s="32">
        <v>0.05</v>
      </c>
      <c r="F98" s="32">
        <v>8.6</v>
      </c>
      <c r="G98" s="32">
        <v>3.31</v>
      </c>
      <c r="H98" s="32">
        <v>2.34</v>
      </c>
      <c r="I98" s="32">
        <v>2.6</v>
      </c>
      <c r="J98" s="32">
        <v>3.68</v>
      </c>
      <c r="K98" s="32" t="b">
        <v>0</v>
      </c>
    </row>
    <row r="99" spans="2:11" hidden="1">
      <c r="B99" s="20">
        <v>94</v>
      </c>
      <c r="C99" s="32">
        <v>0.4</v>
      </c>
      <c r="D99" s="32">
        <v>0.4</v>
      </c>
      <c r="E99" s="32">
        <v>0.2</v>
      </c>
      <c r="F99" s="32">
        <v>8.59</v>
      </c>
      <c r="G99" s="32">
        <v>3.07</v>
      </c>
      <c r="H99" s="32">
        <v>2.12</v>
      </c>
      <c r="I99" s="32">
        <v>2.8</v>
      </c>
      <c r="J99" s="32">
        <v>4.04</v>
      </c>
      <c r="K99" s="32" t="b">
        <v>0</v>
      </c>
    </row>
    <row r="100" spans="2:11" hidden="1">
      <c r="B100" s="22">
        <v>95</v>
      </c>
      <c r="C100" s="32">
        <v>0.3</v>
      </c>
      <c r="D100" s="32">
        <v>0.1</v>
      </c>
      <c r="E100" s="32">
        <v>0.6</v>
      </c>
      <c r="F100" s="32">
        <v>8.57</v>
      </c>
      <c r="G100" s="32">
        <v>3.35</v>
      </c>
      <c r="H100" s="32">
        <v>2.11</v>
      </c>
      <c r="I100" s="32">
        <v>2.56</v>
      </c>
      <c r="J100" s="32">
        <v>4.07</v>
      </c>
      <c r="K100" s="32" t="b">
        <v>0</v>
      </c>
    </row>
    <row r="101" spans="2:11">
      <c r="B101" s="20">
        <v>96</v>
      </c>
      <c r="C101" s="36">
        <v>0.35</v>
      </c>
      <c r="D101" s="36">
        <v>0.3</v>
      </c>
      <c r="E101" s="36">
        <v>0.35</v>
      </c>
      <c r="F101" s="32">
        <v>8.5</v>
      </c>
      <c r="G101" s="32">
        <v>2.99</v>
      </c>
      <c r="H101" s="32">
        <v>2</v>
      </c>
      <c r="I101" s="32">
        <v>2.85</v>
      </c>
      <c r="J101" s="32">
        <v>4.25</v>
      </c>
      <c r="K101" s="32" t="b">
        <v>1</v>
      </c>
    </row>
    <row r="102" spans="2:11" hidden="1">
      <c r="B102" s="22">
        <v>97</v>
      </c>
      <c r="C102" s="32">
        <v>0.3</v>
      </c>
      <c r="D102" s="32">
        <v>0.15</v>
      </c>
      <c r="E102" s="32">
        <v>0.55000000000000004</v>
      </c>
      <c r="F102" s="32">
        <v>8.4600000000000009</v>
      </c>
      <c r="G102" s="32">
        <v>3.21</v>
      </c>
      <c r="H102" s="32">
        <v>2.02</v>
      </c>
      <c r="I102" s="32">
        <v>2.63</v>
      </c>
      <c r="J102" s="32">
        <v>4.18</v>
      </c>
      <c r="K102" s="32" t="b">
        <v>0</v>
      </c>
    </row>
    <row r="103" spans="2:11" hidden="1">
      <c r="B103" s="20">
        <v>98</v>
      </c>
      <c r="C103" s="32">
        <v>0.4</v>
      </c>
      <c r="D103" s="32">
        <v>0.45</v>
      </c>
      <c r="E103" s="32">
        <v>0.15</v>
      </c>
      <c r="F103" s="32">
        <v>8.42</v>
      </c>
      <c r="G103" s="32">
        <v>3.06</v>
      </c>
      <c r="H103" s="32">
        <v>2.13</v>
      </c>
      <c r="I103" s="32">
        <v>2.75</v>
      </c>
      <c r="J103" s="32">
        <v>3.95</v>
      </c>
      <c r="K103" s="32" t="b">
        <v>0</v>
      </c>
    </row>
    <row r="104" spans="2:11" hidden="1">
      <c r="B104" s="22">
        <v>99</v>
      </c>
      <c r="C104" s="32">
        <v>0.45</v>
      </c>
      <c r="D104" s="32">
        <v>0.55000000000000004</v>
      </c>
      <c r="E104" s="32">
        <v>0</v>
      </c>
      <c r="F104" s="32">
        <v>8.42</v>
      </c>
      <c r="G104" s="32">
        <v>3.36</v>
      </c>
      <c r="H104" s="32">
        <v>2.36</v>
      </c>
      <c r="I104" s="32">
        <v>2.5099999999999998</v>
      </c>
      <c r="J104" s="32">
        <v>3.57</v>
      </c>
      <c r="K104" s="32" t="b">
        <v>0</v>
      </c>
    </row>
    <row r="105" spans="2:11">
      <c r="B105" s="20">
        <v>100</v>
      </c>
      <c r="C105" s="36">
        <v>0.35</v>
      </c>
      <c r="D105" s="36">
        <v>0.35</v>
      </c>
      <c r="E105" s="36">
        <v>0.3</v>
      </c>
      <c r="F105" s="32">
        <v>8.36</v>
      </c>
      <c r="G105" s="32">
        <v>2.93</v>
      </c>
      <c r="H105" s="32">
        <v>1.98</v>
      </c>
      <c r="I105" s="32">
        <v>2.85</v>
      </c>
      <c r="J105" s="32">
        <v>4.22</v>
      </c>
      <c r="K105" s="32" t="b">
        <v>1</v>
      </c>
    </row>
    <row r="106" spans="2:11">
      <c r="B106" s="22">
        <v>101</v>
      </c>
      <c r="C106" s="36">
        <v>0.3</v>
      </c>
      <c r="D106" s="36">
        <v>0.2</v>
      </c>
      <c r="E106" s="36">
        <v>0.5</v>
      </c>
      <c r="F106" s="32">
        <v>8.35</v>
      </c>
      <c r="G106" s="32">
        <v>3.09</v>
      </c>
      <c r="H106" s="32">
        <v>1.96</v>
      </c>
      <c r="I106" s="32">
        <v>2.7</v>
      </c>
      <c r="J106" s="32">
        <v>4.2699999999999996</v>
      </c>
      <c r="K106" s="32" t="b">
        <v>1</v>
      </c>
    </row>
    <row r="107" spans="2:11" hidden="1">
      <c r="B107" s="20">
        <v>102</v>
      </c>
      <c r="C107" s="32">
        <v>0.25</v>
      </c>
      <c r="D107" s="32">
        <v>0</v>
      </c>
      <c r="E107" s="32">
        <v>0.75</v>
      </c>
      <c r="F107" s="32">
        <v>8.3000000000000007</v>
      </c>
      <c r="G107" s="32">
        <v>3.68</v>
      </c>
      <c r="H107" s="32">
        <v>2.2999999999999998</v>
      </c>
      <c r="I107" s="32">
        <v>2.25</v>
      </c>
      <c r="J107" s="32">
        <v>3.61</v>
      </c>
      <c r="K107" s="32" t="b">
        <v>0</v>
      </c>
    </row>
    <row r="108" spans="2:11" hidden="1">
      <c r="B108" s="22">
        <v>103</v>
      </c>
      <c r="C108" s="32">
        <v>0.4</v>
      </c>
      <c r="D108" s="32">
        <v>0.5</v>
      </c>
      <c r="E108" s="32">
        <v>0.1</v>
      </c>
      <c r="F108" s="32">
        <v>8.25</v>
      </c>
      <c r="G108" s="32">
        <v>3.08</v>
      </c>
      <c r="H108" s="32">
        <v>2.14</v>
      </c>
      <c r="I108" s="32">
        <v>2.68</v>
      </c>
      <c r="J108" s="32">
        <v>3.86</v>
      </c>
      <c r="K108" s="32" t="b">
        <v>0</v>
      </c>
    </row>
    <row r="109" spans="2:11">
      <c r="B109" s="20">
        <v>104</v>
      </c>
      <c r="C109" s="36">
        <v>0.3</v>
      </c>
      <c r="D109" s="36">
        <v>0.25</v>
      </c>
      <c r="E109" s="36">
        <v>0.45</v>
      </c>
      <c r="F109" s="32">
        <v>8.2200000000000006</v>
      </c>
      <c r="G109" s="32">
        <v>2.98</v>
      </c>
      <c r="H109" s="32">
        <v>1.9</v>
      </c>
      <c r="I109" s="32">
        <v>2.76</v>
      </c>
      <c r="J109" s="32">
        <v>4.33</v>
      </c>
      <c r="K109" s="32" t="b">
        <v>1</v>
      </c>
    </row>
    <row r="110" spans="2:11" hidden="1">
      <c r="B110" s="22">
        <v>105</v>
      </c>
      <c r="C110" s="32">
        <v>0.25</v>
      </c>
      <c r="D110" s="32">
        <v>0.05</v>
      </c>
      <c r="E110" s="32">
        <v>0.7</v>
      </c>
      <c r="F110" s="32">
        <v>8.2200000000000006</v>
      </c>
      <c r="G110" s="32">
        <v>3.52</v>
      </c>
      <c r="H110" s="32">
        <v>2.19</v>
      </c>
      <c r="I110" s="32">
        <v>2.34</v>
      </c>
      <c r="J110" s="32">
        <v>3.76</v>
      </c>
      <c r="K110" s="32" t="b">
        <v>0</v>
      </c>
    </row>
    <row r="111" spans="2:11" hidden="1">
      <c r="B111" s="20">
        <v>106</v>
      </c>
      <c r="C111" s="32">
        <v>0.35</v>
      </c>
      <c r="D111" s="32">
        <v>0.4</v>
      </c>
      <c r="E111" s="32">
        <v>0.25</v>
      </c>
      <c r="F111" s="32">
        <v>8.2100000000000009</v>
      </c>
      <c r="G111" s="32">
        <v>2.9</v>
      </c>
      <c r="H111" s="32">
        <v>1.97</v>
      </c>
      <c r="I111" s="32">
        <v>2.83</v>
      </c>
      <c r="J111" s="32">
        <v>4.17</v>
      </c>
      <c r="K111" s="32" t="b">
        <v>0</v>
      </c>
    </row>
    <row r="112" spans="2:11" hidden="1">
      <c r="B112" s="22">
        <v>107</v>
      </c>
      <c r="C112" s="32">
        <v>0.25</v>
      </c>
      <c r="D112" s="32">
        <v>0.1</v>
      </c>
      <c r="E112" s="32">
        <v>0.65</v>
      </c>
      <c r="F112" s="32">
        <v>8.1199999999999992</v>
      </c>
      <c r="G112" s="32">
        <v>3.36</v>
      </c>
      <c r="H112" s="32">
        <v>2.08</v>
      </c>
      <c r="I112" s="32">
        <v>2.42</v>
      </c>
      <c r="J112" s="32">
        <v>3.9</v>
      </c>
      <c r="K112" s="32" t="b">
        <v>0</v>
      </c>
    </row>
    <row r="113" spans="2:11">
      <c r="B113" s="20">
        <v>108</v>
      </c>
      <c r="C113" s="35">
        <v>0.3</v>
      </c>
      <c r="D113" s="35">
        <v>0.3</v>
      </c>
      <c r="E113" s="35">
        <v>0.4</v>
      </c>
      <c r="F113" s="33">
        <v>8.09</v>
      </c>
      <c r="G113" s="33">
        <v>2.89</v>
      </c>
      <c r="H113" s="33">
        <v>1.86</v>
      </c>
      <c r="I113" s="33">
        <v>2.8</v>
      </c>
      <c r="J113" s="33">
        <v>4.34</v>
      </c>
      <c r="K113" s="33" t="b">
        <v>1</v>
      </c>
    </row>
    <row r="114" spans="2:11" hidden="1">
      <c r="B114" s="22">
        <v>109</v>
      </c>
      <c r="C114" s="32">
        <v>0.4</v>
      </c>
      <c r="D114" s="32">
        <v>0.55000000000000004</v>
      </c>
      <c r="E114" s="32">
        <v>0.05</v>
      </c>
      <c r="F114" s="32">
        <v>8.07</v>
      </c>
      <c r="G114" s="32">
        <v>3.12</v>
      </c>
      <c r="H114" s="32">
        <v>2.16</v>
      </c>
      <c r="I114" s="32">
        <v>2.59</v>
      </c>
      <c r="J114" s="32">
        <v>3.74</v>
      </c>
      <c r="K114" s="32" t="b">
        <v>0</v>
      </c>
    </row>
    <row r="115" spans="2:11" hidden="1">
      <c r="B115" s="20">
        <v>110</v>
      </c>
      <c r="C115" s="32">
        <v>0.35</v>
      </c>
      <c r="D115" s="32">
        <v>0.45</v>
      </c>
      <c r="E115" s="32">
        <v>0.2</v>
      </c>
      <c r="F115" s="32">
        <v>8.0500000000000007</v>
      </c>
      <c r="G115" s="32">
        <v>2.88</v>
      </c>
      <c r="H115" s="32">
        <v>1.96</v>
      </c>
      <c r="I115" s="32">
        <v>2.79</v>
      </c>
      <c r="J115" s="32">
        <v>4.1100000000000003</v>
      </c>
      <c r="K115" s="32" t="b">
        <v>0</v>
      </c>
    </row>
    <row r="116" spans="2:11" hidden="1">
      <c r="B116" s="22">
        <v>111</v>
      </c>
      <c r="C116" s="32">
        <v>0.25</v>
      </c>
      <c r="D116" s="32">
        <v>0.15</v>
      </c>
      <c r="E116" s="32">
        <v>0.6</v>
      </c>
      <c r="F116" s="32">
        <v>8.02</v>
      </c>
      <c r="G116" s="32">
        <v>3.21</v>
      </c>
      <c r="H116" s="32">
        <v>1.98</v>
      </c>
      <c r="I116" s="32">
        <v>2.5</v>
      </c>
      <c r="J116" s="32">
        <v>4.05</v>
      </c>
      <c r="K116" s="32" t="b">
        <v>0</v>
      </c>
    </row>
    <row r="117" spans="2:11">
      <c r="B117" s="20">
        <v>112</v>
      </c>
      <c r="C117" s="36">
        <v>0.3</v>
      </c>
      <c r="D117" s="36">
        <v>0.35</v>
      </c>
      <c r="E117" s="36">
        <v>0.35</v>
      </c>
      <c r="F117" s="32">
        <v>7.95</v>
      </c>
      <c r="G117" s="32">
        <v>2.82</v>
      </c>
      <c r="H117" s="32">
        <v>1.84</v>
      </c>
      <c r="I117" s="32">
        <v>2.82</v>
      </c>
      <c r="J117" s="32">
        <v>4.32</v>
      </c>
      <c r="K117" s="32" t="b">
        <v>1</v>
      </c>
    </row>
    <row r="118" spans="2:11" hidden="1">
      <c r="B118" s="22">
        <v>113</v>
      </c>
      <c r="C118" s="32">
        <v>0.25</v>
      </c>
      <c r="D118" s="32">
        <v>0.2</v>
      </c>
      <c r="E118" s="32">
        <v>0.55000000000000004</v>
      </c>
      <c r="F118" s="32">
        <v>7.91</v>
      </c>
      <c r="G118" s="32">
        <v>3.08</v>
      </c>
      <c r="H118" s="32">
        <v>1.9</v>
      </c>
      <c r="I118" s="32">
        <v>2.57</v>
      </c>
      <c r="J118" s="32">
        <v>4.17</v>
      </c>
      <c r="K118" s="32" t="b">
        <v>0</v>
      </c>
    </row>
    <row r="119" spans="2:11" hidden="1">
      <c r="B119" s="20">
        <v>114</v>
      </c>
      <c r="C119" s="32">
        <v>0.4</v>
      </c>
      <c r="D119" s="32">
        <v>0.6</v>
      </c>
      <c r="E119" s="32">
        <v>0</v>
      </c>
      <c r="F119" s="32">
        <v>7.89</v>
      </c>
      <c r="G119" s="32">
        <v>3.18</v>
      </c>
      <c r="H119" s="32">
        <v>2.1800000000000002</v>
      </c>
      <c r="I119" s="32">
        <v>2.48</v>
      </c>
      <c r="J119" s="32">
        <v>3.62</v>
      </c>
      <c r="K119" s="32" t="b">
        <v>0</v>
      </c>
    </row>
    <row r="120" spans="2:11" hidden="1">
      <c r="B120" s="22">
        <v>115</v>
      </c>
      <c r="C120" s="32">
        <v>0.35</v>
      </c>
      <c r="D120" s="32">
        <v>0.5</v>
      </c>
      <c r="E120" s="32">
        <v>0.15</v>
      </c>
      <c r="F120" s="32">
        <v>7.88</v>
      </c>
      <c r="G120" s="32">
        <v>2.89</v>
      </c>
      <c r="H120" s="32">
        <v>1.96</v>
      </c>
      <c r="I120" s="32">
        <v>2.73</v>
      </c>
      <c r="J120" s="32">
        <v>4.0199999999999996</v>
      </c>
      <c r="K120" s="32" t="b">
        <v>0</v>
      </c>
    </row>
    <row r="121" spans="2:11" hidden="1">
      <c r="B121" s="20">
        <v>116</v>
      </c>
      <c r="C121" s="32">
        <v>0.2</v>
      </c>
      <c r="D121" s="32">
        <v>0</v>
      </c>
      <c r="E121" s="32">
        <v>0.8</v>
      </c>
      <c r="F121" s="32">
        <v>7.83</v>
      </c>
      <c r="G121" s="32">
        <v>3.75</v>
      </c>
      <c r="H121" s="32">
        <v>2.3199999999999998</v>
      </c>
      <c r="I121" s="32">
        <v>2.09</v>
      </c>
      <c r="J121" s="32">
        <v>3.38</v>
      </c>
      <c r="K121" s="32" t="b">
        <v>0</v>
      </c>
    </row>
    <row r="122" spans="2:11" hidden="1">
      <c r="B122" s="22">
        <v>117</v>
      </c>
      <c r="C122" s="32">
        <v>0.3</v>
      </c>
      <c r="D122" s="32">
        <v>0.4</v>
      </c>
      <c r="E122" s="32">
        <v>0.3</v>
      </c>
      <c r="F122" s="32">
        <v>7.81</v>
      </c>
      <c r="G122" s="32">
        <v>2.77</v>
      </c>
      <c r="H122" s="32">
        <v>1.84</v>
      </c>
      <c r="I122" s="32">
        <v>2.82</v>
      </c>
      <c r="J122" s="32">
        <v>4.25</v>
      </c>
      <c r="K122" s="32" t="b">
        <v>0</v>
      </c>
    </row>
    <row r="123" spans="2:11">
      <c r="B123" s="20">
        <v>118</v>
      </c>
      <c r="C123" s="36">
        <v>0.25</v>
      </c>
      <c r="D123" s="36">
        <v>0.25</v>
      </c>
      <c r="E123" s="36">
        <v>0.5</v>
      </c>
      <c r="F123" s="32">
        <v>7.79</v>
      </c>
      <c r="G123" s="32">
        <v>2.96</v>
      </c>
      <c r="H123" s="32">
        <v>1.83</v>
      </c>
      <c r="I123" s="32">
        <v>2.64</v>
      </c>
      <c r="J123" s="32">
        <v>4.26</v>
      </c>
      <c r="K123" s="32" t="b">
        <v>1</v>
      </c>
    </row>
    <row r="124" spans="2:11" hidden="1">
      <c r="B124" s="22">
        <v>119</v>
      </c>
      <c r="C124" s="32">
        <v>0.2</v>
      </c>
      <c r="D124" s="32">
        <v>0.05</v>
      </c>
      <c r="E124" s="32">
        <v>0.75</v>
      </c>
      <c r="F124" s="32">
        <v>7.74</v>
      </c>
      <c r="G124" s="32">
        <v>3.58</v>
      </c>
      <c r="H124" s="32">
        <v>2.19</v>
      </c>
      <c r="I124" s="32">
        <v>2.16</v>
      </c>
      <c r="J124" s="32">
        <v>3.54</v>
      </c>
      <c r="K124" s="32" t="b">
        <v>0</v>
      </c>
    </row>
    <row r="125" spans="2:11" hidden="1">
      <c r="B125" s="20">
        <v>120</v>
      </c>
      <c r="C125" s="32">
        <v>0.35</v>
      </c>
      <c r="D125" s="32">
        <v>0.55000000000000004</v>
      </c>
      <c r="E125" s="32">
        <v>0.1</v>
      </c>
      <c r="F125" s="32">
        <v>7.71</v>
      </c>
      <c r="G125" s="32">
        <v>2.91</v>
      </c>
      <c r="H125" s="32">
        <v>1.98</v>
      </c>
      <c r="I125" s="32">
        <v>2.65</v>
      </c>
      <c r="J125" s="32">
        <v>3.9</v>
      </c>
      <c r="K125" s="32" t="b">
        <v>0</v>
      </c>
    </row>
    <row r="126" spans="2:11">
      <c r="B126" s="22">
        <v>121</v>
      </c>
      <c r="C126" s="36">
        <v>0.25</v>
      </c>
      <c r="D126" s="36">
        <v>0.3</v>
      </c>
      <c r="E126" s="36">
        <v>0.45</v>
      </c>
      <c r="F126" s="32">
        <v>7.67</v>
      </c>
      <c r="G126" s="32">
        <v>2.85</v>
      </c>
      <c r="H126" s="32">
        <v>1.78</v>
      </c>
      <c r="I126" s="32">
        <v>2.69</v>
      </c>
      <c r="J126" s="32">
        <v>4.3099999999999996</v>
      </c>
      <c r="K126" s="32" t="b">
        <v>1</v>
      </c>
    </row>
    <row r="127" spans="2:11" hidden="1">
      <c r="B127" s="20">
        <v>122</v>
      </c>
      <c r="C127" s="32">
        <v>0.3</v>
      </c>
      <c r="D127" s="32">
        <v>0.45</v>
      </c>
      <c r="E127" s="32">
        <v>0.25</v>
      </c>
      <c r="F127" s="32">
        <v>7.66</v>
      </c>
      <c r="G127" s="32">
        <v>2.74</v>
      </c>
      <c r="H127" s="32">
        <v>1.83</v>
      </c>
      <c r="I127" s="32">
        <v>2.79</v>
      </c>
      <c r="J127" s="32">
        <v>4.1900000000000004</v>
      </c>
      <c r="K127" s="32" t="b">
        <v>0</v>
      </c>
    </row>
    <row r="128" spans="2:11" hidden="1">
      <c r="B128" s="22">
        <v>123</v>
      </c>
      <c r="C128" s="32">
        <v>0.2</v>
      </c>
      <c r="D128" s="32">
        <v>0.1</v>
      </c>
      <c r="E128" s="32">
        <v>0.7</v>
      </c>
      <c r="F128" s="32">
        <v>7.65</v>
      </c>
      <c r="G128" s="32">
        <v>3.41</v>
      </c>
      <c r="H128" s="32">
        <v>2.08</v>
      </c>
      <c r="I128" s="32">
        <v>2.2400000000000002</v>
      </c>
      <c r="J128" s="32">
        <v>3.68</v>
      </c>
      <c r="K128" s="32" t="b">
        <v>0</v>
      </c>
    </row>
    <row r="129" spans="2:11" hidden="1">
      <c r="B129" s="20">
        <v>124</v>
      </c>
      <c r="C129" s="32">
        <v>0.2</v>
      </c>
      <c r="D129" s="32">
        <v>0.15</v>
      </c>
      <c r="E129" s="32">
        <v>0.65</v>
      </c>
      <c r="F129" s="32">
        <v>7.56</v>
      </c>
      <c r="G129" s="32">
        <v>3.26</v>
      </c>
      <c r="H129" s="32">
        <v>1.98</v>
      </c>
      <c r="I129" s="32">
        <v>2.3199999999999998</v>
      </c>
      <c r="J129" s="32">
        <v>3.82</v>
      </c>
      <c r="K129" s="32" t="b">
        <v>0</v>
      </c>
    </row>
    <row r="130" spans="2:11">
      <c r="B130" s="22">
        <v>125</v>
      </c>
      <c r="C130" s="36">
        <v>0.25</v>
      </c>
      <c r="D130" s="36">
        <v>0.35</v>
      </c>
      <c r="E130" s="36">
        <v>0.4</v>
      </c>
      <c r="F130" s="32">
        <v>7.53</v>
      </c>
      <c r="G130" s="32">
        <v>2.77</v>
      </c>
      <c r="H130" s="32">
        <v>1.75</v>
      </c>
      <c r="I130" s="32">
        <v>2.72</v>
      </c>
      <c r="J130" s="32">
        <v>4.3099999999999996</v>
      </c>
      <c r="K130" s="32" t="b">
        <v>1</v>
      </c>
    </row>
    <row r="131" spans="2:11" hidden="1">
      <c r="B131" s="20">
        <v>126</v>
      </c>
      <c r="C131" s="32">
        <v>0.35</v>
      </c>
      <c r="D131" s="32">
        <v>0.6</v>
      </c>
      <c r="E131" s="32">
        <v>0.05</v>
      </c>
      <c r="F131" s="32">
        <v>7.53</v>
      </c>
      <c r="G131" s="32">
        <v>2.96</v>
      </c>
      <c r="H131" s="32">
        <v>2</v>
      </c>
      <c r="I131" s="32">
        <v>2.54</v>
      </c>
      <c r="J131" s="32">
        <v>3.77</v>
      </c>
      <c r="K131" s="32" t="b">
        <v>0</v>
      </c>
    </row>
    <row r="132" spans="2:11" hidden="1">
      <c r="B132" s="22">
        <v>127</v>
      </c>
      <c r="C132" s="32">
        <v>0.3</v>
      </c>
      <c r="D132" s="32">
        <v>0.5</v>
      </c>
      <c r="E132" s="32">
        <v>0.2</v>
      </c>
      <c r="F132" s="32">
        <v>7.49</v>
      </c>
      <c r="G132" s="32">
        <v>2.74</v>
      </c>
      <c r="H132" s="32">
        <v>1.83</v>
      </c>
      <c r="I132" s="32">
        <v>2.74</v>
      </c>
      <c r="J132" s="32">
        <v>4.0999999999999996</v>
      </c>
      <c r="K132" s="32" t="b">
        <v>0</v>
      </c>
    </row>
    <row r="133" spans="2:11" hidden="1">
      <c r="B133" s="20">
        <v>128</v>
      </c>
      <c r="C133" s="32">
        <v>0.2</v>
      </c>
      <c r="D133" s="32">
        <v>0.2</v>
      </c>
      <c r="E133" s="32">
        <v>0.6</v>
      </c>
      <c r="F133" s="32">
        <v>7.45</v>
      </c>
      <c r="G133" s="32">
        <v>3.11</v>
      </c>
      <c r="H133" s="32">
        <v>1.88</v>
      </c>
      <c r="I133" s="32">
        <v>2.4</v>
      </c>
      <c r="J133" s="32">
        <v>3.96</v>
      </c>
      <c r="K133" s="32" t="b">
        <v>0</v>
      </c>
    </row>
    <row r="134" spans="2:11">
      <c r="B134" s="22">
        <v>129</v>
      </c>
      <c r="C134" s="36">
        <v>0.25</v>
      </c>
      <c r="D134" s="36">
        <v>0.4</v>
      </c>
      <c r="E134" s="36">
        <v>0.35</v>
      </c>
      <c r="F134" s="32">
        <v>7.39</v>
      </c>
      <c r="G134" s="32">
        <v>2.7</v>
      </c>
      <c r="H134" s="32">
        <v>1.73</v>
      </c>
      <c r="I134" s="32">
        <v>2.74</v>
      </c>
      <c r="J134" s="32">
        <v>4.2699999999999996</v>
      </c>
      <c r="K134" s="32" t="b">
        <v>1</v>
      </c>
    </row>
    <row r="135" spans="2:11" hidden="1">
      <c r="B135" s="20">
        <v>130</v>
      </c>
      <c r="C135" s="32">
        <v>0.2</v>
      </c>
      <c r="D135" s="32">
        <v>0.25</v>
      </c>
      <c r="E135" s="32">
        <v>0.55000000000000004</v>
      </c>
      <c r="F135" s="32">
        <v>7.34</v>
      </c>
      <c r="G135" s="32">
        <v>2.98</v>
      </c>
      <c r="H135" s="32">
        <v>1.8</v>
      </c>
      <c r="I135" s="32">
        <v>2.46</v>
      </c>
      <c r="J135" s="32">
        <v>4.08</v>
      </c>
      <c r="K135" s="32" t="b">
        <v>0</v>
      </c>
    </row>
    <row r="136" spans="2:11" hidden="1">
      <c r="B136" s="22">
        <v>131</v>
      </c>
      <c r="C136" s="32">
        <v>0.35</v>
      </c>
      <c r="D136" s="32">
        <v>0.65</v>
      </c>
      <c r="E136" s="32">
        <v>0</v>
      </c>
      <c r="F136" s="32">
        <v>7.34</v>
      </c>
      <c r="G136" s="32">
        <v>3.03</v>
      </c>
      <c r="H136" s="32">
        <v>2.04</v>
      </c>
      <c r="I136" s="32">
        <v>2.42</v>
      </c>
      <c r="J136" s="32">
        <v>3.61</v>
      </c>
      <c r="K136" s="32" t="b">
        <v>0</v>
      </c>
    </row>
    <row r="137" spans="2:11" hidden="1">
      <c r="B137" s="20">
        <v>132</v>
      </c>
      <c r="C137" s="32">
        <v>0.3</v>
      </c>
      <c r="D137" s="32">
        <v>0.55000000000000004</v>
      </c>
      <c r="E137" s="32">
        <v>0.15</v>
      </c>
      <c r="F137" s="32">
        <v>7.33</v>
      </c>
      <c r="G137" s="32">
        <v>2.75</v>
      </c>
      <c r="H137" s="32">
        <v>1.83</v>
      </c>
      <c r="I137" s="32">
        <v>2.66</v>
      </c>
      <c r="J137" s="32">
        <v>4</v>
      </c>
      <c r="K137" s="32" t="b">
        <v>0</v>
      </c>
    </row>
    <row r="138" spans="2:11" hidden="1">
      <c r="B138" s="22">
        <v>133</v>
      </c>
      <c r="C138" s="32">
        <v>0.15</v>
      </c>
      <c r="D138" s="32">
        <v>0</v>
      </c>
      <c r="E138" s="32">
        <v>0.85</v>
      </c>
      <c r="F138" s="32">
        <v>7.33</v>
      </c>
      <c r="G138" s="32">
        <v>3.86</v>
      </c>
      <c r="H138" s="32">
        <v>2.36</v>
      </c>
      <c r="I138" s="32">
        <v>1.9</v>
      </c>
      <c r="J138" s="32">
        <v>3.11</v>
      </c>
      <c r="K138" s="32" t="b">
        <v>0</v>
      </c>
    </row>
    <row r="139" spans="2:11" hidden="1">
      <c r="B139" s="20">
        <v>134</v>
      </c>
      <c r="C139" s="32">
        <v>0.15</v>
      </c>
      <c r="D139" s="32">
        <v>0.05</v>
      </c>
      <c r="E139" s="32">
        <v>0.8</v>
      </c>
      <c r="F139" s="32">
        <v>7.25</v>
      </c>
      <c r="G139" s="32">
        <v>3.68</v>
      </c>
      <c r="H139" s="32">
        <v>2.23</v>
      </c>
      <c r="I139" s="32">
        <v>1.97</v>
      </c>
      <c r="J139" s="32">
        <v>3.25</v>
      </c>
      <c r="K139" s="32" t="b">
        <v>0</v>
      </c>
    </row>
    <row r="140" spans="2:11">
      <c r="B140" s="22">
        <v>135</v>
      </c>
      <c r="C140" s="36">
        <v>0.25</v>
      </c>
      <c r="D140" s="36">
        <v>0.45</v>
      </c>
      <c r="E140" s="36">
        <v>0.3</v>
      </c>
      <c r="F140" s="32">
        <v>7.24</v>
      </c>
      <c r="G140" s="32">
        <v>2.66</v>
      </c>
      <c r="H140" s="32">
        <v>1.72</v>
      </c>
      <c r="I140" s="32">
        <v>2.73</v>
      </c>
      <c r="J140" s="32">
        <v>4.22</v>
      </c>
      <c r="K140" s="32" t="b">
        <v>1</v>
      </c>
    </row>
    <row r="141" spans="2:11" hidden="1">
      <c r="B141" s="20">
        <v>136</v>
      </c>
      <c r="C141" s="32">
        <v>0.2</v>
      </c>
      <c r="D141" s="32">
        <v>0.3</v>
      </c>
      <c r="E141" s="32">
        <v>0.5</v>
      </c>
      <c r="F141" s="32">
        <v>7.22</v>
      </c>
      <c r="G141" s="32">
        <v>2.86</v>
      </c>
      <c r="H141" s="32">
        <v>1.74</v>
      </c>
      <c r="I141" s="32">
        <v>2.52</v>
      </c>
      <c r="J141" s="32">
        <v>4.16</v>
      </c>
      <c r="K141" s="32" t="b">
        <v>0</v>
      </c>
    </row>
    <row r="142" spans="2:11" hidden="1">
      <c r="B142" s="22">
        <v>137</v>
      </c>
      <c r="C142" s="32">
        <v>0.15</v>
      </c>
      <c r="D142" s="32">
        <v>0.1</v>
      </c>
      <c r="E142" s="32">
        <v>0.75</v>
      </c>
      <c r="F142" s="32">
        <v>7.17</v>
      </c>
      <c r="G142" s="32">
        <v>3.51</v>
      </c>
      <c r="H142" s="32">
        <v>2.1</v>
      </c>
      <c r="I142" s="32">
        <v>2.04</v>
      </c>
      <c r="J142" s="32">
        <v>3.41</v>
      </c>
      <c r="K142" s="32" t="b">
        <v>0</v>
      </c>
    </row>
    <row r="143" spans="2:11" hidden="1">
      <c r="B143" s="20">
        <v>138</v>
      </c>
      <c r="C143" s="32">
        <v>0.3</v>
      </c>
      <c r="D143" s="32">
        <v>0.6</v>
      </c>
      <c r="E143" s="32">
        <v>0.1</v>
      </c>
      <c r="F143" s="32">
        <v>7.15</v>
      </c>
      <c r="G143" s="32">
        <v>2.79</v>
      </c>
      <c r="H143" s="32">
        <v>1.85</v>
      </c>
      <c r="I143" s="32">
        <v>2.57</v>
      </c>
      <c r="J143" s="32">
        <v>3.86</v>
      </c>
      <c r="K143" s="32" t="b">
        <v>0</v>
      </c>
    </row>
    <row r="144" spans="2:11">
      <c r="B144" s="22">
        <v>139</v>
      </c>
      <c r="C144" s="36">
        <v>0.2</v>
      </c>
      <c r="D144" s="36">
        <v>0.35</v>
      </c>
      <c r="E144" s="36">
        <v>0.45</v>
      </c>
      <c r="F144" s="32">
        <v>7.09</v>
      </c>
      <c r="G144" s="32">
        <v>2.77</v>
      </c>
      <c r="H144" s="32">
        <v>1.69</v>
      </c>
      <c r="I144" s="32">
        <v>2.56</v>
      </c>
      <c r="J144" s="32">
        <v>4.1900000000000004</v>
      </c>
      <c r="K144" s="32" t="b">
        <v>1</v>
      </c>
    </row>
    <row r="145" spans="2:11" hidden="1">
      <c r="B145" s="20">
        <v>140</v>
      </c>
      <c r="C145" s="32">
        <v>0.25</v>
      </c>
      <c r="D145" s="32">
        <v>0.5</v>
      </c>
      <c r="E145" s="32">
        <v>0.25</v>
      </c>
      <c r="F145" s="32">
        <v>7.09</v>
      </c>
      <c r="G145" s="32">
        <v>2.63</v>
      </c>
      <c r="H145" s="32">
        <v>1.72</v>
      </c>
      <c r="I145" s="32">
        <v>2.69</v>
      </c>
      <c r="J145" s="32">
        <v>4.12</v>
      </c>
      <c r="K145" s="32" t="b">
        <v>0</v>
      </c>
    </row>
    <row r="146" spans="2:11" hidden="1">
      <c r="B146" s="22">
        <v>141</v>
      </c>
      <c r="C146" s="32">
        <v>0.15</v>
      </c>
      <c r="D146" s="32">
        <v>0.15</v>
      </c>
      <c r="E146" s="32">
        <v>0.7</v>
      </c>
      <c r="F146" s="32">
        <v>7.08</v>
      </c>
      <c r="G146" s="32">
        <v>3.35</v>
      </c>
      <c r="H146" s="32">
        <v>1.99</v>
      </c>
      <c r="I146" s="32">
        <v>2.11</v>
      </c>
      <c r="J146" s="32">
        <v>3.56</v>
      </c>
      <c r="K146" s="32" t="b">
        <v>0</v>
      </c>
    </row>
    <row r="147" spans="2:11" hidden="1">
      <c r="B147" s="20">
        <v>142</v>
      </c>
      <c r="C147" s="32">
        <v>0.15</v>
      </c>
      <c r="D147" s="32">
        <v>0.2</v>
      </c>
      <c r="E147" s="32">
        <v>0.65</v>
      </c>
      <c r="F147" s="32">
        <v>6.98</v>
      </c>
      <c r="G147" s="32">
        <v>3.19</v>
      </c>
      <c r="H147" s="32">
        <v>1.9</v>
      </c>
      <c r="I147" s="32">
        <v>2.1800000000000002</v>
      </c>
      <c r="J147" s="32">
        <v>3.68</v>
      </c>
      <c r="K147" s="32" t="b">
        <v>0</v>
      </c>
    </row>
    <row r="148" spans="2:11" hidden="1">
      <c r="B148" s="22">
        <v>143</v>
      </c>
      <c r="C148" s="32">
        <v>0.3</v>
      </c>
      <c r="D148" s="32">
        <v>0.65</v>
      </c>
      <c r="E148" s="32">
        <v>0.05</v>
      </c>
      <c r="F148" s="32">
        <v>6.97</v>
      </c>
      <c r="G148" s="32">
        <v>2.84</v>
      </c>
      <c r="H148" s="32">
        <v>1.89</v>
      </c>
      <c r="I148" s="32">
        <v>2.4500000000000002</v>
      </c>
      <c r="J148" s="32">
        <v>3.69</v>
      </c>
      <c r="K148" s="32" t="b">
        <v>0</v>
      </c>
    </row>
    <row r="149" spans="2:11">
      <c r="B149" s="20">
        <v>144</v>
      </c>
      <c r="C149" s="36">
        <v>0.2</v>
      </c>
      <c r="D149" s="36">
        <v>0.4</v>
      </c>
      <c r="E149" s="36">
        <v>0.4</v>
      </c>
      <c r="F149" s="32">
        <v>6.96</v>
      </c>
      <c r="G149" s="32">
        <v>2.69</v>
      </c>
      <c r="H149" s="32">
        <v>1.67</v>
      </c>
      <c r="I149" s="32">
        <v>2.59</v>
      </c>
      <c r="J149" s="32">
        <v>4.16</v>
      </c>
      <c r="K149" s="32" t="b">
        <v>1</v>
      </c>
    </row>
    <row r="150" spans="2:11" hidden="1">
      <c r="B150" s="22">
        <v>145</v>
      </c>
      <c r="C150" s="32">
        <v>0.25</v>
      </c>
      <c r="D150" s="32">
        <v>0.55000000000000004</v>
      </c>
      <c r="E150" s="32">
        <v>0.2</v>
      </c>
      <c r="F150" s="32">
        <v>6.92</v>
      </c>
      <c r="G150" s="32">
        <v>2.64</v>
      </c>
      <c r="H150" s="32">
        <v>1.74</v>
      </c>
      <c r="I150" s="32">
        <v>2.63</v>
      </c>
      <c r="J150" s="32">
        <v>3.98</v>
      </c>
      <c r="K150" s="32" t="b">
        <v>0</v>
      </c>
    </row>
    <row r="151" spans="2:11" hidden="1">
      <c r="B151" s="20">
        <v>146</v>
      </c>
      <c r="C151" s="32">
        <v>0.15</v>
      </c>
      <c r="D151" s="32">
        <v>0.25</v>
      </c>
      <c r="E151" s="32">
        <v>0.6</v>
      </c>
      <c r="F151" s="32">
        <v>6.87</v>
      </c>
      <c r="G151" s="32">
        <v>3.06</v>
      </c>
      <c r="H151" s="32">
        <v>1.82</v>
      </c>
      <c r="I151" s="32">
        <v>2.25</v>
      </c>
      <c r="J151" s="32">
        <v>3.78</v>
      </c>
      <c r="K151" s="32" t="b">
        <v>0</v>
      </c>
    </row>
    <row r="152" spans="2:11" hidden="1">
      <c r="B152" s="22">
        <v>147</v>
      </c>
      <c r="C152" s="32">
        <v>0.1</v>
      </c>
      <c r="D152" s="32">
        <v>0</v>
      </c>
      <c r="E152" s="32">
        <v>0.9</v>
      </c>
      <c r="F152" s="32">
        <v>6.82</v>
      </c>
      <c r="G152" s="32">
        <v>4.01</v>
      </c>
      <c r="H152" s="32">
        <v>2.42</v>
      </c>
      <c r="I152" s="32">
        <v>1.7</v>
      </c>
      <c r="J152" s="32">
        <v>2.81</v>
      </c>
      <c r="K152" s="32" t="b">
        <v>0</v>
      </c>
    </row>
    <row r="153" spans="2:11">
      <c r="B153" s="20">
        <v>148</v>
      </c>
      <c r="C153" s="36">
        <v>0.2</v>
      </c>
      <c r="D153" s="36">
        <v>0.45</v>
      </c>
      <c r="E153" s="36">
        <v>0.35</v>
      </c>
      <c r="F153" s="32">
        <v>6.81</v>
      </c>
      <c r="G153" s="32">
        <v>2.63</v>
      </c>
      <c r="H153" s="32">
        <v>1.66</v>
      </c>
      <c r="I153" s="32">
        <v>2.59</v>
      </c>
      <c r="J153" s="32">
        <v>4.1100000000000003</v>
      </c>
      <c r="K153" s="32" t="b">
        <v>1</v>
      </c>
    </row>
    <row r="154" spans="2:11" hidden="1">
      <c r="B154" s="22">
        <v>149</v>
      </c>
      <c r="C154" s="32">
        <v>0.3</v>
      </c>
      <c r="D154" s="32">
        <v>0.7</v>
      </c>
      <c r="E154" s="32">
        <v>0</v>
      </c>
      <c r="F154" s="32">
        <v>6.78</v>
      </c>
      <c r="G154" s="32">
        <v>2.92</v>
      </c>
      <c r="H154" s="32">
        <v>1.94</v>
      </c>
      <c r="I154" s="32">
        <v>2.3199999999999998</v>
      </c>
      <c r="J154" s="32">
        <v>3.5</v>
      </c>
      <c r="K154" s="32" t="b">
        <v>0</v>
      </c>
    </row>
    <row r="155" spans="2:11" hidden="1">
      <c r="B155" s="20">
        <v>150</v>
      </c>
      <c r="C155" s="32">
        <v>0.15</v>
      </c>
      <c r="D155" s="32">
        <v>0.3</v>
      </c>
      <c r="E155" s="32">
        <v>0.55000000000000004</v>
      </c>
      <c r="F155" s="32">
        <v>6.76</v>
      </c>
      <c r="G155" s="32">
        <v>2.93</v>
      </c>
      <c r="H155" s="32">
        <v>1.75</v>
      </c>
      <c r="I155" s="32">
        <v>2.31</v>
      </c>
      <c r="J155" s="32">
        <v>3.87</v>
      </c>
      <c r="K155" s="32" t="b">
        <v>0</v>
      </c>
    </row>
    <row r="156" spans="2:11" hidden="1">
      <c r="B156" s="22">
        <v>151</v>
      </c>
      <c r="C156" s="32">
        <v>0.25</v>
      </c>
      <c r="D156" s="32">
        <v>0.6</v>
      </c>
      <c r="E156" s="32">
        <v>0.15</v>
      </c>
      <c r="F156" s="32">
        <v>6.75</v>
      </c>
      <c r="G156" s="32">
        <v>2.66</v>
      </c>
      <c r="H156" s="32">
        <v>1.75</v>
      </c>
      <c r="I156" s="32">
        <v>2.54</v>
      </c>
      <c r="J156" s="32">
        <v>3.87</v>
      </c>
      <c r="K156" s="32" t="b">
        <v>0</v>
      </c>
    </row>
    <row r="157" spans="2:11" hidden="1">
      <c r="B157" s="20">
        <v>152</v>
      </c>
      <c r="C157" s="32">
        <v>0.1</v>
      </c>
      <c r="D157" s="32">
        <v>0.05</v>
      </c>
      <c r="E157" s="32">
        <v>0.85</v>
      </c>
      <c r="F157" s="32">
        <v>6.75</v>
      </c>
      <c r="G157" s="32">
        <v>3.82</v>
      </c>
      <c r="H157" s="32">
        <v>2.2999999999999998</v>
      </c>
      <c r="I157" s="32">
        <v>1.76</v>
      </c>
      <c r="J157" s="32">
        <v>2.94</v>
      </c>
      <c r="K157" s="32" t="b">
        <v>0</v>
      </c>
    </row>
    <row r="158" spans="2:11" hidden="1">
      <c r="B158" s="22">
        <v>153</v>
      </c>
      <c r="C158" s="32">
        <v>0.1</v>
      </c>
      <c r="D158" s="32">
        <v>0.1</v>
      </c>
      <c r="E158" s="32">
        <v>0.8</v>
      </c>
      <c r="F158" s="32">
        <v>6.67</v>
      </c>
      <c r="G158" s="32">
        <v>3.65</v>
      </c>
      <c r="H158" s="32">
        <v>2.1800000000000002</v>
      </c>
      <c r="I158" s="32">
        <v>1.83</v>
      </c>
      <c r="J158" s="32">
        <v>3.06</v>
      </c>
      <c r="K158" s="32" t="b">
        <v>0</v>
      </c>
    </row>
    <row r="159" spans="2:11">
      <c r="B159" s="20">
        <v>154</v>
      </c>
      <c r="C159" s="36">
        <v>0.2</v>
      </c>
      <c r="D159" s="36">
        <v>0.5</v>
      </c>
      <c r="E159" s="36">
        <v>0.3</v>
      </c>
      <c r="F159" s="32">
        <v>6.66</v>
      </c>
      <c r="G159" s="32">
        <v>2.59</v>
      </c>
      <c r="H159" s="32">
        <v>1.64</v>
      </c>
      <c r="I159" s="32">
        <v>2.57</v>
      </c>
      <c r="J159" s="32">
        <v>4.0599999999999996</v>
      </c>
      <c r="K159" s="32" t="b">
        <v>1</v>
      </c>
    </row>
    <row r="160" spans="2:11" hidden="1">
      <c r="B160" s="22">
        <v>155</v>
      </c>
      <c r="C160" s="32">
        <v>0.15</v>
      </c>
      <c r="D160" s="32">
        <v>0.35</v>
      </c>
      <c r="E160" s="32">
        <v>0.5</v>
      </c>
      <c r="F160" s="32">
        <v>6.63</v>
      </c>
      <c r="G160" s="32">
        <v>2.82</v>
      </c>
      <c r="H160" s="32">
        <v>1.69</v>
      </c>
      <c r="I160" s="32">
        <v>2.35</v>
      </c>
      <c r="J160" s="32">
        <v>3.93</v>
      </c>
      <c r="K160" s="32" t="b">
        <v>0</v>
      </c>
    </row>
    <row r="161" spans="2:11" hidden="1">
      <c r="B161" s="20">
        <v>156</v>
      </c>
      <c r="C161" s="32">
        <v>0.25</v>
      </c>
      <c r="D161" s="32">
        <v>0.65</v>
      </c>
      <c r="E161" s="32">
        <v>0.1</v>
      </c>
      <c r="F161" s="32">
        <v>6.58</v>
      </c>
      <c r="G161" s="32">
        <v>2.71</v>
      </c>
      <c r="H161" s="32">
        <v>1.77</v>
      </c>
      <c r="I161" s="32">
        <v>2.4300000000000002</v>
      </c>
      <c r="J161" s="32">
        <v>3.71</v>
      </c>
      <c r="K161" s="32" t="b">
        <v>0</v>
      </c>
    </row>
    <row r="162" spans="2:11" hidden="1">
      <c r="B162" s="22">
        <v>157</v>
      </c>
      <c r="C162" s="32">
        <v>0.1</v>
      </c>
      <c r="D162" s="32">
        <v>0.15</v>
      </c>
      <c r="E162" s="32">
        <v>0.75</v>
      </c>
      <c r="F162" s="32">
        <v>6.58</v>
      </c>
      <c r="G162" s="32">
        <v>3.48</v>
      </c>
      <c r="H162" s="32">
        <v>2.0499999999999998</v>
      </c>
      <c r="I162" s="32">
        <v>1.89</v>
      </c>
      <c r="J162" s="32">
        <v>3.21</v>
      </c>
      <c r="K162" s="32" t="b">
        <v>0</v>
      </c>
    </row>
    <row r="163" spans="2:11" hidden="1">
      <c r="B163" s="20">
        <v>158</v>
      </c>
      <c r="C163" s="32">
        <v>0.2</v>
      </c>
      <c r="D163" s="32">
        <v>0.55000000000000004</v>
      </c>
      <c r="E163" s="32">
        <v>0.25</v>
      </c>
      <c r="F163" s="32">
        <v>6.5</v>
      </c>
      <c r="G163" s="32">
        <v>2.58</v>
      </c>
      <c r="H163" s="32">
        <v>1.66</v>
      </c>
      <c r="I163" s="32">
        <v>2.52</v>
      </c>
      <c r="J163" s="32">
        <v>3.93</v>
      </c>
      <c r="K163" s="32" t="b">
        <v>0</v>
      </c>
    </row>
    <row r="164" spans="2:11" hidden="1">
      <c r="B164" s="22">
        <v>159</v>
      </c>
      <c r="C164" s="32">
        <v>0.15</v>
      </c>
      <c r="D164" s="32">
        <v>0.4</v>
      </c>
      <c r="E164" s="32">
        <v>0.45</v>
      </c>
      <c r="F164" s="32">
        <v>6.5</v>
      </c>
      <c r="G164" s="32">
        <v>2.73</v>
      </c>
      <c r="H164" s="32">
        <v>1.66</v>
      </c>
      <c r="I164" s="32">
        <v>2.38</v>
      </c>
      <c r="J164" s="32">
        <v>3.92</v>
      </c>
      <c r="K164" s="32" t="b">
        <v>0</v>
      </c>
    </row>
    <row r="165" spans="2:11" hidden="1">
      <c r="B165" s="20">
        <v>160</v>
      </c>
      <c r="C165" s="32">
        <v>0.1</v>
      </c>
      <c r="D165" s="32">
        <v>0.2</v>
      </c>
      <c r="E165" s="32">
        <v>0.7</v>
      </c>
      <c r="F165" s="32">
        <v>6.49</v>
      </c>
      <c r="G165" s="32">
        <v>3.32</v>
      </c>
      <c r="H165" s="32">
        <v>1.95</v>
      </c>
      <c r="I165" s="32">
        <v>1.95</v>
      </c>
      <c r="J165" s="32">
        <v>3.33</v>
      </c>
      <c r="K165" s="32" t="b">
        <v>0</v>
      </c>
    </row>
    <row r="166" spans="2:11" hidden="1">
      <c r="B166" s="22">
        <v>161</v>
      </c>
      <c r="C166" s="32">
        <v>0.25</v>
      </c>
      <c r="D166" s="32">
        <v>0.7</v>
      </c>
      <c r="E166" s="32">
        <v>0.05</v>
      </c>
      <c r="F166" s="32">
        <v>6.39</v>
      </c>
      <c r="G166" s="32">
        <v>2.77</v>
      </c>
      <c r="H166" s="32">
        <v>1.81</v>
      </c>
      <c r="I166" s="32">
        <v>2.2999999999999998</v>
      </c>
      <c r="J166" s="32">
        <v>3.53</v>
      </c>
      <c r="K166" s="32" t="b">
        <v>0</v>
      </c>
    </row>
    <row r="167" spans="2:11" hidden="1">
      <c r="B167" s="20">
        <v>162</v>
      </c>
      <c r="C167" s="32">
        <v>0.1</v>
      </c>
      <c r="D167" s="32">
        <v>0.25</v>
      </c>
      <c r="E167" s="32">
        <v>0.65</v>
      </c>
      <c r="F167" s="32">
        <v>6.38</v>
      </c>
      <c r="G167" s="32">
        <v>3.18</v>
      </c>
      <c r="H167" s="32">
        <v>1.86</v>
      </c>
      <c r="I167" s="32">
        <v>2.0099999999999998</v>
      </c>
      <c r="J167" s="32">
        <v>3.44</v>
      </c>
      <c r="K167" s="32" t="b">
        <v>0</v>
      </c>
    </row>
    <row r="168" spans="2:11" hidden="1">
      <c r="B168" s="22">
        <v>163</v>
      </c>
      <c r="C168" s="32">
        <v>0.15</v>
      </c>
      <c r="D168" s="32">
        <v>0.45</v>
      </c>
      <c r="E168" s="32">
        <v>0.4</v>
      </c>
      <c r="F168" s="32">
        <v>6.36</v>
      </c>
      <c r="G168" s="32">
        <v>2.66</v>
      </c>
      <c r="H168" s="32">
        <v>1.64</v>
      </c>
      <c r="I168" s="32">
        <v>2.4</v>
      </c>
      <c r="J168" s="32">
        <v>3.89</v>
      </c>
      <c r="K168" s="32" t="b">
        <v>0</v>
      </c>
    </row>
    <row r="169" spans="2:11" hidden="1">
      <c r="B169" s="20">
        <v>164</v>
      </c>
      <c r="C169" s="32">
        <v>0.2</v>
      </c>
      <c r="D169" s="32">
        <v>0.6</v>
      </c>
      <c r="E169" s="32">
        <v>0.2</v>
      </c>
      <c r="F169" s="32">
        <v>6.34</v>
      </c>
      <c r="G169" s="32">
        <v>2.59</v>
      </c>
      <c r="H169" s="32">
        <v>1.68</v>
      </c>
      <c r="I169" s="32">
        <v>2.4500000000000002</v>
      </c>
      <c r="J169" s="32">
        <v>3.78</v>
      </c>
      <c r="K169" s="32" t="b">
        <v>0</v>
      </c>
    </row>
    <row r="170" spans="2:11" hidden="1">
      <c r="B170" s="22">
        <v>165</v>
      </c>
      <c r="C170" s="32">
        <v>0.05</v>
      </c>
      <c r="D170" s="32">
        <v>0</v>
      </c>
      <c r="E170" s="32">
        <v>0.95</v>
      </c>
      <c r="F170" s="32">
        <v>6.29</v>
      </c>
      <c r="G170" s="32">
        <v>4.18</v>
      </c>
      <c r="H170" s="32">
        <v>2.5</v>
      </c>
      <c r="I170" s="32">
        <v>1.5</v>
      </c>
      <c r="J170" s="32">
        <v>2.52</v>
      </c>
      <c r="K170" s="32" t="b">
        <v>0</v>
      </c>
    </row>
    <row r="171" spans="2:11" hidden="1">
      <c r="B171" s="20">
        <v>166</v>
      </c>
      <c r="C171" s="32">
        <v>0.1</v>
      </c>
      <c r="D171" s="32">
        <v>0.3</v>
      </c>
      <c r="E171" s="32">
        <v>0.6</v>
      </c>
      <c r="F171" s="32">
        <v>6.27</v>
      </c>
      <c r="G171" s="32">
        <v>3.05</v>
      </c>
      <c r="H171" s="32">
        <v>1.77</v>
      </c>
      <c r="I171" s="32">
        <v>2.06</v>
      </c>
      <c r="J171" s="32">
        <v>3.54</v>
      </c>
      <c r="K171" s="32" t="b">
        <v>0</v>
      </c>
    </row>
    <row r="172" spans="2:11">
      <c r="B172" s="22">
        <v>167</v>
      </c>
      <c r="C172" s="35">
        <v>0.15</v>
      </c>
      <c r="D172" s="35">
        <v>0.5</v>
      </c>
      <c r="E172" s="35">
        <v>0.35</v>
      </c>
      <c r="F172" s="33">
        <v>6.22</v>
      </c>
      <c r="G172" s="33">
        <v>2.61</v>
      </c>
      <c r="H172" s="33">
        <v>1.62</v>
      </c>
      <c r="I172" s="33">
        <v>2.39</v>
      </c>
      <c r="J172" s="33">
        <v>3.84</v>
      </c>
      <c r="K172" s="33" t="b">
        <v>1</v>
      </c>
    </row>
    <row r="173" spans="2:11" hidden="1">
      <c r="B173" s="20">
        <v>168</v>
      </c>
      <c r="C173" s="32">
        <v>0.05</v>
      </c>
      <c r="D173" s="32">
        <v>0.05</v>
      </c>
      <c r="E173" s="32">
        <v>0.9</v>
      </c>
      <c r="F173" s="32">
        <v>6.22</v>
      </c>
      <c r="G173" s="32">
        <v>4</v>
      </c>
      <c r="H173" s="32">
        <v>2.37</v>
      </c>
      <c r="I173" s="32">
        <v>1.56</v>
      </c>
      <c r="J173" s="32">
        <v>2.62</v>
      </c>
      <c r="K173" s="32" t="b">
        <v>0</v>
      </c>
    </row>
    <row r="174" spans="2:11" hidden="1">
      <c r="B174" s="22">
        <v>169</v>
      </c>
      <c r="C174" s="32">
        <v>0.25</v>
      </c>
      <c r="D174" s="32">
        <v>0.75</v>
      </c>
      <c r="E174" s="32">
        <v>0</v>
      </c>
      <c r="F174" s="32">
        <v>6.2</v>
      </c>
      <c r="G174" s="32">
        <v>2.86</v>
      </c>
      <c r="H174" s="32">
        <v>1.86</v>
      </c>
      <c r="I174" s="32">
        <v>2.17</v>
      </c>
      <c r="J174" s="32">
        <v>3.33</v>
      </c>
      <c r="K174" s="32" t="b">
        <v>0</v>
      </c>
    </row>
    <row r="175" spans="2:11" hidden="1">
      <c r="B175" s="20">
        <v>170</v>
      </c>
      <c r="C175" s="32">
        <v>0.2</v>
      </c>
      <c r="D175" s="32">
        <v>0.65</v>
      </c>
      <c r="E175" s="32">
        <v>0.15</v>
      </c>
      <c r="F175" s="32">
        <v>6.17</v>
      </c>
      <c r="G175" s="32">
        <v>2.62</v>
      </c>
      <c r="H175" s="32">
        <v>1.7</v>
      </c>
      <c r="I175" s="32">
        <v>2.35</v>
      </c>
      <c r="J175" s="32">
        <v>3.62</v>
      </c>
      <c r="K175" s="32" t="b">
        <v>0</v>
      </c>
    </row>
    <row r="176" spans="2:11" hidden="1">
      <c r="B176" s="22">
        <v>171</v>
      </c>
      <c r="C176" s="32">
        <v>0.1</v>
      </c>
      <c r="D176" s="32">
        <v>0.35</v>
      </c>
      <c r="E176" s="32">
        <v>0.55000000000000004</v>
      </c>
      <c r="F176" s="32">
        <v>6.16</v>
      </c>
      <c r="G176" s="32">
        <v>2.93</v>
      </c>
      <c r="H176" s="32">
        <v>1.71</v>
      </c>
      <c r="I176" s="32">
        <v>2.1</v>
      </c>
      <c r="J176" s="32">
        <v>3.61</v>
      </c>
      <c r="K176" s="32" t="b">
        <v>0</v>
      </c>
    </row>
    <row r="177" spans="2:11" hidden="1">
      <c r="B177" s="20">
        <v>172</v>
      </c>
      <c r="C177" s="32">
        <v>0.05</v>
      </c>
      <c r="D177" s="32">
        <v>0.1</v>
      </c>
      <c r="E177" s="32">
        <v>0.85</v>
      </c>
      <c r="F177" s="32">
        <v>6.15</v>
      </c>
      <c r="G177" s="32">
        <v>3.82</v>
      </c>
      <c r="H177" s="32">
        <v>2.2400000000000002</v>
      </c>
      <c r="I177" s="32">
        <v>1.61</v>
      </c>
      <c r="J177" s="32">
        <v>2.75</v>
      </c>
      <c r="K177" s="32" t="b">
        <v>0</v>
      </c>
    </row>
    <row r="178" spans="2:11" hidden="1">
      <c r="B178" s="22">
        <v>173</v>
      </c>
      <c r="C178" s="32">
        <v>0.15</v>
      </c>
      <c r="D178" s="32">
        <v>0.55000000000000004</v>
      </c>
      <c r="E178" s="32">
        <v>0.3</v>
      </c>
      <c r="F178" s="32">
        <v>6.07</v>
      </c>
      <c r="G178" s="32">
        <v>2.58</v>
      </c>
      <c r="H178" s="32">
        <v>1.62</v>
      </c>
      <c r="I178" s="32">
        <v>2.35</v>
      </c>
      <c r="J178" s="32">
        <v>3.74</v>
      </c>
      <c r="K178" s="32" t="b">
        <v>0</v>
      </c>
    </row>
    <row r="179" spans="2:11" hidden="1">
      <c r="B179" s="20">
        <v>174</v>
      </c>
      <c r="C179" s="32">
        <v>0.05</v>
      </c>
      <c r="D179" s="32">
        <v>0.15</v>
      </c>
      <c r="E179" s="32">
        <v>0.8</v>
      </c>
      <c r="F179" s="32">
        <v>6.07</v>
      </c>
      <c r="G179" s="32">
        <v>3.65</v>
      </c>
      <c r="H179" s="32">
        <v>2.12</v>
      </c>
      <c r="I179" s="32">
        <v>1.66</v>
      </c>
      <c r="J179" s="32">
        <v>2.86</v>
      </c>
      <c r="K179" s="32" t="b">
        <v>0</v>
      </c>
    </row>
    <row r="180" spans="2:11" hidden="1">
      <c r="B180" s="22">
        <v>175</v>
      </c>
      <c r="C180" s="32">
        <v>0.1</v>
      </c>
      <c r="D180" s="32">
        <v>0.4</v>
      </c>
      <c r="E180" s="32">
        <v>0.5</v>
      </c>
      <c r="F180" s="32">
        <v>6.03</v>
      </c>
      <c r="G180" s="32">
        <v>2.83</v>
      </c>
      <c r="H180" s="32">
        <v>1.66</v>
      </c>
      <c r="I180" s="32">
        <v>2.13</v>
      </c>
      <c r="J180" s="32">
        <v>3.63</v>
      </c>
      <c r="K180" s="32" t="b">
        <v>0</v>
      </c>
    </row>
    <row r="181" spans="2:11" hidden="1">
      <c r="B181" s="20">
        <v>176</v>
      </c>
      <c r="C181" s="32">
        <v>0.2</v>
      </c>
      <c r="D181" s="32">
        <v>0.7</v>
      </c>
      <c r="E181" s="32">
        <v>0.1</v>
      </c>
      <c r="F181" s="32">
        <v>5.99</v>
      </c>
      <c r="G181" s="32">
        <v>2.68</v>
      </c>
      <c r="H181" s="32">
        <v>1.72</v>
      </c>
      <c r="I181" s="32">
        <v>2.2400000000000002</v>
      </c>
      <c r="J181" s="32">
        <v>3.47</v>
      </c>
      <c r="K181" s="32" t="b">
        <v>0</v>
      </c>
    </row>
    <row r="182" spans="2:11" hidden="1">
      <c r="B182" s="22">
        <v>177</v>
      </c>
      <c r="C182" s="32">
        <v>0.05</v>
      </c>
      <c r="D182" s="32">
        <v>0.2</v>
      </c>
      <c r="E182" s="32">
        <v>0.75</v>
      </c>
      <c r="F182" s="32">
        <v>5.98</v>
      </c>
      <c r="G182" s="32">
        <v>3.49</v>
      </c>
      <c r="H182" s="32">
        <v>2</v>
      </c>
      <c r="I182" s="32">
        <v>1.71</v>
      </c>
      <c r="J182" s="32">
        <v>2.99</v>
      </c>
      <c r="K182" s="32" t="b">
        <v>0</v>
      </c>
    </row>
    <row r="183" spans="2:11" hidden="1">
      <c r="B183" s="20">
        <v>178</v>
      </c>
      <c r="C183" s="32">
        <v>0.15</v>
      </c>
      <c r="D183" s="32">
        <v>0.6</v>
      </c>
      <c r="E183" s="32">
        <v>0.25</v>
      </c>
      <c r="F183" s="32">
        <v>5.91</v>
      </c>
      <c r="G183" s="32">
        <v>2.58</v>
      </c>
      <c r="H183" s="32">
        <v>1.64</v>
      </c>
      <c r="I183" s="32">
        <v>2.29</v>
      </c>
      <c r="J183" s="32">
        <v>3.6</v>
      </c>
      <c r="K183" s="32" t="b">
        <v>0</v>
      </c>
    </row>
    <row r="184" spans="2:11" hidden="1">
      <c r="B184" s="22">
        <v>179</v>
      </c>
      <c r="C184" s="32">
        <v>0.1</v>
      </c>
      <c r="D184" s="32">
        <v>0.45</v>
      </c>
      <c r="E184" s="32">
        <v>0.45</v>
      </c>
      <c r="F184" s="32">
        <v>5.9</v>
      </c>
      <c r="G184" s="32">
        <v>2.74</v>
      </c>
      <c r="H184" s="32">
        <v>1.64</v>
      </c>
      <c r="I184" s="32">
        <v>2.15</v>
      </c>
      <c r="J184" s="32">
        <v>3.61</v>
      </c>
      <c r="K184" s="32" t="b">
        <v>0</v>
      </c>
    </row>
    <row r="185" spans="2:11" hidden="1">
      <c r="B185" s="20">
        <v>180</v>
      </c>
      <c r="C185" s="32">
        <v>0.05</v>
      </c>
      <c r="D185" s="32">
        <v>0.25</v>
      </c>
      <c r="E185" s="32">
        <v>0.7</v>
      </c>
      <c r="F185" s="32">
        <v>5.88</v>
      </c>
      <c r="G185" s="32">
        <v>3.34</v>
      </c>
      <c r="H185" s="32">
        <v>1.9</v>
      </c>
      <c r="I185" s="32">
        <v>1.76</v>
      </c>
      <c r="J185" s="32">
        <v>3.1</v>
      </c>
      <c r="K185" s="32" t="b">
        <v>0</v>
      </c>
    </row>
    <row r="186" spans="2:11" hidden="1">
      <c r="B186" s="22">
        <v>181</v>
      </c>
      <c r="C186" s="32">
        <v>0.2</v>
      </c>
      <c r="D186" s="32">
        <v>0.75</v>
      </c>
      <c r="E186" s="32">
        <v>0.05</v>
      </c>
      <c r="F186" s="32">
        <v>5.8</v>
      </c>
      <c r="G186" s="32">
        <v>2.75</v>
      </c>
      <c r="H186" s="32">
        <v>1.78</v>
      </c>
      <c r="I186" s="32">
        <v>2.11</v>
      </c>
      <c r="J186" s="32">
        <v>3.27</v>
      </c>
      <c r="K186" s="32" t="b">
        <v>0</v>
      </c>
    </row>
    <row r="187" spans="2:11" hidden="1">
      <c r="B187" s="20">
        <v>182</v>
      </c>
      <c r="C187" s="32">
        <v>0.05</v>
      </c>
      <c r="D187" s="32">
        <v>0.3</v>
      </c>
      <c r="E187" s="32">
        <v>0.65</v>
      </c>
      <c r="F187" s="32">
        <v>5.77</v>
      </c>
      <c r="G187" s="32">
        <v>3.21</v>
      </c>
      <c r="H187" s="32">
        <v>1.8</v>
      </c>
      <c r="I187" s="32">
        <v>1.8</v>
      </c>
      <c r="J187" s="32">
        <v>3.21</v>
      </c>
      <c r="K187" s="32" t="b">
        <v>0</v>
      </c>
    </row>
    <row r="188" spans="2:11" hidden="1">
      <c r="B188" s="22">
        <v>183</v>
      </c>
      <c r="C188" s="32">
        <v>0.1</v>
      </c>
      <c r="D188" s="32">
        <v>0.5</v>
      </c>
      <c r="E188" s="32">
        <v>0.4</v>
      </c>
      <c r="F188" s="32">
        <v>5.76</v>
      </c>
      <c r="G188" s="32">
        <v>2.68</v>
      </c>
      <c r="H188" s="32">
        <v>1.62</v>
      </c>
      <c r="I188" s="32">
        <v>2.15</v>
      </c>
      <c r="J188" s="32">
        <v>3.56</v>
      </c>
      <c r="K188" s="32" t="b">
        <v>0</v>
      </c>
    </row>
    <row r="189" spans="2:11" hidden="1">
      <c r="B189" s="20">
        <v>184</v>
      </c>
      <c r="C189" s="32">
        <v>0.15</v>
      </c>
      <c r="D189" s="32">
        <v>0.65</v>
      </c>
      <c r="E189" s="32">
        <v>0.2</v>
      </c>
      <c r="F189" s="32">
        <v>5.74</v>
      </c>
      <c r="G189" s="32">
        <v>2.59</v>
      </c>
      <c r="H189" s="32">
        <v>1.67</v>
      </c>
      <c r="I189" s="32">
        <v>2.21</v>
      </c>
      <c r="J189" s="32">
        <v>3.44</v>
      </c>
      <c r="K189" s="32" t="b">
        <v>0</v>
      </c>
    </row>
    <row r="190" spans="2:11" hidden="1">
      <c r="B190" s="22">
        <v>185</v>
      </c>
      <c r="C190" s="32">
        <v>0</v>
      </c>
      <c r="D190" s="32">
        <v>0</v>
      </c>
      <c r="E190" s="32">
        <v>1</v>
      </c>
      <c r="F190" s="32">
        <v>5.74</v>
      </c>
      <c r="G190" s="32">
        <v>4.3899999999999997</v>
      </c>
      <c r="H190" s="32">
        <v>2.59</v>
      </c>
      <c r="I190" s="32">
        <v>1.31</v>
      </c>
      <c r="J190" s="32">
        <v>2.21</v>
      </c>
      <c r="K190" s="32" t="b">
        <v>0</v>
      </c>
    </row>
    <row r="191" spans="2:11" hidden="1">
      <c r="B191" s="20">
        <v>186</v>
      </c>
      <c r="C191" s="32">
        <v>0</v>
      </c>
      <c r="D191" s="32">
        <v>0.05</v>
      </c>
      <c r="E191" s="32">
        <v>0.95</v>
      </c>
      <c r="F191" s="32">
        <v>5.68</v>
      </c>
      <c r="G191" s="32">
        <v>4.21</v>
      </c>
      <c r="H191" s="32">
        <v>2.46</v>
      </c>
      <c r="I191" s="32">
        <v>1.35</v>
      </c>
      <c r="J191" s="32">
        <v>2.31</v>
      </c>
      <c r="K191" s="32" t="b">
        <v>0</v>
      </c>
    </row>
    <row r="192" spans="2:11" hidden="1">
      <c r="B192" s="22">
        <v>187</v>
      </c>
      <c r="C192" s="32">
        <v>0.05</v>
      </c>
      <c r="D192" s="32">
        <v>0.35</v>
      </c>
      <c r="E192" s="32">
        <v>0.6</v>
      </c>
      <c r="F192" s="32">
        <v>5.66</v>
      </c>
      <c r="G192" s="32">
        <v>3.08</v>
      </c>
      <c r="H192" s="32">
        <v>1.72</v>
      </c>
      <c r="I192" s="32">
        <v>1.84</v>
      </c>
      <c r="J192" s="32">
        <v>3.29</v>
      </c>
      <c r="K192" s="32" t="b">
        <v>0</v>
      </c>
    </row>
    <row r="193" spans="2:11" hidden="1">
      <c r="B193" s="20">
        <v>188</v>
      </c>
      <c r="C193" s="32">
        <v>0.1</v>
      </c>
      <c r="D193" s="32">
        <v>0.55000000000000004</v>
      </c>
      <c r="E193" s="32">
        <v>0.35</v>
      </c>
      <c r="F193" s="32">
        <v>5.61</v>
      </c>
      <c r="G193" s="32">
        <v>2.64</v>
      </c>
      <c r="H193" s="32">
        <v>1.61</v>
      </c>
      <c r="I193" s="32">
        <v>2.12</v>
      </c>
      <c r="J193" s="32">
        <v>3.49</v>
      </c>
      <c r="K193" s="32" t="b">
        <v>0</v>
      </c>
    </row>
    <row r="194" spans="2:11" hidden="1">
      <c r="B194" s="22">
        <v>189</v>
      </c>
      <c r="C194" s="32">
        <v>0</v>
      </c>
      <c r="D194" s="32">
        <v>0.1</v>
      </c>
      <c r="E194" s="32">
        <v>0.9</v>
      </c>
      <c r="F194" s="32">
        <v>5.61</v>
      </c>
      <c r="G194" s="32">
        <v>4.03</v>
      </c>
      <c r="H194" s="32">
        <v>2.33</v>
      </c>
      <c r="I194" s="32">
        <v>1.39</v>
      </c>
      <c r="J194" s="32">
        <v>2.41</v>
      </c>
      <c r="K194" s="32" t="b">
        <v>0</v>
      </c>
    </row>
    <row r="195" spans="2:11" hidden="1">
      <c r="B195" s="20">
        <v>190</v>
      </c>
      <c r="C195" s="32">
        <v>0.2</v>
      </c>
      <c r="D195" s="32">
        <v>0.8</v>
      </c>
      <c r="E195" s="32">
        <v>0</v>
      </c>
      <c r="F195" s="32">
        <v>5.6</v>
      </c>
      <c r="G195" s="32">
        <v>2.85</v>
      </c>
      <c r="H195" s="32">
        <v>1.83</v>
      </c>
      <c r="I195" s="32">
        <v>1.97</v>
      </c>
      <c r="J195" s="32">
        <v>3.06</v>
      </c>
      <c r="K195" s="32" t="b">
        <v>0</v>
      </c>
    </row>
    <row r="196" spans="2:11" hidden="1">
      <c r="B196" s="22">
        <v>191</v>
      </c>
      <c r="C196" s="32">
        <v>0.15</v>
      </c>
      <c r="D196" s="32">
        <v>0.7</v>
      </c>
      <c r="E196" s="32">
        <v>0.15</v>
      </c>
      <c r="F196" s="32">
        <v>5.56</v>
      </c>
      <c r="G196" s="32">
        <v>2.64</v>
      </c>
      <c r="H196" s="32">
        <v>1.7</v>
      </c>
      <c r="I196" s="32">
        <v>2.11</v>
      </c>
      <c r="J196" s="32">
        <v>3.27</v>
      </c>
      <c r="K196" s="32" t="b">
        <v>0</v>
      </c>
    </row>
    <row r="197" spans="2:11" hidden="1">
      <c r="B197" s="20">
        <v>192</v>
      </c>
      <c r="C197" s="32">
        <v>0.05</v>
      </c>
      <c r="D197" s="32">
        <v>0.4</v>
      </c>
      <c r="E197" s="32">
        <v>0.55000000000000004</v>
      </c>
      <c r="F197" s="32">
        <v>5.54</v>
      </c>
      <c r="G197" s="32">
        <v>2.97</v>
      </c>
      <c r="H197" s="32">
        <v>1.68</v>
      </c>
      <c r="I197" s="32">
        <v>1.86</v>
      </c>
      <c r="J197" s="32">
        <v>3.31</v>
      </c>
      <c r="K197" s="32" t="b">
        <v>0</v>
      </c>
    </row>
    <row r="198" spans="2:11" hidden="1">
      <c r="B198" s="22">
        <v>193</v>
      </c>
      <c r="C198" s="32">
        <v>0</v>
      </c>
      <c r="D198" s="32">
        <v>0.15</v>
      </c>
      <c r="E198" s="32">
        <v>0.85</v>
      </c>
      <c r="F198" s="32">
        <v>5.53</v>
      </c>
      <c r="G198" s="32">
        <v>3.86</v>
      </c>
      <c r="H198" s="32">
        <v>2.2000000000000002</v>
      </c>
      <c r="I198" s="32">
        <v>1.43</v>
      </c>
      <c r="J198" s="32">
        <v>2.52</v>
      </c>
      <c r="K198" s="32" t="b">
        <v>0</v>
      </c>
    </row>
    <row r="199" spans="2:11" hidden="1">
      <c r="B199" s="20">
        <v>194</v>
      </c>
      <c r="C199" s="32">
        <v>0.1</v>
      </c>
      <c r="D199" s="32">
        <v>0.6</v>
      </c>
      <c r="E199" s="32">
        <v>0.3</v>
      </c>
      <c r="F199" s="32">
        <v>5.46</v>
      </c>
      <c r="G199" s="32">
        <v>2.62</v>
      </c>
      <c r="H199" s="32">
        <v>1.63</v>
      </c>
      <c r="I199" s="32">
        <v>2.08</v>
      </c>
      <c r="J199" s="32">
        <v>3.35</v>
      </c>
      <c r="K199" s="32" t="b">
        <v>0</v>
      </c>
    </row>
    <row r="200" spans="2:11" hidden="1">
      <c r="B200" s="22">
        <v>195</v>
      </c>
      <c r="C200" s="32">
        <v>0</v>
      </c>
      <c r="D200" s="32">
        <v>0.2</v>
      </c>
      <c r="E200" s="32">
        <v>0.8</v>
      </c>
      <c r="F200" s="32">
        <v>5.45</v>
      </c>
      <c r="G200" s="32">
        <v>3.7</v>
      </c>
      <c r="H200" s="32">
        <v>2.08</v>
      </c>
      <c r="I200" s="32">
        <v>1.47</v>
      </c>
      <c r="J200" s="32">
        <v>2.62</v>
      </c>
      <c r="K200" s="32" t="b">
        <v>0</v>
      </c>
    </row>
    <row r="201" spans="2:11" hidden="1">
      <c r="B201" s="20">
        <v>196</v>
      </c>
      <c r="C201" s="32">
        <v>0.05</v>
      </c>
      <c r="D201" s="32">
        <v>0.45</v>
      </c>
      <c r="E201" s="32">
        <v>0.5</v>
      </c>
      <c r="F201" s="32">
        <v>5.42</v>
      </c>
      <c r="G201" s="32">
        <v>2.88</v>
      </c>
      <c r="H201" s="32">
        <v>1.66</v>
      </c>
      <c r="I201" s="32">
        <v>1.88</v>
      </c>
      <c r="J201" s="32">
        <v>3.27</v>
      </c>
      <c r="K201" s="32" t="b">
        <v>0</v>
      </c>
    </row>
    <row r="202" spans="2:11" hidden="1">
      <c r="B202" s="22">
        <v>197</v>
      </c>
      <c r="C202" s="32">
        <v>0.15</v>
      </c>
      <c r="D202" s="32">
        <v>0.75</v>
      </c>
      <c r="E202" s="32">
        <v>0.1</v>
      </c>
      <c r="F202" s="32">
        <v>5.38</v>
      </c>
      <c r="G202" s="32">
        <v>2.7</v>
      </c>
      <c r="H202" s="32">
        <v>1.74</v>
      </c>
      <c r="I202" s="32">
        <v>1.99</v>
      </c>
      <c r="J202" s="32">
        <v>3.1</v>
      </c>
      <c r="K202" s="32" t="b">
        <v>0</v>
      </c>
    </row>
    <row r="203" spans="2:11" hidden="1">
      <c r="B203" s="20">
        <v>198</v>
      </c>
      <c r="C203" s="32">
        <v>0</v>
      </c>
      <c r="D203" s="32">
        <v>0.25</v>
      </c>
      <c r="E203" s="32">
        <v>0.75</v>
      </c>
      <c r="F203" s="32">
        <v>5.36</v>
      </c>
      <c r="G203" s="32">
        <v>3.55</v>
      </c>
      <c r="H203" s="32">
        <v>1.98</v>
      </c>
      <c r="I203" s="32">
        <v>1.51</v>
      </c>
      <c r="J203" s="32">
        <v>2.7</v>
      </c>
      <c r="K203" s="32" t="b">
        <v>0</v>
      </c>
    </row>
    <row r="204" spans="2:11" hidden="1">
      <c r="B204" s="22">
        <v>199</v>
      </c>
      <c r="C204" s="32">
        <v>0.1</v>
      </c>
      <c r="D204" s="32">
        <v>0.65</v>
      </c>
      <c r="E204" s="32">
        <v>0.25</v>
      </c>
      <c r="F204" s="32">
        <v>5.29</v>
      </c>
      <c r="G204" s="32">
        <v>2.63</v>
      </c>
      <c r="H204" s="32">
        <v>1.66</v>
      </c>
      <c r="I204" s="32">
        <v>2.02</v>
      </c>
      <c r="J204" s="32">
        <v>3.2</v>
      </c>
      <c r="K204" s="32" t="b">
        <v>0</v>
      </c>
    </row>
    <row r="205" spans="2:11" hidden="1">
      <c r="B205" s="20">
        <v>200</v>
      </c>
      <c r="C205" s="32">
        <v>0.05</v>
      </c>
      <c r="D205" s="32">
        <v>0.5</v>
      </c>
      <c r="E205" s="32">
        <v>0.45</v>
      </c>
      <c r="F205" s="32">
        <v>5.28</v>
      </c>
      <c r="G205" s="32">
        <v>2.81</v>
      </c>
      <c r="H205" s="32">
        <v>1.64</v>
      </c>
      <c r="I205" s="32">
        <v>1.88</v>
      </c>
      <c r="J205" s="32">
        <v>3.21</v>
      </c>
      <c r="K205" s="32" t="b">
        <v>0</v>
      </c>
    </row>
    <row r="206" spans="2:11" hidden="1">
      <c r="B206" s="22">
        <v>201</v>
      </c>
      <c r="C206" s="32">
        <v>0</v>
      </c>
      <c r="D206" s="32">
        <v>0.3</v>
      </c>
      <c r="E206" s="32">
        <v>0.7</v>
      </c>
      <c r="F206" s="32">
        <v>5.26</v>
      </c>
      <c r="G206" s="32">
        <v>3.41</v>
      </c>
      <c r="H206" s="32">
        <v>1.89</v>
      </c>
      <c r="I206" s="32">
        <v>1.54</v>
      </c>
      <c r="J206" s="32">
        <v>2.79</v>
      </c>
      <c r="K206" s="32" t="b">
        <v>0</v>
      </c>
    </row>
    <row r="207" spans="2:11" hidden="1">
      <c r="B207" s="20">
        <v>202</v>
      </c>
      <c r="C207" s="32">
        <v>0.15</v>
      </c>
      <c r="D207" s="32">
        <v>0.8</v>
      </c>
      <c r="E207" s="32">
        <v>0.05</v>
      </c>
      <c r="F207" s="32">
        <v>5.19</v>
      </c>
      <c r="G207" s="32">
        <v>2.79</v>
      </c>
      <c r="H207" s="32">
        <v>1.78</v>
      </c>
      <c r="I207" s="32">
        <v>1.86</v>
      </c>
      <c r="J207" s="32">
        <v>2.91</v>
      </c>
      <c r="K207" s="32" t="b">
        <v>0</v>
      </c>
    </row>
    <row r="208" spans="2:11" hidden="1">
      <c r="B208" s="22">
        <v>203</v>
      </c>
      <c r="C208" s="32">
        <v>0</v>
      </c>
      <c r="D208" s="32">
        <v>0.35</v>
      </c>
      <c r="E208" s="32">
        <v>0.65</v>
      </c>
      <c r="F208" s="32">
        <v>5.15</v>
      </c>
      <c r="G208" s="32">
        <v>3.28</v>
      </c>
      <c r="H208" s="32">
        <v>1.81</v>
      </c>
      <c r="I208" s="32">
        <v>1.57</v>
      </c>
      <c r="J208" s="32">
        <v>2.85</v>
      </c>
      <c r="K208" s="32" t="b">
        <v>0</v>
      </c>
    </row>
    <row r="209" spans="2:11" hidden="1">
      <c r="B209" s="20">
        <v>204</v>
      </c>
      <c r="C209" s="32">
        <v>0.05</v>
      </c>
      <c r="D209" s="32">
        <v>0.55000000000000004</v>
      </c>
      <c r="E209" s="32">
        <v>0.4</v>
      </c>
      <c r="F209" s="32">
        <v>5.14</v>
      </c>
      <c r="G209" s="32">
        <v>2.76</v>
      </c>
      <c r="H209" s="32">
        <v>1.63</v>
      </c>
      <c r="I209" s="32">
        <v>1.86</v>
      </c>
      <c r="J209" s="32">
        <v>3.15</v>
      </c>
      <c r="K209" s="32" t="b">
        <v>0</v>
      </c>
    </row>
    <row r="210" spans="2:11" hidden="1">
      <c r="B210" s="22">
        <v>205</v>
      </c>
      <c r="C210" s="32">
        <v>0.1</v>
      </c>
      <c r="D210" s="32">
        <v>0.7</v>
      </c>
      <c r="E210" s="32">
        <v>0.2</v>
      </c>
      <c r="F210" s="32">
        <v>5.13</v>
      </c>
      <c r="G210" s="32">
        <v>2.66</v>
      </c>
      <c r="H210" s="32">
        <v>1.69</v>
      </c>
      <c r="I210" s="32">
        <v>1.93</v>
      </c>
      <c r="J210" s="32">
        <v>3.03</v>
      </c>
      <c r="K210" s="32" t="b">
        <v>0</v>
      </c>
    </row>
    <row r="211" spans="2:11" hidden="1">
      <c r="B211" s="20">
        <v>206</v>
      </c>
      <c r="C211" s="32">
        <v>0</v>
      </c>
      <c r="D211" s="32">
        <v>0.4</v>
      </c>
      <c r="E211" s="32">
        <v>0.6</v>
      </c>
      <c r="F211" s="32">
        <v>5.04</v>
      </c>
      <c r="G211" s="32">
        <v>3.16</v>
      </c>
      <c r="H211" s="32">
        <v>1.74</v>
      </c>
      <c r="I211" s="32">
        <v>1.59</v>
      </c>
      <c r="J211" s="32">
        <v>2.89</v>
      </c>
      <c r="K211" s="32" t="b">
        <v>0</v>
      </c>
    </row>
    <row r="212" spans="2:11" hidden="1">
      <c r="B212" s="22">
        <v>207</v>
      </c>
      <c r="C212" s="32">
        <v>0.15</v>
      </c>
      <c r="D212" s="32">
        <v>0.85</v>
      </c>
      <c r="E212" s="32">
        <v>0</v>
      </c>
      <c r="F212" s="32">
        <v>5</v>
      </c>
      <c r="G212" s="32">
        <v>2.89</v>
      </c>
      <c r="H212" s="32">
        <v>1.85</v>
      </c>
      <c r="I212" s="32">
        <v>1.73</v>
      </c>
      <c r="J212" s="32">
        <v>2.71</v>
      </c>
      <c r="K212" s="32" t="b">
        <v>0</v>
      </c>
    </row>
    <row r="213" spans="2:11" hidden="1">
      <c r="B213" s="20">
        <v>208</v>
      </c>
      <c r="C213" s="32">
        <v>0.05</v>
      </c>
      <c r="D213" s="32">
        <v>0.6</v>
      </c>
      <c r="E213" s="32">
        <v>0.35</v>
      </c>
      <c r="F213" s="32">
        <v>4.99</v>
      </c>
      <c r="G213" s="32">
        <v>2.73</v>
      </c>
      <c r="H213" s="32">
        <v>1.64</v>
      </c>
      <c r="I213" s="32">
        <v>1.83</v>
      </c>
      <c r="J213" s="32">
        <v>3.05</v>
      </c>
      <c r="K213" s="32" t="b">
        <v>0</v>
      </c>
    </row>
    <row r="214" spans="2:11" hidden="1">
      <c r="B214" s="22">
        <v>209</v>
      </c>
      <c r="C214" s="32">
        <v>0.1</v>
      </c>
      <c r="D214" s="32">
        <v>0.75</v>
      </c>
      <c r="E214" s="32">
        <v>0.15</v>
      </c>
      <c r="F214" s="32">
        <v>4.95</v>
      </c>
      <c r="G214" s="32">
        <v>2.71</v>
      </c>
      <c r="H214" s="32">
        <v>1.74</v>
      </c>
      <c r="I214" s="32">
        <v>1.83</v>
      </c>
      <c r="J214" s="32">
        <v>2.85</v>
      </c>
      <c r="K214" s="32" t="b">
        <v>0</v>
      </c>
    </row>
    <row r="215" spans="2:11" hidden="1">
      <c r="B215" s="20">
        <v>210</v>
      </c>
      <c r="C215" s="32">
        <v>0</v>
      </c>
      <c r="D215" s="32">
        <v>0.45</v>
      </c>
      <c r="E215" s="32">
        <v>0.55000000000000004</v>
      </c>
      <c r="F215" s="32">
        <v>4.91</v>
      </c>
      <c r="G215" s="32">
        <v>3.07</v>
      </c>
      <c r="H215" s="32">
        <v>1.7</v>
      </c>
      <c r="I215" s="32">
        <v>1.6</v>
      </c>
      <c r="J215" s="32">
        <v>2.88</v>
      </c>
      <c r="K215" s="32" t="b">
        <v>0</v>
      </c>
    </row>
    <row r="216" spans="2:11" hidden="1">
      <c r="B216" s="22">
        <v>211</v>
      </c>
      <c r="C216" s="32">
        <v>0.05</v>
      </c>
      <c r="D216" s="32">
        <v>0.65</v>
      </c>
      <c r="E216" s="32">
        <v>0.3</v>
      </c>
      <c r="F216" s="32">
        <v>4.83</v>
      </c>
      <c r="G216" s="32">
        <v>2.72</v>
      </c>
      <c r="H216" s="32">
        <v>1.66</v>
      </c>
      <c r="I216" s="32">
        <v>1.78</v>
      </c>
      <c r="J216" s="32">
        <v>2.9</v>
      </c>
      <c r="K216" s="32" t="b">
        <v>0</v>
      </c>
    </row>
    <row r="217" spans="2:11" hidden="1">
      <c r="B217" s="20">
        <v>212</v>
      </c>
      <c r="C217" s="32">
        <v>0</v>
      </c>
      <c r="D217" s="32">
        <v>0.5</v>
      </c>
      <c r="E217" s="32">
        <v>0.5</v>
      </c>
      <c r="F217" s="32">
        <v>4.79</v>
      </c>
      <c r="G217" s="32">
        <v>2.99</v>
      </c>
      <c r="H217" s="32">
        <v>1.68</v>
      </c>
      <c r="I217" s="32">
        <v>1.6</v>
      </c>
      <c r="J217" s="32">
        <v>2.85</v>
      </c>
      <c r="K217" s="32" t="b">
        <v>0</v>
      </c>
    </row>
    <row r="218" spans="2:11" hidden="1">
      <c r="B218" s="22">
        <v>213</v>
      </c>
      <c r="C218" s="32">
        <v>0.1</v>
      </c>
      <c r="D218" s="32">
        <v>0.8</v>
      </c>
      <c r="E218" s="32">
        <v>0.1</v>
      </c>
      <c r="F218" s="32">
        <v>4.76</v>
      </c>
      <c r="G218" s="32">
        <v>2.78</v>
      </c>
      <c r="H218" s="32">
        <v>1.78</v>
      </c>
      <c r="I218" s="32">
        <v>1.72</v>
      </c>
      <c r="J218" s="32">
        <v>2.68</v>
      </c>
      <c r="K218" s="32" t="b">
        <v>0</v>
      </c>
    </row>
    <row r="219" spans="2:11" hidden="1">
      <c r="B219" s="20">
        <v>214</v>
      </c>
      <c r="C219" s="32">
        <v>0.05</v>
      </c>
      <c r="D219" s="32">
        <v>0.7</v>
      </c>
      <c r="E219" s="32">
        <v>0.25</v>
      </c>
      <c r="F219" s="32">
        <v>4.67</v>
      </c>
      <c r="G219" s="32">
        <v>2.73</v>
      </c>
      <c r="H219" s="32">
        <v>1.7</v>
      </c>
      <c r="I219" s="32">
        <v>1.71</v>
      </c>
      <c r="J219" s="32">
        <v>2.74</v>
      </c>
      <c r="K219" s="32" t="b">
        <v>0</v>
      </c>
    </row>
    <row r="220" spans="2:11" hidden="1">
      <c r="B220" s="22">
        <v>215</v>
      </c>
      <c r="C220" s="32">
        <v>0</v>
      </c>
      <c r="D220" s="32">
        <v>0.55000000000000004</v>
      </c>
      <c r="E220" s="32">
        <v>0.45</v>
      </c>
      <c r="F220" s="32">
        <v>4.6500000000000004</v>
      </c>
      <c r="G220" s="32">
        <v>2.92</v>
      </c>
      <c r="H220" s="32">
        <v>1.67</v>
      </c>
      <c r="I220" s="32">
        <v>1.59</v>
      </c>
      <c r="J220" s="32">
        <v>2.78</v>
      </c>
      <c r="K220" s="32" t="b">
        <v>0</v>
      </c>
    </row>
    <row r="221" spans="2:11" hidden="1">
      <c r="B221" s="20">
        <v>216</v>
      </c>
      <c r="C221" s="32">
        <v>0.1</v>
      </c>
      <c r="D221" s="32">
        <v>0.85</v>
      </c>
      <c r="E221" s="32">
        <v>0.05</v>
      </c>
      <c r="F221" s="32">
        <v>4.57</v>
      </c>
      <c r="G221" s="32">
        <v>2.87</v>
      </c>
      <c r="H221" s="32">
        <v>1.84</v>
      </c>
      <c r="I221" s="32">
        <v>1.59</v>
      </c>
      <c r="J221" s="32">
        <v>2.48</v>
      </c>
      <c r="K221" s="32" t="b">
        <v>0</v>
      </c>
    </row>
    <row r="222" spans="2:11" hidden="1">
      <c r="B222" s="22">
        <v>217</v>
      </c>
      <c r="C222" s="32">
        <v>0</v>
      </c>
      <c r="D222" s="32">
        <v>0.6</v>
      </c>
      <c r="E222" s="32">
        <v>0.4</v>
      </c>
      <c r="F222" s="32">
        <v>4.5</v>
      </c>
      <c r="G222" s="32">
        <v>2.88</v>
      </c>
      <c r="H222" s="32">
        <v>1.68</v>
      </c>
      <c r="I222" s="32">
        <v>1.56</v>
      </c>
      <c r="J222" s="32">
        <v>2.68</v>
      </c>
      <c r="K222" s="32" t="b">
        <v>0</v>
      </c>
    </row>
    <row r="223" spans="2:11" hidden="1">
      <c r="B223" s="20">
        <v>218</v>
      </c>
      <c r="C223" s="32">
        <v>0.05</v>
      </c>
      <c r="D223" s="32">
        <v>0.75</v>
      </c>
      <c r="E223" s="32">
        <v>0.2</v>
      </c>
      <c r="F223" s="32">
        <v>4.5</v>
      </c>
      <c r="G223" s="32">
        <v>2.77</v>
      </c>
      <c r="H223" s="32">
        <v>1.75</v>
      </c>
      <c r="I223" s="32">
        <v>1.63</v>
      </c>
      <c r="J223" s="32">
        <v>2.56</v>
      </c>
      <c r="K223" s="32" t="b">
        <v>0</v>
      </c>
    </row>
    <row r="224" spans="2:11" hidden="1">
      <c r="B224" s="22">
        <v>219</v>
      </c>
      <c r="C224" s="32">
        <v>0.1</v>
      </c>
      <c r="D224" s="32">
        <v>0.9</v>
      </c>
      <c r="E224" s="32">
        <v>0</v>
      </c>
      <c r="F224" s="32">
        <v>4.37</v>
      </c>
      <c r="G224" s="32">
        <v>2.98</v>
      </c>
      <c r="H224" s="32">
        <v>1.9</v>
      </c>
      <c r="I224" s="32">
        <v>1.47</v>
      </c>
      <c r="J224" s="32">
        <v>2.2999999999999998</v>
      </c>
      <c r="K224" s="32" t="b">
        <v>0</v>
      </c>
    </row>
    <row r="225" spans="2:11" hidden="1">
      <c r="B225" s="20">
        <v>220</v>
      </c>
      <c r="C225" s="32">
        <v>0</v>
      </c>
      <c r="D225" s="32">
        <v>0.65</v>
      </c>
      <c r="E225" s="32">
        <v>0.35</v>
      </c>
      <c r="F225" s="32">
        <v>4.3499999999999996</v>
      </c>
      <c r="G225" s="32">
        <v>2.86</v>
      </c>
      <c r="H225" s="32">
        <v>1.69</v>
      </c>
      <c r="I225" s="32">
        <v>1.52</v>
      </c>
      <c r="J225" s="32">
        <v>2.58</v>
      </c>
      <c r="K225" s="32" t="b">
        <v>0</v>
      </c>
    </row>
    <row r="226" spans="2:11" hidden="1">
      <c r="B226" s="22">
        <v>221</v>
      </c>
      <c r="C226" s="32">
        <v>0.05</v>
      </c>
      <c r="D226" s="32">
        <v>0.8</v>
      </c>
      <c r="E226" s="32">
        <v>0.15</v>
      </c>
      <c r="F226" s="32">
        <v>4.32</v>
      </c>
      <c r="G226" s="32">
        <v>2.82</v>
      </c>
      <c r="H226" s="32">
        <v>1.8</v>
      </c>
      <c r="I226" s="32">
        <v>1.53</v>
      </c>
      <c r="J226" s="32">
        <v>2.39</v>
      </c>
      <c r="K226" s="32" t="b">
        <v>0</v>
      </c>
    </row>
    <row r="227" spans="2:11" hidden="1">
      <c r="B227" s="20">
        <v>222</v>
      </c>
      <c r="C227" s="32">
        <v>0</v>
      </c>
      <c r="D227" s="32">
        <v>0.7</v>
      </c>
      <c r="E227" s="32">
        <v>0.3</v>
      </c>
      <c r="F227" s="32">
        <v>4.1900000000000004</v>
      </c>
      <c r="G227" s="32">
        <v>2.86</v>
      </c>
      <c r="H227" s="32">
        <v>1.72</v>
      </c>
      <c r="I227" s="32">
        <v>1.47</v>
      </c>
      <c r="J227" s="32">
        <v>2.44</v>
      </c>
      <c r="K227" s="32" t="b">
        <v>0</v>
      </c>
    </row>
    <row r="228" spans="2:11" hidden="1">
      <c r="B228" s="22">
        <v>223</v>
      </c>
      <c r="C228" s="32">
        <v>0.05</v>
      </c>
      <c r="D228" s="32">
        <v>0.85</v>
      </c>
      <c r="E228" s="32">
        <v>0.1</v>
      </c>
      <c r="F228" s="32">
        <v>4.13</v>
      </c>
      <c r="G228" s="32">
        <v>2.9</v>
      </c>
      <c r="H228" s="32">
        <v>1.86</v>
      </c>
      <c r="I228" s="32">
        <v>1.42</v>
      </c>
      <c r="J228" s="32">
        <v>2.2200000000000002</v>
      </c>
      <c r="K228" s="32" t="b">
        <v>0</v>
      </c>
    </row>
    <row r="229" spans="2:11" hidden="1">
      <c r="B229" s="20">
        <v>224</v>
      </c>
      <c r="C229" s="32">
        <v>0</v>
      </c>
      <c r="D229" s="32">
        <v>0.75</v>
      </c>
      <c r="E229" s="32">
        <v>0.25</v>
      </c>
      <c r="F229" s="32">
        <v>4.03</v>
      </c>
      <c r="G229" s="32">
        <v>2.88</v>
      </c>
      <c r="H229" s="32">
        <v>1.76</v>
      </c>
      <c r="I229" s="32">
        <v>1.4</v>
      </c>
      <c r="J229" s="32">
        <v>2.2799999999999998</v>
      </c>
      <c r="K229" s="32" t="b">
        <v>0</v>
      </c>
    </row>
    <row r="230" spans="2:11" hidden="1">
      <c r="B230" s="22">
        <v>225</v>
      </c>
      <c r="C230" s="32">
        <v>0.05</v>
      </c>
      <c r="D230" s="32">
        <v>0.9</v>
      </c>
      <c r="E230" s="32">
        <v>0.05</v>
      </c>
      <c r="F230" s="32">
        <v>3.94</v>
      </c>
      <c r="G230" s="32">
        <v>2.99</v>
      </c>
      <c r="H230" s="32">
        <v>1.92</v>
      </c>
      <c r="I230" s="32">
        <v>1.32</v>
      </c>
      <c r="J230" s="32">
        <v>2.0499999999999998</v>
      </c>
      <c r="K230" s="32" t="b">
        <v>0</v>
      </c>
    </row>
    <row r="231" spans="2:11" hidden="1">
      <c r="B231" s="20">
        <v>226</v>
      </c>
      <c r="C231" s="32">
        <v>0</v>
      </c>
      <c r="D231" s="32">
        <v>0.8</v>
      </c>
      <c r="E231" s="32">
        <v>0.2</v>
      </c>
      <c r="F231" s="32">
        <v>3.85</v>
      </c>
      <c r="G231" s="32">
        <v>2.92</v>
      </c>
      <c r="H231" s="32">
        <v>1.82</v>
      </c>
      <c r="I231" s="32">
        <v>1.32</v>
      </c>
      <c r="J231" s="32">
        <v>2.12</v>
      </c>
      <c r="K231" s="32" t="b">
        <v>0</v>
      </c>
    </row>
    <row r="232" spans="2:11" hidden="1">
      <c r="B232" s="22">
        <v>227</v>
      </c>
      <c r="C232" s="32">
        <v>0.05</v>
      </c>
      <c r="D232" s="32">
        <v>0.95</v>
      </c>
      <c r="E232" s="32">
        <v>0</v>
      </c>
      <c r="F232" s="32">
        <v>3.74</v>
      </c>
      <c r="G232" s="32">
        <v>3.11</v>
      </c>
      <c r="H232" s="32">
        <v>1.99</v>
      </c>
      <c r="I232" s="32">
        <v>1.2</v>
      </c>
      <c r="J232" s="32">
        <v>1.88</v>
      </c>
      <c r="K232" s="32" t="b">
        <v>0</v>
      </c>
    </row>
    <row r="233" spans="2:11" hidden="1">
      <c r="B233" s="20">
        <v>228</v>
      </c>
      <c r="C233" s="32">
        <v>0</v>
      </c>
      <c r="D233" s="32">
        <v>0.85</v>
      </c>
      <c r="E233" s="32">
        <v>0.15</v>
      </c>
      <c r="F233" s="32">
        <v>3.67</v>
      </c>
      <c r="G233" s="32">
        <v>2.98</v>
      </c>
      <c r="H233" s="32">
        <v>1.87</v>
      </c>
      <c r="I233" s="32">
        <v>1.23</v>
      </c>
      <c r="J233" s="32">
        <v>1.97</v>
      </c>
      <c r="K233" s="32" t="b">
        <v>0</v>
      </c>
    </row>
    <row r="234" spans="2:11" hidden="1">
      <c r="B234" s="22">
        <v>229</v>
      </c>
      <c r="C234" s="32">
        <v>0</v>
      </c>
      <c r="D234" s="32">
        <v>0.9</v>
      </c>
      <c r="E234" s="32">
        <v>0.1</v>
      </c>
      <c r="F234" s="32">
        <v>3.49</v>
      </c>
      <c r="G234" s="32">
        <v>3.06</v>
      </c>
      <c r="H234" s="32">
        <v>1.93</v>
      </c>
      <c r="I234" s="32">
        <v>1.1399999999999999</v>
      </c>
      <c r="J234" s="32">
        <v>1.81</v>
      </c>
      <c r="K234" s="32" t="b">
        <v>0</v>
      </c>
    </row>
    <row r="235" spans="2:11" hidden="1">
      <c r="B235" s="20">
        <v>230</v>
      </c>
      <c r="C235" s="32">
        <v>0</v>
      </c>
      <c r="D235" s="32">
        <v>0.95</v>
      </c>
      <c r="E235" s="32">
        <v>0.05</v>
      </c>
      <c r="F235" s="32">
        <v>3.29</v>
      </c>
      <c r="G235" s="32">
        <v>3.16</v>
      </c>
      <c r="H235" s="32">
        <v>2</v>
      </c>
      <c r="I235" s="32">
        <v>1.04</v>
      </c>
      <c r="J235" s="32">
        <v>1.64</v>
      </c>
      <c r="K235" s="32" t="b">
        <v>0</v>
      </c>
    </row>
    <row r="236" spans="2:11" hidden="1">
      <c r="B236" s="22">
        <v>231</v>
      </c>
      <c r="C236" s="32">
        <v>0</v>
      </c>
      <c r="D236" s="32">
        <v>1</v>
      </c>
      <c r="E236" s="32">
        <v>0</v>
      </c>
      <c r="F236" s="32">
        <v>3.09</v>
      </c>
      <c r="G236" s="32">
        <v>3.27</v>
      </c>
      <c r="H236" s="32">
        <v>2.08</v>
      </c>
      <c r="I236" s="32">
        <v>0.94</v>
      </c>
      <c r="J236" s="32">
        <v>1.49</v>
      </c>
      <c r="K236" s="32" t="b">
        <v>0</v>
      </c>
    </row>
  </sheetData>
  <autoFilter ref="B5:K236" xr:uid="{EBB7DE4B-2CEE-42CE-BB0B-C57179D3FF9B}">
    <filterColumn colId="9">
      <filters>
        <filter val="TRUE"/>
      </filters>
    </filterColumn>
  </autoFilter>
  <sortState xmlns:xlrd2="http://schemas.microsoft.com/office/spreadsheetml/2017/richdata2" ref="B6:K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A1"/>
  <sheetViews>
    <sheetView workbookViewId="0">
      <selection activeCell="E34" sqref="E34"/>
    </sheetView>
  </sheetViews>
  <sheetFormatPr defaultRowHeight="16.899999999999999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A1"/>
  <sheetViews>
    <sheetView workbookViewId="0"/>
  </sheetViews>
  <sheetFormatPr defaultRowHeight="16.899999999999999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J38"/>
  <sheetViews>
    <sheetView tabSelected="1" zoomScale="85" zoomScaleNormal="85" workbookViewId="0">
      <selection activeCell="M17" sqref="M17"/>
    </sheetView>
  </sheetViews>
  <sheetFormatPr defaultRowHeight="16.899999999999999"/>
  <cols>
    <col min="1" max="1" width="5.4375" customWidth="1"/>
    <col min="2" max="2" width="12.625" bestFit="1" customWidth="1"/>
    <col min="3" max="3" width="12.5" bestFit="1" customWidth="1"/>
    <col min="4" max="4" width="11" style="34" bestFit="1" customWidth="1"/>
    <col min="5" max="5" width="10.875" style="34" bestFit="1" customWidth="1"/>
    <col min="6" max="6" width="21.8125" style="34" bestFit="1" customWidth="1"/>
    <col min="8" max="8" width="6.5625" bestFit="1" customWidth="1"/>
    <col min="9" max="9" width="6.4375" style="21" bestFit="1" customWidth="1"/>
    <col min="10" max="10" width="7.1875" style="45" bestFit="1" customWidth="1"/>
  </cols>
  <sheetData>
    <row r="1" spans="2:10">
      <c r="B1" t="s">
        <v>61</v>
      </c>
    </row>
    <row r="2" spans="2:10">
      <c r="B2" s="17" t="s">
        <v>62</v>
      </c>
    </row>
    <row r="4" spans="2:10">
      <c r="B4" s="49" t="s">
        <v>43</v>
      </c>
      <c r="C4" s="49" t="s">
        <v>44</v>
      </c>
      <c r="D4" s="44" t="s">
        <v>47</v>
      </c>
      <c r="E4" s="44" t="s">
        <v>48</v>
      </c>
      <c r="F4" s="48" t="s">
        <v>49</v>
      </c>
      <c r="I4" s="6" t="s">
        <v>46</v>
      </c>
      <c r="J4" s="44" t="s">
        <v>8</v>
      </c>
    </row>
    <row r="5" spans="2:10">
      <c r="B5" s="43" t="s">
        <v>45</v>
      </c>
      <c r="C5" s="43" t="s">
        <v>30</v>
      </c>
      <c r="D5" s="36">
        <v>1</v>
      </c>
      <c r="E5" s="36">
        <v>0</v>
      </c>
      <c r="F5" s="47">
        <f>D5 * VLOOKUP(B5, $I$5:$J$15, 2, FALSE) + E5 * VLOOKUP(C5, $I$5:$J$15, 2, FALSE)</f>
        <v>3.3300000000000003E-2</v>
      </c>
      <c r="I5" s="43" t="s">
        <v>45</v>
      </c>
      <c r="J5" s="46">
        <v>3.3300000000000003E-2</v>
      </c>
    </row>
    <row r="6" spans="2:10">
      <c r="B6" s="43" t="s">
        <v>45</v>
      </c>
      <c r="C6" s="43" t="s">
        <v>30</v>
      </c>
      <c r="D6" s="36">
        <v>0.9</v>
      </c>
      <c r="E6" s="36">
        <v>0.1</v>
      </c>
      <c r="F6" s="47">
        <f t="shared" ref="F6:F26" si="0">D6 * VLOOKUP(B6, $I$5:$J$15, 2, FALSE) + E6 * VLOOKUP(C6, $I$5:$J$15, 2, FALSE)</f>
        <v>3.397E-2</v>
      </c>
      <c r="I6" s="43" t="s">
        <v>30</v>
      </c>
      <c r="J6" s="46">
        <v>0.04</v>
      </c>
    </row>
    <row r="7" spans="2:10">
      <c r="B7" s="43" t="s">
        <v>45</v>
      </c>
      <c r="C7" s="43" t="s">
        <v>30</v>
      </c>
      <c r="D7" s="36">
        <v>0.8</v>
      </c>
      <c r="E7" s="36">
        <v>0.2</v>
      </c>
      <c r="F7" s="47">
        <f t="shared" si="0"/>
        <v>3.4640000000000004E-2</v>
      </c>
      <c r="I7" s="43" t="s">
        <v>58</v>
      </c>
      <c r="J7" s="46">
        <v>0.08</v>
      </c>
    </row>
    <row r="8" spans="2:10">
      <c r="B8" s="43" t="s">
        <v>45</v>
      </c>
      <c r="C8" s="43" t="s">
        <v>30</v>
      </c>
      <c r="D8" s="36">
        <v>0.7</v>
      </c>
      <c r="E8" s="36">
        <v>0.3</v>
      </c>
      <c r="F8" s="47">
        <f t="shared" si="0"/>
        <v>3.5310000000000001E-2</v>
      </c>
      <c r="I8" s="43" t="s">
        <v>60</v>
      </c>
      <c r="J8" s="46">
        <v>0.1</v>
      </c>
    </row>
    <row r="9" spans="2:10">
      <c r="B9" s="43" t="s">
        <v>45</v>
      </c>
      <c r="C9" s="43" t="s">
        <v>30</v>
      </c>
      <c r="D9" s="36">
        <v>0.6</v>
      </c>
      <c r="E9" s="36">
        <v>0.4</v>
      </c>
      <c r="F9" s="47">
        <f t="shared" si="0"/>
        <v>3.5979999999999998E-2</v>
      </c>
      <c r="I9" s="43" t="s">
        <v>50</v>
      </c>
      <c r="J9" s="46">
        <v>0.05</v>
      </c>
    </row>
    <row r="10" spans="2:10">
      <c r="B10" s="43" t="s">
        <v>45</v>
      </c>
      <c r="C10" s="43" t="s">
        <v>30</v>
      </c>
      <c r="D10" s="36">
        <v>0.5</v>
      </c>
      <c r="E10" s="36">
        <v>0.5</v>
      </c>
      <c r="F10" s="47">
        <f t="shared" si="0"/>
        <v>3.6650000000000002E-2</v>
      </c>
      <c r="I10" s="43" t="s">
        <v>51</v>
      </c>
      <c r="J10" s="46">
        <v>0.06</v>
      </c>
    </row>
    <row r="11" spans="2:10">
      <c r="B11" s="43" t="s">
        <v>45</v>
      </c>
      <c r="C11" s="43" t="s">
        <v>30</v>
      </c>
      <c r="D11" s="36">
        <v>0.4</v>
      </c>
      <c r="E11" s="36">
        <v>0.6</v>
      </c>
      <c r="F11" s="47">
        <f t="shared" si="0"/>
        <v>3.7320000000000006E-2</v>
      </c>
      <c r="I11" s="43" t="s">
        <v>52</v>
      </c>
      <c r="J11" s="46">
        <v>7.0000000000000007E-2</v>
      </c>
    </row>
    <row r="12" spans="2:10">
      <c r="B12" s="43" t="s">
        <v>45</v>
      </c>
      <c r="C12" s="43" t="s">
        <v>30</v>
      </c>
      <c r="D12" s="36">
        <v>0.3</v>
      </c>
      <c r="E12" s="36">
        <v>0.7</v>
      </c>
      <c r="F12" s="47">
        <f t="shared" si="0"/>
        <v>3.7989999999999996E-2</v>
      </c>
      <c r="I12" s="43" t="s">
        <v>53</v>
      </c>
      <c r="J12" s="46">
        <v>0.08</v>
      </c>
    </row>
    <row r="13" spans="2:10">
      <c r="B13" s="43" t="s">
        <v>45</v>
      </c>
      <c r="C13" s="43" t="s">
        <v>30</v>
      </c>
      <c r="D13" s="36">
        <v>0.2</v>
      </c>
      <c r="E13" s="36">
        <v>0.8</v>
      </c>
      <c r="F13" s="47">
        <f t="shared" si="0"/>
        <v>3.866E-2</v>
      </c>
      <c r="I13" s="43" t="s">
        <v>54</v>
      </c>
      <c r="J13" s="46">
        <v>0.09</v>
      </c>
    </row>
    <row r="14" spans="2:10">
      <c r="B14" s="43" t="s">
        <v>45</v>
      </c>
      <c r="C14" s="43" t="s">
        <v>30</v>
      </c>
      <c r="D14" s="36">
        <v>0.1</v>
      </c>
      <c r="E14" s="36">
        <v>0.9</v>
      </c>
      <c r="F14" s="47">
        <f t="shared" si="0"/>
        <v>3.9330000000000004E-2</v>
      </c>
      <c r="I14" s="43" t="s">
        <v>55</v>
      </c>
      <c r="J14" s="46">
        <v>0.1</v>
      </c>
    </row>
    <row r="15" spans="2:10" ht="17.25" thickBot="1">
      <c r="B15" s="50" t="s">
        <v>45</v>
      </c>
      <c r="C15" s="50" t="s">
        <v>30</v>
      </c>
      <c r="D15" s="51">
        <v>0</v>
      </c>
      <c r="E15" s="51">
        <v>1</v>
      </c>
      <c r="F15" s="52">
        <f t="shared" si="0"/>
        <v>0.04</v>
      </c>
      <c r="I15" s="43" t="s">
        <v>56</v>
      </c>
      <c r="J15" s="46">
        <v>0.11</v>
      </c>
    </row>
    <row r="16" spans="2:10" ht="17.25" thickTop="1">
      <c r="B16" s="53" t="s">
        <v>58</v>
      </c>
      <c r="C16" s="53" t="s">
        <v>30</v>
      </c>
      <c r="D16" s="54">
        <v>1</v>
      </c>
      <c r="E16" s="54">
        <v>0</v>
      </c>
      <c r="F16" s="55">
        <f t="shared" si="0"/>
        <v>0.08</v>
      </c>
    </row>
    <row r="17" spans="2:6">
      <c r="B17" s="43" t="s">
        <v>57</v>
      </c>
      <c r="C17" s="43" t="s">
        <v>28</v>
      </c>
      <c r="D17" s="36">
        <v>0.9</v>
      </c>
      <c r="E17" s="36">
        <v>0.1</v>
      </c>
      <c r="F17" s="47">
        <f t="shared" si="0"/>
        <v>7.6000000000000012E-2</v>
      </c>
    </row>
    <row r="18" spans="2:6">
      <c r="B18" s="43" t="s">
        <v>57</v>
      </c>
      <c r="C18" s="43" t="s">
        <v>28</v>
      </c>
      <c r="D18" s="36">
        <v>0.8</v>
      </c>
      <c r="E18" s="36">
        <v>0.2</v>
      </c>
      <c r="F18" s="47">
        <f t="shared" si="0"/>
        <v>7.2000000000000008E-2</v>
      </c>
    </row>
    <row r="19" spans="2:6">
      <c r="B19" s="43" t="s">
        <v>57</v>
      </c>
      <c r="C19" s="43" t="s">
        <v>28</v>
      </c>
      <c r="D19" s="36">
        <v>0.7</v>
      </c>
      <c r="E19" s="36">
        <v>0.3</v>
      </c>
      <c r="F19" s="47">
        <f t="shared" si="0"/>
        <v>6.7999999999999991E-2</v>
      </c>
    </row>
    <row r="20" spans="2:6">
      <c r="B20" s="43" t="s">
        <v>57</v>
      </c>
      <c r="C20" s="43" t="s">
        <v>28</v>
      </c>
      <c r="D20" s="36">
        <v>0.6</v>
      </c>
      <c r="E20" s="36">
        <v>0.4</v>
      </c>
      <c r="F20" s="47">
        <f t="shared" si="0"/>
        <v>6.4000000000000001E-2</v>
      </c>
    </row>
    <row r="21" spans="2:6">
      <c r="B21" s="43" t="s">
        <v>57</v>
      </c>
      <c r="C21" s="43" t="s">
        <v>28</v>
      </c>
      <c r="D21" s="36">
        <v>0.5</v>
      </c>
      <c r="E21" s="36">
        <v>0.5</v>
      </c>
      <c r="F21" s="47">
        <f t="shared" si="0"/>
        <v>0.06</v>
      </c>
    </row>
    <row r="22" spans="2:6">
      <c r="B22" s="43" t="s">
        <v>57</v>
      </c>
      <c r="C22" s="43" t="s">
        <v>28</v>
      </c>
      <c r="D22" s="36">
        <v>0.4</v>
      </c>
      <c r="E22" s="36">
        <v>0.6</v>
      </c>
      <c r="F22" s="47">
        <f t="shared" si="0"/>
        <v>5.6000000000000001E-2</v>
      </c>
    </row>
    <row r="23" spans="2:6">
      <c r="B23" s="43" t="s">
        <v>57</v>
      </c>
      <c r="C23" s="43" t="s">
        <v>28</v>
      </c>
      <c r="D23" s="36">
        <v>0.3</v>
      </c>
      <c r="E23" s="36">
        <v>0.7</v>
      </c>
      <c r="F23" s="47">
        <f t="shared" si="0"/>
        <v>5.1999999999999998E-2</v>
      </c>
    </row>
    <row r="24" spans="2:6">
      <c r="B24" s="43" t="s">
        <v>57</v>
      </c>
      <c r="C24" s="43" t="s">
        <v>28</v>
      </c>
      <c r="D24" s="36">
        <v>0.2</v>
      </c>
      <c r="E24" s="36">
        <v>0.8</v>
      </c>
      <c r="F24" s="47">
        <f t="shared" si="0"/>
        <v>4.8000000000000001E-2</v>
      </c>
    </row>
    <row r="25" spans="2:6">
      <c r="B25" s="43" t="s">
        <v>57</v>
      </c>
      <c r="C25" s="43" t="s">
        <v>28</v>
      </c>
      <c r="D25" s="36">
        <v>0.1</v>
      </c>
      <c r="E25" s="36">
        <v>0.9</v>
      </c>
      <c r="F25" s="47">
        <f t="shared" si="0"/>
        <v>4.4000000000000004E-2</v>
      </c>
    </row>
    <row r="26" spans="2:6" ht="17.25" thickBot="1">
      <c r="B26" s="50" t="s">
        <v>57</v>
      </c>
      <c r="C26" s="50" t="s">
        <v>28</v>
      </c>
      <c r="D26" s="51">
        <v>0</v>
      </c>
      <c r="E26" s="51">
        <v>1</v>
      </c>
      <c r="F26" s="52">
        <f t="shared" si="0"/>
        <v>0.04</v>
      </c>
    </row>
    <row r="27" spans="2:6" ht="17.25" thickTop="1">
      <c r="B27" s="53" t="s">
        <v>59</v>
      </c>
      <c r="C27" s="53" t="s">
        <v>30</v>
      </c>
      <c r="D27" s="54">
        <v>1</v>
      </c>
      <c r="E27" s="54">
        <v>0</v>
      </c>
      <c r="F27" s="55">
        <f t="shared" ref="F27:F37" si="1">D27 * VLOOKUP(B27, $I$5:$J$15, 2, FALSE) + E27 * VLOOKUP(C27, $I$5:$J$15, 2, FALSE)</f>
        <v>0.1</v>
      </c>
    </row>
    <row r="28" spans="2:6">
      <c r="B28" s="43" t="s">
        <v>59</v>
      </c>
      <c r="C28" s="43" t="s">
        <v>28</v>
      </c>
      <c r="D28" s="36">
        <v>0.9</v>
      </c>
      <c r="E28" s="36">
        <v>0.1</v>
      </c>
      <c r="F28" s="47">
        <f t="shared" si="1"/>
        <v>9.4000000000000014E-2</v>
      </c>
    </row>
    <row r="29" spans="2:6">
      <c r="B29" s="43" t="s">
        <v>59</v>
      </c>
      <c r="C29" s="43" t="s">
        <v>28</v>
      </c>
      <c r="D29" s="36">
        <v>0.8</v>
      </c>
      <c r="E29" s="36">
        <v>0.2</v>
      </c>
      <c r="F29" s="47">
        <f t="shared" si="1"/>
        <v>8.8000000000000023E-2</v>
      </c>
    </row>
    <row r="30" spans="2:6">
      <c r="B30" s="43" t="s">
        <v>59</v>
      </c>
      <c r="C30" s="43" t="s">
        <v>28</v>
      </c>
      <c r="D30" s="36">
        <v>0.7</v>
      </c>
      <c r="E30" s="36">
        <v>0.3</v>
      </c>
      <c r="F30" s="47">
        <f t="shared" si="1"/>
        <v>8.199999999999999E-2</v>
      </c>
    </row>
    <row r="31" spans="2:6">
      <c r="B31" s="43" t="s">
        <v>59</v>
      </c>
      <c r="C31" s="43" t="s">
        <v>28</v>
      </c>
      <c r="D31" s="36">
        <v>0.6</v>
      </c>
      <c r="E31" s="36">
        <v>0.4</v>
      </c>
      <c r="F31" s="47">
        <f t="shared" si="1"/>
        <v>7.5999999999999998E-2</v>
      </c>
    </row>
    <row r="32" spans="2:6">
      <c r="B32" s="43" t="s">
        <v>59</v>
      </c>
      <c r="C32" s="43" t="s">
        <v>28</v>
      </c>
      <c r="D32" s="36">
        <v>0.5</v>
      </c>
      <c r="E32" s="36">
        <v>0.5</v>
      </c>
      <c r="F32" s="47">
        <f t="shared" si="1"/>
        <v>7.0000000000000007E-2</v>
      </c>
    </row>
    <row r="33" spans="2:6">
      <c r="B33" s="43" t="s">
        <v>59</v>
      </c>
      <c r="C33" s="43" t="s">
        <v>28</v>
      </c>
      <c r="D33" s="36">
        <v>0.4</v>
      </c>
      <c r="E33" s="36">
        <v>0.6</v>
      </c>
      <c r="F33" s="47">
        <f t="shared" si="1"/>
        <v>6.4000000000000001E-2</v>
      </c>
    </row>
    <row r="34" spans="2:6">
      <c r="B34" s="43" t="s">
        <v>59</v>
      </c>
      <c r="C34" s="43" t="s">
        <v>28</v>
      </c>
      <c r="D34" s="36">
        <v>0.3</v>
      </c>
      <c r="E34" s="36">
        <v>0.7</v>
      </c>
      <c r="F34" s="47">
        <f t="shared" si="1"/>
        <v>5.7999999999999996E-2</v>
      </c>
    </row>
    <row r="35" spans="2:6">
      <c r="B35" s="43" t="s">
        <v>59</v>
      </c>
      <c r="C35" s="43" t="s">
        <v>28</v>
      </c>
      <c r="D35" s="36">
        <v>0.2</v>
      </c>
      <c r="E35" s="36">
        <v>0.8</v>
      </c>
      <c r="F35" s="47">
        <f t="shared" si="1"/>
        <v>5.2000000000000005E-2</v>
      </c>
    </row>
    <row r="36" spans="2:6">
      <c r="B36" s="43" t="s">
        <v>59</v>
      </c>
      <c r="C36" s="43" t="s">
        <v>28</v>
      </c>
      <c r="D36" s="36">
        <v>0.1</v>
      </c>
      <c r="E36" s="36">
        <v>0.9</v>
      </c>
      <c r="F36" s="47">
        <f t="shared" si="1"/>
        <v>4.6000000000000006E-2</v>
      </c>
    </row>
    <row r="37" spans="2:6" ht="17.25" thickBot="1">
      <c r="B37" s="50" t="s">
        <v>59</v>
      </c>
      <c r="C37" s="50" t="s">
        <v>28</v>
      </c>
      <c r="D37" s="51">
        <v>0</v>
      </c>
      <c r="E37" s="51">
        <v>1</v>
      </c>
      <c r="F37" s="52">
        <f t="shared" si="1"/>
        <v>0.04</v>
      </c>
    </row>
    <row r="38" spans="2:6" ht="17.25" thickTop="1"/>
  </sheetData>
  <autoFilter ref="B4:F4" xr:uid="{B7B51BC1-7D2E-4025-AF36-876ED5266D03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2024-12-11T13:35:37Z</dcterms:modified>
</cp:coreProperties>
</file>