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CSK_PERFORMANCE_ANALYSIS\"/>
    </mc:Choice>
  </mc:AlternateContent>
  <xr:revisionPtr revIDLastSave="0" documentId="13_ncr:1_{BE6886E6-72EC-4988-B115-5351EA3E083E}" xr6:coauthVersionLast="47" xr6:coauthVersionMax="47" xr10:uidLastSave="{00000000-0000-0000-0000-000000000000}"/>
  <bookViews>
    <workbookView xWindow="-120" yWindow="-120" windowWidth="19440" windowHeight="10320" activeTab="2" xr2:uid="{D86D48BC-8A31-4331-8F19-8470350910AA}"/>
  </bookViews>
  <sheets>
    <sheet name="Balling" sheetId="2" r:id="rId1"/>
    <sheet name="Pivot tables" sheetId="5" r:id="rId2"/>
    <sheet name="Filters" sheetId="4" r:id="rId3"/>
    <sheet name="Batting " sheetId="1" r:id="rId4"/>
  </sheets>
  <calcPr calcId="19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4" l="1"/>
  <c r="L14" i="4"/>
  <c r="L13" i="4"/>
  <c r="L12" i="4"/>
  <c r="L11" i="4"/>
  <c r="L80" i="2"/>
  <c r="L81" i="2"/>
  <c r="L82" i="2"/>
  <c r="L83" i="2"/>
  <c r="L84" i="2"/>
  <c r="L74" i="2"/>
  <c r="L75" i="2"/>
  <c r="L76" i="2"/>
  <c r="L77" i="2"/>
  <c r="L78" i="2"/>
  <c r="L79" i="2"/>
  <c r="L68" i="2"/>
  <c r="L69" i="2"/>
  <c r="L70" i="2"/>
  <c r="L71" i="2"/>
  <c r="L72" i="2"/>
  <c r="L73" i="2"/>
  <c r="L62" i="2"/>
  <c r="L63" i="2"/>
  <c r="L64" i="2"/>
  <c r="L65" i="2"/>
  <c r="L66" i="2"/>
  <c r="L67" i="2"/>
  <c r="L56" i="2"/>
  <c r="L57" i="2"/>
  <c r="L58" i="2"/>
  <c r="L59" i="2"/>
  <c r="L60" i="2"/>
  <c r="L61" i="2"/>
  <c r="L55" i="2"/>
  <c r="L50" i="2"/>
  <c r="L51" i="2"/>
  <c r="L52" i="2"/>
  <c r="L53" i="2"/>
  <c r="L54" i="2"/>
  <c r="L44" i="2"/>
  <c r="L45" i="2"/>
  <c r="L46" i="2"/>
  <c r="L47" i="2"/>
  <c r="L48" i="2"/>
  <c r="L49" i="2"/>
  <c r="L10" i="4"/>
  <c r="L9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2" i="2"/>
  <c r="L8" i="4"/>
  <c r="L7" i="4"/>
  <c r="L3" i="4"/>
  <c r="L4" i="4"/>
  <c r="L5" i="4"/>
  <c r="L6" i="4"/>
  <c r="L2" i="4"/>
</calcChain>
</file>

<file path=xl/sharedStrings.xml><?xml version="1.0" encoding="utf-8"?>
<sst xmlns="http://schemas.openxmlformats.org/spreadsheetml/2006/main" count="502" uniqueCount="80">
  <si>
    <t>Player Name</t>
  </si>
  <si>
    <t>Runs</t>
  </si>
  <si>
    <t>Boundaries</t>
  </si>
  <si>
    <t>Sixes</t>
  </si>
  <si>
    <t>Strike rate</t>
  </si>
  <si>
    <t>Match No</t>
  </si>
  <si>
    <t>Index</t>
  </si>
  <si>
    <t>Devon Conway</t>
  </si>
  <si>
    <t>Ruturaj Gaikwad</t>
  </si>
  <si>
    <t>Moeen Ali</t>
  </si>
  <si>
    <t>Ben Stokes</t>
  </si>
  <si>
    <t>Ambati Rayudu</t>
  </si>
  <si>
    <t>Shivam Dube</t>
  </si>
  <si>
    <t>Ravindra Jadeja</t>
  </si>
  <si>
    <t>MS Dhoni</t>
  </si>
  <si>
    <t>Mitchell Santner</t>
  </si>
  <si>
    <t>Ajinkya Rahane</t>
  </si>
  <si>
    <t>Sum of Runs</t>
  </si>
  <si>
    <t>Row Labels</t>
  </si>
  <si>
    <t>Grand Total</t>
  </si>
  <si>
    <t>Sum of Sixes</t>
  </si>
  <si>
    <t>Sum of Boundaries</t>
  </si>
  <si>
    <t>Average of Strike rate</t>
  </si>
  <si>
    <t>(All)</t>
  </si>
  <si>
    <t>Impact Player</t>
  </si>
  <si>
    <t>Toss</t>
  </si>
  <si>
    <t>Player of the Match</t>
  </si>
  <si>
    <t>Result</t>
  </si>
  <si>
    <t>LOST</t>
  </si>
  <si>
    <t>Tushar Deshpande</t>
  </si>
  <si>
    <t xml:space="preserve"> </t>
  </si>
  <si>
    <t>WON</t>
  </si>
  <si>
    <t xml:space="preserve"> Akash Singh</t>
  </si>
  <si>
    <t>PLAYER NAME</t>
  </si>
  <si>
    <t>Overs</t>
  </si>
  <si>
    <t>Maiden</t>
  </si>
  <si>
    <t>Wickets</t>
  </si>
  <si>
    <t>Economy</t>
  </si>
  <si>
    <t>DL Chahar</t>
  </si>
  <si>
    <t>TU Deshpande</t>
  </si>
  <si>
    <t>RS Hangargekar</t>
  </si>
  <si>
    <t>MJ Santner</t>
  </si>
  <si>
    <t>No Balls</t>
  </si>
  <si>
    <t>BA Stokes</t>
  </si>
  <si>
    <t>Sisanda Magala</t>
  </si>
  <si>
    <t>Dwaine Pretorius</t>
  </si>
  <si>
    <t>Akash Singh</t>
  </si>
  <si>
    <t>Maheesh Theekshana</t>
  </si>
  <si>
    <t>M Pathirana</t>
  </si>
  <si>
    <t>Sum of Wickets</t>
  </si>
  <si>
    <t>Sum of No Balls</t>
  </si>
  <si>
    <t>Sum of Overs</t>
  </si>
  <si>
    <t>Sum of Maiden</t>
  </si>
  <si>
    <t>Average of Economy</t>
  </si>
  <si>
    <t>Opponent</t>
  </si>
  <si>
    <t>GT</t>
  </si>
  <si>
    <t>LSG</t>
  </si>
  <si>
    <t>MI</t>
  </si>
  <si>
    <t>RR</t>
  </si>
  <si>
    <t>RCB</t>
  </si>
  <si>
    <t>Runs Scored</t>
  </si>
  <si>
    <t>Runs Given</t>
  </si>
  <si>
    <t>Wickets taken</t>
  </si>
  <si>
    <t>Wickets fallen</t>
  </si>
  <si>
    <t>Batting RR</t>
  </si>
  <si>
    <t>Balling SR</t>
  </si>
  <si>
    <t>Catches</t>
  </si>
  <si>
    <t>Run Out</t>
  </si>
  <si>
    <t>Batting First</t>
  </si>
  <si>
    <t>Bowling First</t>
  </si>
  <si>
    <t>Bat/Bowl</t>
  </si>
  <si>
    <t>SRH</t>
  </si>
  <si>
    <t>KKR</t>
  </si>
  <si>
    <t>Matheesha Pathirana</t>
  </si>
  <si>
    <t>Wides</t>
  </si>
  <si>
    <t>SR</t>
  </si>
  <si>
    <t>PBKS</t>
  </si>
  <si>
    <t>Deepak Chahar</t>
  </si>
  <si>
    <t>DC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</si>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</sst>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fill>
        <patternFill patternType="solid">
          <fgColor indexed="64"/>
          <bgColor rgb="FF00B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35.70839039352" createdVersion="8" refreshedVersion="8" minRefreshableVersion="3" recordCount="38" xr:uid="{6530AF8A-692C-4CC1-8C2E-64AC39FD8060}">
  <cacheSource type="worksheet">
    <worksheetSource ref="A1:G39" sheet="Batting "/>
  </cacheSource>
  <cacheFields count="7">
    <cacheField name="Index" numFmtId="0">
      <sharedItems containsSemiMixedTypes="0" containsString="0" containsNumber="1" containsInteger="1" minValue="1" maxValue="38"/>
    </cacheField>
    <cacheField name="Player Name" numFmtId="0">
      <sharedItems count="10">
        <s v="Devon Conway"/>
        <s v="Ruturaj Gaikwad"/>
        <s v="Moeen Ali"/>
        <s v="Ben Stokes"/>
        <s v="Ambati Rayudu"/>
        <s v="Shivam Dube"/>
        <s v="Ravindra Jadeja"/>
        <s v="MS Dhoni"/>
        <s v="Mitchell Santner"/>
        <s v="Ajinkya Rahane"/>
      </sharedItems>
    </cacheField>
    <cacheField name="Runs" numFmtId="0">
      <sharedItems containsSemiMixedTypes="0" containsString="0" containsNumber="1" containsInteger="1" minValue="0" maxValue="92"/>
    </cacheField>
    <cacheField name="Boundaries" numFmtId="0">
      <sharedItems containsSemiMixedTypes="0" containsString="0" containsNumber="1" containsInteger="1" minValue="0" maxValue="7"/>
    </cacheField>
    <cacheField name="Sixes" numFmtId="0">
      <sharedItems containsSemiMixedTypes="0" containsString="0" containsNumber="1" containsInteger="1" minValue="0" maxValue="9"/>
    </cacheField>
    <cacheField name="Strike rate" numFmtId="0">
      <sharedItems containsSemiMixedTypes="0" containsString="0" containsNumber="1" minValue="0" maxValue="400"/>
    </cacheField>
    <cacheField name="Match N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35.731430439817" createdVersion="8" refreshedVersion="8" minRefreshableVersion="3" recordCount="30" xr:uid="{CD3EA19C-BED8-4E82-9FBB-355993E0E882}">
  <cacheSource type="worksheet">
    <worksheetSource ref="A1:I31" sheet="Balling"/>
  </cacheSource>
  <cacheFields count="9">
    <cacheField name="Index" numFmtId="0">
      <sharedItems containsSemiMixedTypes="0" containsString="0" containsNumber="1" containsInteger="1" minValue="1" maxValue="30"/>
    </cacheField>
    <cacheField name="PLAYER NAME" numFmtId="0">
      <sharedItems count="12">
        <s v="DL Chahar"/>
        <s v="TU Deshpande"/>
        <s v="RS Hangargekar"/>
        <s v="MJ Santner"/>
        <s v="Ravindra Jadeja"/>
        <s v="BA Stokes"/>
        <s v="Moeen Ali"/>
        <s v="Sisanda Magala"/>
        <s v="Dwaine Pretorius"/>
        <s v="Akash Singh"/>
        <s v="Maheesh Theekshana"/>
        <s v="M Pathirana"/>
      </sharedItems>
    </cacheField>
    <cacheField name="Overs" numFmtId="0">
      <sharedItems containsSemiMixedTypes="0" containsString="0" containsNumber="1" minValue="1" maxValue="4"/>
    </cacheField>
    <cacheField name="Maiden" numFmtId="0">
      <sharedItems containsSemiMixedTypes="0" containsString="0" containsNumber="1" containsInteger="1" minValue="0" maxValue="0"/>
    </cacheField>
    <cacheField name="Runs" numFmtId="0">
      <sharedItems containsSemiMixedTypes="0" containsString="0" containsNumber="1" containsInteger="1" minValue="10" maxValue="55"/>
    </cacheField>
    <cacheField name="Wickets" numFmtId="0">
      <sharedItems containsSemiMixedTypes="0" containsString="0" containsNumber="1" containsInteger="1" minValue="0" maxValue="4"/>
    </cacheField>
    <cacheField name="Economy" numFmtId="0">
      <sharedItems containsSemiMixedTypes="0" containsString="0" containsNumber="1" minValue="5" maxValue="18"/>
    </cacheField>
    <cacheField name="No Balls" numFmtId="0">
      <sharedItems containsSemiMixedTypes="0" containsString="0" containsNumber="1" containsInteger="1" minValue="0" maxValue="3" count="3">
        <n v="0"/>
        <n v="1"/>
        <n v="3"/>
      </sharedItems>
    </cacheField>
    <cacheField name="Match N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"/>
    <x v="0"/>
    <n v="1"/>
    <n v="0"/>
    <n v="0"/>
    <n v="16.66"/>
    <x v="0"/>
  </r>
  <r>
    <n v="2"/>
    <x v="1"/>
    <n v="92"/>
    <n v="4"/>
    <n v="9"/>
    <n v="184"/>
    <x v="0"/>
  </r>
  <r>
    <n v="3"/>
    <x v="2"/>
    <n v="23"/>
    <n v="4"/>
    <n v="1"/>
    <n v="135.29"/>
    <x v="0"/>
  </r>
  <r>
    <n v="4"/>
    <x v="3"/>
    <n v="7"/>
    <n v="1"/>
    <n v="0"/>
    <n v="116.66"/>
    <x v="0"/>
  </r>
  <r>
    <n v="5"/>
    <x v="4"/>
    <n v="12"/>
    <n v="0"/>
    <n v="1"/>
    <n v="100"/>
    <x v="0"/>
  </r>
  <r>
    <n v="6"/>
    <x v="5"/>
    <n v="19"/>
    <n v="0"/>
    <n v="1"/>
    <n v="105.55"/>
    <x v="0"/>
  </r>
  <r>
    <n v="7"/>
    <x v="6"/>
    <n v="1"/>
    <n v="0"/>
    <n v="0"/>
    <n v="50"/>
    <x v="0"/>
  </r>
  <r>
    <n v="8"/>
    <x v="7"/>
    <n v="14"/>
    <n v="1"/>
    <n v="1"/>
    <n v="200"/>
    <x v="0"/>
  </r>
  <r>
    <n v="9"/>
    <x v="1"/>
    <n v="57"/>
    <n v="3"/>
    <n v="4"/>
    <n v="183.87"/>
    <x v="1"/>
  </r>
  <r>
    <n v="10"/>
    <x v="0"/>
    <n v="47"/>
    <n v="5"/>
    <n v="2"/>
    <n v="162.06"/>
    <x v="1"/>
  </r>
  <r>
    <n v="11"/>
    <x v="5"/>
    <n v="27"/>
    <n v="1"/>
    <n v="3"/>
    <n v="168.75"/>
    <x v="1"/>
  </r>
  <r>
    <n v="12"/>
    <x v="2"/>
    <n v="19"/>
    <n v="3"/>
    <n v="0"/>
    <n v="146.15"/>
    <x v="1"/>
  </r>
  <r>
    <n v="13"/>
    <x v="3"/>
    <n v="8"/>
    <n v="1"/>
    <n v="0"/>
    <n v="100"/>
    <x v="1"/>
  </r>
  <r>
    <n v="14"/>
    <x v="4"/>
    <n v="27"/>
    <n v="2"/>
    <n v="2"/>
    <n v="192.85"/>
    <x v="1"/>
  </r>
  <r>
    <n v="15"/>
    <x v="6"/>
    <n v="3"/>
    <n v="0"/>
    <n v="0"/>
    <n v="50"/>
    <x v="1"/>
  </r>
  <r>
    <n v="16"/>
    <x v="7"/>
    <n v="12"/>
    <n v="0"/>
    <n v="2"/>
    <n v="400"/>
    <x v="1"/>
  </r>
  <r>
    <n v="17"/>
    <x v="8"/>
    <n v="1"/>
    <n v="0"/>
    <n v="0"/>
    <n v="100"/>
    <x v="1"/>
  </r>
  <r>
    <n v="18"/>
    <x v="0"/>
    <n v="0"/>
    <n v="0"/>
    <n v="0"/>
    <n v="0"/>
    <x v="2"/>
  </r>
  <r>
    <n v="19"/>
    <x v="1"/>
    <n v="40"/>
    <n v="2"/>
    <n v="1"/>
    <n v="111.11"/>
    <x v="2"/>
  </r>
  <r>
    <n v="20"/>
    <x v="9"/>
    <n v="61"/>
    <n v="7"/>
    <n v="3"/>
    <n v="225.92"/>
    <x v="2"/>
  </r>
  <r>
    <n v="21"/>
    <x v="5"/>
    <n v="28"/>
    <n v="2"/>
    <n v="1"/>
    <n v="107.69"/>
    <x v="2"/>
  </r>
  <r>
    <n v="22"/>
    <x v="4"/>
    <n v="20"/>
    <n v="3"/>
    <n v="0"/>
    <n v="125"/>
    <x v="2"/>
  </r>
  <r>
    <n v="23"/>
    <x v="1"/>
    <n v="8"/>
    <n v="1"/>
    <n v="0"/>
    <n v="80"/>
    <x v="3"/>
  </r>
  <r>
    <n v="24"/>
    <x v="0"/>
    <n v="50"/>
    <n v="6"/>
    <n v="0"/>
    <n v="131.57"/>
    <x v="3"/>
  </r>
  <r>
    <n v="25"/>
    <x v="9"/>
    <n v="31"/>
    <n v="2"/>
    <n v="1"/>
    <n v="163.15"/>
    <x v="3"/>
  </r>
  <r>
    <n v="26"/>
    <x v="5"/>
    <n v="8"/>
    <n v="1"/>
    <n v="0"/>
    <n v="88.88"/>
    <x v="3"/>
  </r>
  <r>
    <n v="27"/>
    <x v="2"/>
    <n v="7"/>
    <n v="0"/>
    <n v="0"/>
    <n v="70"/>
    <x v="3"/>
  </r>
  <r>
    <n v="28"/>
    <x v="4"/>
    <n v="1"/>
    <n v="0"/>
    <n v="0"/>
    <n v="50"/>
    <x v="3"/>
  </r>
  <r>
    <n v="29"/>
    <x v="6"/>
    <n v="25"/>
    <n v="1"/>
    <n v="2"/>
    <n v="166.66"/>
    <x v="3"/>
  </r>
  <r>
    <n v="30"/>
    <x v="7"/>
    <n v="32"/>
    <n v="1"/>
    <n v="3"/>
    <n v="188.23"/>
    <x v="3"/>
  </r>
  <r>
    <n v="31"/>
    <x v="1"/>
    <n v="3"/>
    <n v="0"/>
    <n v="0"/>
    <n v="50"/>
    <x v="4"/>
  </r>
  <r>
    <n v="32"/>
    <x v="0"/>
    <n v="83"/>
    <n v="6"/>
    <n v="6"/>
    <n v="184.44"/>
    <x v="4"/>
  </r>
  <r>
    <n v="33"/>
    <x v="9"/>
    <n v="37"/>
    <n v="3"/>
    <n v="2"/>
    <n v="185"/>
    <x v="4"/>
  </r>
  <r>
    <n v="34"/>
    <x v="5"/>
    <n v="52"/>
    <n v="2"/>
    <n v="5"/>
    <n v="192.59"/>
    <x v="4"/>
  </r>
  <r>
    <n v="35"/>
    <x v="4"/>
    <n v="14"/>
    <n v="1"/>
    <n v="1"/>
    <n v="233.33"/>
    <x v="4"/>
  </r>
  <r>
    <n v="36"/>
    <x v="2"/>
    <n v="19"/>
    <n v="0"/>
    <n v="2"/>
    <n v="211.11"/>
    <x v="4"/>
  </r>
  <r>
    <n v="37"/>
    <x v="6"/>
    <n v="10"/>
    <n v="0"/>
    <n v="1"/>
    <n v="125"/>
    <x v="4"/>
  </r>
  <r>
    <n v="38"/>
    <x v="7"/>
    <n v="1"/>
    <n v="0"/>
    <n v="0"/>
    <n v="10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n v="4"/>
    <n v="0"/>
    <n v="29"/>
    <n v="0"/>
    <n v="7.25"/>
    <x v="0"/>
    <x v="0"/>
  </r>
  <r>
    <n v="2"/>
    <x v="1"/>
    <n v="3.2"/>
    <n v="0"/>
    <n v="51"/>
    <n v="1"/>
    <n v="15.3"/>
    <x v="1"/>
    <x v="0"/>
  </r>
  <r>
    <n v="3"/>
    <x v="2"/>
    <n v="4"/>
    <n v="0"/>
    <n v="36"/>
    <n v="3"/>
    <n v="9"/>
    <x v="1"/>
    <x v="0"/>
  </r>
  <r>
    <n v="4"/>
    <x v="3"/>
    <n v="4"/>
    <n v="0"/>
    <n v="32"/>
    <n v="0"/>
    <n v="8"/>
    <x v="0"/>
    <x v="0"/>
  </r>
  <r>
    <n v="5"/>
    <x v="4"/>
    <n v="4"/>
    <n v="0"/>
    <n v="28"/>
    <n v="1"/>
    <n v="7"/>
    <x v="0"/>
    <x v="0"/>
  </r>
  <r>
    <n v="6"/>
    <x v="0"/>
    <n v="4"/>
    <n v="0"/>
    <n v="55"/>
    <n v="0"/>
    <n v="13.75"/>
    <x v="0"/>
    <x v="1"/>
  </r>
  <r>
    <n v="7"/>
    <x v="5"/>
    <n v="1"/>
    <n v="0"/>
    <n v="18"/>
    <n v="0"/>
    <n v="18"/>
    <x v="0"/>
    <x v="1"/>
  </r>
  <r>
    <n v="8"/>
    <x v="1"/>
    <n v="4"/>
    <n v="0"/>
    <n v="45"/>
    <n v="2"/>
    <n v="11.25"/>
    <x v="2"/>
    <x v="1"/>
  </r>
  <r>
    <n v="9"/>
    <x v="6"/>
    <n v="4"/>
    <n v="0"/>
    <n v="26"/>
    <n v="4"/>
    <n v="6.5"/>
    <x v="0"/>
    <x v="1"/>
  </r>
  <r>
    <n v="10"/>
    <x v="3"/>
    <n v="4"/>
    <n v="0"/>
    <n v="21"/>
    <n v="1"/>
    <n v="5.25"/>
    <x v="0"/>
    <x v="1"/>
  </r>
  <r>
    <n v="11"/>
    <x v="2"/>
    <n v="2"/>
    <n v="0"/>
    <n v="24"/>
    <n v="0"/>
    <n v="12"/>
    <x v="0"/>
    <x v="1"/>
  </r>
  <r>
    <n v="12"/>
    <x v="4"/>
    <n v="1"/>
    <n v="0"/>
    <n v="14"/>
    <n v="0"/>
    <n v="14"/>
    <x v="0"/>
    <x v="1"/>
  </r>
  <r>
    <n v="13"/>
    <x v="0"/>
    <n v="1"/>
    <n v="0"/>
    <n v="10"/>
    <n v="0"/>
    <n v="10"/>
    <x v="0"/>
    <x v="2"/>
  </r>
  <r>
    <n v="14"/>
    <x v="1"/>
    <n v="3"/>
    <n v="0"/>
    <n v="31"/>
    <n v="2"/>
    <n v="10.33"/>
    <x v="0"/>
    <x v="2"/>
  </r>
  <r>
    <n v="15"/>
    <x v="7"/>
    <n v="4"/>
    <n v="0"/>
    <n v="37"/>
    <n v="1"/>
    <n v="9.25"/>
    <x v="0"/>
    <x v="2"/>
  </r>
  <r>
    <n v="16"/>
    <x v="3"/>
    <n v="4"/>
    <n v="0"/>
    <n v="28"/>
    <n v="2"/>
    <n v="7"/>
    <x v="0"/>
    <x v="2"/>
  </r>
  <r>
    <n v="17"/>
    <x v="4"/>
    <n v="4"/>
    <n v="0"/>
    <n v="20"/>
    <n v="3"/>
    <n v="5"/>
    <x v="0"/>
    <x v="2"/>
  </r>
  <r>
    <n v="18"/>
    <x v="8"/>
    <n v="4"/>
    <n v="0"/>
    <n v="28"/>
    <n v="0"/>
    <n v="7"/>
    <x v="0"/>
    <x v="2"/>
  </r>
  <r>
    <n v="19"/>
    <x v="9"/>
    <n v="4"/>
    <n v="0"/>
    <n v="40"/>
    <n v="2"/>
    <n v="10"/>
    <x v="0"/>
    <x v="3"/>
  </r>
  <r>
    <n v="20"/>
    <x v="1"/>
    <n v="4"/>
    <n v="0"/>
    <n v="37"/>
    <n v="2"/>
    <n v="9.25"/>
    <x v="0"/>
    <x v="3"/>
  </r>
  <r>
    <n v="21"/>
    <x v="10"/>
    <n v="4"/>
    <n v="0"/>
    <n v="42"/>
    <n v="0"/>
    <n v="10.5"/>
    <x v="0"/>
    <x v="3"/>
  </r>
  <r>
    <n v="22"/>
    <x v="4"/>
    <n v="4"/>
    <n v="0"/>
    <n v="21"/>
    <n v="2"/>
    <n v="5.25"/>
    <x v="0"/>
    <x v="3"/>
  </r>
  <r>
    <n v="23"/>
    <x v="6"/>
    <n v="2"/>
    <n v="0"/>
    <n v="21"/>
    <n v="1"/>
    <n v="10.5"/>
    <x v="0"/>
    <x v="3"/>
  </r>
  <r>
    <n v="24"/>
    <x v="7"/>
    <n v="2"/>
    <n v="0"/>
    <n v="14"/>
    <n v="0"/>
    <n v="7"/>
    <x v="0"/>
    <x v="3"/>
  </r>
  <r>
    <n v="25"/>
    <x v="9"/>
    <n v="3"/>
    <n v="0"/>
    <n v="35"/>
    <n v="1"/>
    <n v="11.66"/>
    <x v="0"/>
    <x v="4"/>
  </r>
  <r>
    <n v="26"/>
    <x v="1"/>
    <n v="4"/>
    <n v="0"/>
    <n v="45"/>
    <n v="3"/>
    <n v="11.25"/>
    <x v="0"/>
    <x v="4"/>
  </r>
  <r>
    <n v="27"/>
    <x v="10"/>
    <n v="4"/>
    <n v="0"/>
    <n v="41"/>
    <n v="1"/>
    <n v="10.25"/>
    <x v="0"/>
    <x v="4"/>
  </r>
  <r>
    <n v="28"/>
    <x v="4"/>
    <n v="4"/>
    <n v="0"/>
    <n v="37"/>
    <n v="0"/>
    <n v="9.25"/>
    <x v="0"/>
    <x v="4"/>
  </r>
  <r>
    <n v="29"/>
    <x v="11"/>
    <n v="4"/>
    <n v="0"/>
    <n v="42"/>
    <n v="2"/>
    <n v="10.5"/>
    <x v="0"/>
    <x v="4"/>
  </r>
  <r>
    <n v="30"/>
    <x v="6"/>
    <n v="1"/>
    <n v="0"/>
    <n v="13"/>
    <n v="1"/>
    <n v="13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D1BF0-84B7-449B-A0DC-9E9D8136568C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M16" firstHeaderRow="0" firstDataRow="1" firstDataCol="1" rowPageCount="1" colPageCount="1"/>
  <pivotFields count="9">
    <pivotField showAll="0"/>
    <pivotField axis="axisRow" showAll="0" sortType="descending">
      <items count="13">
        <item x="9"/>
        <item x="5"/>
        <item x="0"/>
        <item x="8"/>
        <item x="11"/>
        <item x="10"/>
        <item x="3"/>
        <item x="6"/>
        <item x="4"/>
        <item x="2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4">
        <item x="0"/>
        <item x="1"/>
        <item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3">
    <i>
      <x v="11"/>
    </i>
    <i>
      <x v="8"/>
    </i>
    <i>
      <x v="7"/>
    </i>
    <i>
      <x/>
    </i>
    <i>
      <x v="9"/>
    </i>
    <i>
      <x v="6"/>
    </i>
    <i>
      <x v="4"/>
    </i>
    <i>
      <x v="10"/>
    </i>
    <i>
      <x v="5"/>
    </i>
    <i>
      <x v="3"/>
    </i>
    <i>
      <x v="2"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8" hier="-1"/>
  </pageFields>
  <dataFields count="6">
    <dataField name="Sum of Overs" fld="2" baseField="0" baseItem="0"/>
    <dataField name="Sum of Wickets" fld="5" baseField="0" baseItem="0"/>
    <dataField name="Sum of Runs" fld="4" baseField="0" baseItem="0"/>
    <dataField name="Average of Economy" fld="6" subtotal="average" baseField="1" baseItem="0" numFmtId="2"/>
    <dataField name="Sum of Maiden" fld="3" baseField="0" baseItem="0"/>
    <dataField name="Sum of No Balls" fld="7" baseField="0" baseItem="0"/>
  </dataFields>
  <formats count="2"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E1959-8377-4554-BD1E-6BB91A646BB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0" firstDataRow="1" firstDataCol="1" rowPageCount="1" colPageCount="1"/>
  <pivotFields count="7">
    <pivotField showAll="0"/>
    <pivotField axis="axisRow" showAll="0" sortType="descending">
      <items count="11">
        <item x="9"/>
        <item x="4"/>
        <item x="3"/>
        <item x="0"/>
        <item x="8"/>
        <item x="2"/>
        <item x="7"/>
        <item x="6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1">
    <i>
      <x v="6"/>
    </i>
    <i>
      <x/>
    </i>
    <i>
      <x v="5"/>
    </i>
    <i>
      <x v="1"/>
    </i>
    <i>
      <x v="9"/>
    </i>
    <i>
      <x v="8"/>
    </i>
    <i>
      <x v="2"/>
    </i>
    <i>
      <x v="4"/>
    </i>
    <i>
      <x v="3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Sum of Runs" fld="2" baseField="0" baseItem="0"/>
    <dataField name="Average of Strike rate" fld="5" subtotal="average" baseField="1" baseItem="8" numFmtId="2"/>
    <dataField name="Sum of Boundaries" fld="3" baseField="0" baseItem="0"/>
    <dataField name="Sum of Sixes" fld="4" baseField="0" baseItem="0"/>
  </dataFields>
  <formats count="2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FB6F05-F5A1-4947-8C7F-7269DA600BAE}" name="Table4" displayName="Table4" ref="A1:L84" totalsRowShown="0">
  <autoFilter ref="A1:L84" xr:uid="{C4FB6F05-F5A1-4947-8C7F-7269DA600BAE}"/>
  <tableColumns count="12">
    <tableColumn id="1" xr3:uid="{CE25FE30-E3D9-48A9-916F-8481684D1CE8}" name="Index"/>
    <tableColumn id="2" xr3:uid="{64F62098-2D27-4F46-829E-BEC1BA15B586}" name="PLAYER NAME"/>
    <tableColumn id="3" xr3:uid="{3A93AA2F-D5CF-487F-A9B0-070A2626FDB9}" name="Overs"/>
    <tableColumn id="4" xr3:uid="{6F6C3DE6-3C30-48FC-94E4-F99B1F6F3D38}" name="Maiden"/>
    <tableColumn id="5" xr3:uid="{2B433792-63EC-4F67-B8E4-6A206E27CB3E}" name="Runs"/>
    <tableColumn id="6" xr3:uid="{323E2D0F-26E8-471F-BBA2-DDE02F431583}" name="Wickets"/>
    <tableColumn id="7" xr3:uid="{A94E3452-2822-4551-B904-C82F8A5F843B}" name="Economy"/>
    <tableColumn id="8" xr3:uid="{6B5102D2-7812-4931-B7A3-D9DAE5C66F4D}" name="No Balls"/>
    <tableColumn id="9" xr3:uid="{0EE1D1E9-6F8B-4161-99D8-862F67599178}" name="Match No"/>
    <tableColumn id="10" xr3:uid="{5D108832-09C8-433D-B886-F104FC487443}" name="Wides"/>
    <tableColumn id="11" xr3:uid="{9F89B7F4-9F28-4433-9049-33D952A2E286}" name="Opponent"/>
    <tableColumn id="12" xr3:uid="{ACF68102-768B-430D-BD80-746C9C6F8E4C}" name="SR">
      <calculatedColumnFormula>IF(F2&gt;0,E2/F2,0)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A53211-84BA-4D3F-91FA-BB3D0EA37728}" name="Table5" displayName="Table5" ref="A1:O15" totalsRowShown="0">
  <autoFilter ref="A1:O15" xr:uid="{56A53211-84BA-4D3F-91FA-BB3D0EA37728}"/>
  <tableColumns count="15">
    <tableColumn id="1" xr3:uid="{02AC1EA3-D103-4FA3-8CC0-8575E048CA9C}" name="Match No"/>
    <tableColumn id="2" xr3:uid="{D09B546A-7B58-41CF-831B-767110FF7C61}" name="Opponent"/>
    <tableColumn id="3" xr3:uid="{95A89ECD-52CD-4C7A-9EB1-5B0509DF7BB3}" name="Impact Player"/>
    <tableColumn id="4" xr3:uid="{83BF74AE-CAFB-4F28-870A-1A1F1A777159}" name="Player of the Match"/>
    <tableColumn id="5" xr3:uid="{D7D08C3C-9534-4895-82B6-1A3D2AC6812C}" name="Result"/>
    <tableColumn id="6" xr3:uid="{B53B4DDA-3F75-43B2-82E8-FEF51A1CEEC7}" name="Runs Scored"/>
    <tableColumn id="7" xr3:uid="{7C529575-35F8-4B03-A71C-E87082EA5283}" name="Runs Given"/>
    <tableColumn id="8" xr3:uid="{D07AA07B-EE17-490A-913D-2321AD76ECA1}" name="Toss"/>
    <tableColumn id="9" xr3:uid="{610DCF4F-980E-4E8C-BAE1-ADD4A22611DA}" name="Wickets taken"/>
    <tableColumn id="10" xr3:uid="{32BBB1C8-3B11-4B28-AE5E-7E061785D146}" name="Wickets fallen"/>
    <tableColumn id="11" xr3:uid="{A20C74C5-7515-4FCA-B451-7348E6EC4759}" name="Batting RR" dataDxfId="2"/>
    <tableColumn id="12" xr3:uid="{C8D16426-6D4E-444D-B383-6C6973A2AB3F}" name="Balling SR" dataDxfId="1">
      <calculatedColumnFormula>120/I2</calculatedColumnFormula>
    </tableColumn>
    <tableColumn id="13" xr3:uid="{77282D81-34CA-4FB6-B83C-31C30E1E8C75}" name="Catches"/>
    <tableColumn id="14" xr3:uid="{069DE0A4-A719-43D1-8614-7A68EF100DA7}" name="Run Out"/>
    <tableColumn id="15" xr3:uid="{2FB2DF6A-0B81-4DAF-8E7B-ACFE6C79BB32}" name="Bat/Bow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3F992F-2A6F-46DB-91B5-98D4DB97FD0E}" name="Table3" displayName="Table3" ref="A1:H91" totalsRowShown="0" headerRowDxfId="0">
  <autoFilter ref="A1:H91" xr:uid="{9E3F992F-2A6F-46DB-91B5-98D4DB97FD0E}"/>
  <tableColumns count="8">
    <tableColumn id="1" xr3:uid="{41BABDB0-BC80-43D8-893D-B437E0F25EE5}" name="Index"/>
    <tableColumn id="2" xr3:uid="{F9A84FC5-0FCB-48EA-BB9E-3527FFC7A3EE}" name="Player Name"/>
    <tableColumn id="3" xr3:uid="{B659960A-EC2F-4EA4-AEB6-01B63EC41EBD}" name="Runs"/>
    <tableColumn id="4" xr3:uid="{DCE8D3CC-0DC0-4570-9A72-899744770006}" name="Boundaries"/>
    <tableColumn id="5" xr3:uid="{826E5780-3D46-4E7B-BACB-7E84268278FF}" name="Sixes"/>
    <tableColumn id="6" xr3:uid="{95429F0C-2AE4-4E35-9B34-EF303DC13440}" name="Strike rate"/>
    <tableColumn id="7" xr3:uid="{EBE11969-00A0-46C6-A83C-053563812F67}" name="Match No"/>
    <tableColumn id="8" xr3:uid="{E20953AD-5506-455D-851E-AA3C8C1140AB}" name="Oppon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6E85-5665-4F06-8C6A-2EA582EA1BFF}">
  <dimension ref="A1:O84"/>
  <sheetViews>
    <sheetView workbookViewId="0">
      <pane ySplit="1" topLeftCell="A20" activePane="bottomLeft" state="frozen"/>
      <selection pane="bottomLeft" activeCell="B30" sqref="B30"/>
    </sheetView>
  </sheetViews>
  <sheetFormatPr defaultRowHeight="15" x14ac:dyDescent="0.25"/>
  <cols>
    <col min="2" max="2" width="20.42578125" bestFit="1" customWidth="1"/>
    <col min="3" max="3" width="8.28515625" customWidth="1"/>
    <col min="4" max="4" width="10" customWidth="1"/>
    <col min="6" max="6" width="10.28515625" customWidth="1"/>
    <col min="7" max="7" width="11.140625" customWidth="1"/>
    <col min="8" max="8" width="10.28515625" customWidth="1"/>
    <col min="9" max="9" width="11.7109375" customWidth="1"/>
    <col min="11" max="11" width="12.140625" customWidth="1"/>
    <col min="12" max="12" width="11.85546875" bestFit="1" customWidth="1"/>
    <col min="13" max="13" width="12.7109375" bestFit="1" customWidth="1"/>
    <col min="14" max="14" width="14.85546875" style="3" bestFit="1" customWidth="1"/>
    <col min="15" max="15" width="11.85546875" style="3" bestFit="1" customWidth="1"/>
    <col min="16" max="16" width="19.28515625" bestFit="1" customWidth="1"/>
    <col min="17" max="17" width="14.5703125" bestFit="1" customWidth="1"/>
    <col min="18" max="18" width="14.85546875" bestFit="1" customWidth="1"/>
    <col min="19" max="19" width="14.5703125" bestFit="1" customWidth="1"/>
    <col min="20" max="20" width="14.85546875" bestFit="1" customWidth="1"/>
  </cols>
  <sheetData>
    <row r="1" spans="1:15" x14ac:dyDescent="0.25">
      <c r="A1" t="s">
        <v>6</v>
      </c>
      <c r="B1" t="s">
        <v>33</v>
      </c>
      <c r="C1" t="s">
        <v>34</v>
      </c>
      <c r="D1" t="s">
        <v>35</v>
      </c>
      <c r="E1" t="s">
        <v>1</v>
      </c>
      <c r="F1" t="s">
        <v>36</v>
      </c>
      <c r="G1" t="s">
        <v>37</v>
      </c>
      <c r="H1" t="s">
        <v>42</v>
      </c>
      <c r="I1" t="s">
        <v>5</v>
      </c>
      <c r="J1" t="s">
        <v>74</v>
      </c>
      <c r="K1" t="s">
        <v>54</v>
      </c>
      <c r="L1" t="s">
        <v>75</v>
      </c>
      <c r="O1"/>
    </row>
    <row r="2" spans="1:15" x14ac:dyDescent="0.25">
      <c r="A2">
        <v>1</v>
      </c>
      <c r="B2" t="s">
        <v>77</v>
      </c>
      <c r="C2">
        <v>4</v>
      </c>
      <c r="D2">
        <v>0</v>
      </c>
      <c r="E2">
        <v>29</v>
      </c>
      <c r="F2">
        <v>0</v>
      </c>
      <c r="G2">
        <v>7.25</v>
      </c>
      <c r="H2">
        <v>0</v>
      </c>
      <c r="I2">
        <v>1</v>
      </c>
      <c r="J2">
        <v>0</v>
      </c>
      <c r="K2" t="s">
        <v>55</v>
      </c>
      <c r="L2">
        <f>IF(F2&gt;0,E2/F2,0)</f>
        <v>0</v>
      </c>
    </row>
    <row r="3" spans="1:15" x14ac:dyDescent="0.25">
      <c r="A3">
        <v>2</v>
      </c>
      <c r="B3" t="s">
        <v>29</v>
      </c>
      <c r="C3">
        <v>3.2</v>
      </c>
      <c r="D3">
        <v>0</v>
      </c>
      <c r="E3">
        <v>51</v>
      </c>
      <c r="F3">
        <v>1</v>
      </c>
      <c r="G3">
        <v>15.3</v>
      </c>
      <c r="H3">
        <v>1</v>
      </c>
      <c r="I3">
        <v>1</v>
      </c>
      <c r="J3">
        <v>1</v>
      </c>
      <c r="K3" t="s">
        <v>55</v>
      </c>
      <c r="L3">
        <f t="shared" ref="L3:L54" si="0">IF(F3&gt;0,E3/F3,0)</f>
        <v>51</v>
      </c>
      <c r="N3"/>
    </row>
    <row r="4" spans="1:15" x14ac:dyDescent="0.25">
      <c r="A4">
        <v>3</v>
      </c>
      <c r="B4" t="s">
        <v>40</v>
      </c>
      <c r="C4">
        <v>4</v>
      </c>
      <c r="D4">
        <v>0</v>
      </c>
      <c r="E4">
        <v>36</v>
      </c>
      <c r="F4">
        <v>3</v>
      </c>
      <c r="G4">
        <v>9</v>
      </c>
      <c r="H4">
        <v>1</v>
      </c>
      <c r="I4">
        <v>1</v>
      </c>
      <c r="J4">
        <v>3</v>
      </c>
      <c r="K4" t="s">
        <v>55</v>
      </c>
      <c r="L4">
        <f t="shared" si="0"/>
        <v>12</v>
      </c>
      <c r="N4"/>
    </row>
    <row r="5" spans="1:15" x14ac:dyDescent="0.25">
      <c r="A5">
        <v>4</v>
      </c>
      <c r="B5" t="s">
        <v>41</v>
      </c>
      <c r="C5">
        <v>4</v>
      </c>
      <c r="D5">
        <v>0</v>
      </c>
      <c r="E5">
        <v>32</v>
      </c>
      <c r="F5">
        <v>0</v>
      </c>
      <c r="G5">
        <v>8</v>
      </c>
      <c r="H5">
        <v>0</v>
      </c>
      <c r="I5">
        <v>1</v>
      </c>
      <c r="J5">
        <v>0</v>
      </c>
      <c r="K5" t="s">
        <v>55</v>
      </c>
      <c r="L5">
        <f t="shared" si="0"/>
        <v>0</v>
      </c>
      <c r="N5"/>
    </row>
    <row r="6" spans="1:15" x14ac:dyDescent="0.25">
      <c r="A6">
        <v>5</v>
      </c>
      <c r="B6" t="s">
        <v>13</v>
      </c>
      <c r="C6">
        <v>4</v>
      </c>
      <c r="D6">
        <v>0</v>
      </c>
      <c r="E6">
        <v>28</v>
      </c>
      <c r="F6">
        <v>1</v>
      </c>
      <c r="G6">
        <v>7</v>
      </c>
      <c r="H6">
        <v>0</v>
      </c>
      <c r="I6">
        <v>1</v>
      </c>
      <c r="J6">
        <v>0</v>
      </c>
      <c r="K6" t="s">
        <v>55</v>
      </c>
      <c r="L6">
        <f t="shared" si="0"/>
        <v>28</v>
      </c>
      <c r="N6"/>
    </row>
    <row r="7" spans="1:15" x14ac:dyDescent="0.25">
      <c r="A7">
        <v>6</v>
      </c>
      <c r="B7" t="s">
        <v>77</v>
      </c>
      <c r="C7">
        <v>4</v>
      </c>
      <c r="D7">
        <v>0</v>
      </c>
      <c r="E7">
        <v>55</v>
      </c>
      <c r="F7">
        <v>0</v>
      </c>
      <c r="G7">
        <v>13.75</v>
      </c>
      <c r="H7">
        <v>0</v>
      </c>
      <c r="I7">
        <v>2</v>
      </c>
      <c r="J7">
        <v>5</v>
      </c>
      <c r="K7" t="s">
        <v>56</v>
      </c>
      <c r="L7">
        <f t="shared" si="0"/>
        <v>0</v>
      </c>
      <c r="N7"/>
    </row>
    <row r="8" spans="1:15" x14ac:dyDescent="0.25">
      <c r="A8">
        <v>7</v>
      </c>
      <c r="B8" t="s">
        <v>43</v>
      </c>
      <c r="C8">
        <v>1</v>
      </c>
      <c r="D8">
        <v>0</v>
      </c>
      <c r="E8">
        <v>18</v>
      </c>
      <c r="F8">
        <v>0</v>
      </c>
      <c r="G8">
        <v>18</v>
      </c>
      <c r="H8">
        <v>0</v>
      </c>
      <c r="I8">
        <v>2</v>
      </c>
      <c r="J8">
        <v>0</v>
      </c>
      <c r="K8" t="s">
        <v>56</v>
      </c>
      <c r="L8">
        <f t="shared" si="0"/>
        <v>0</v>
      </c>
      <c r="N8"/>
    </row>
    <row r="9" spans="1:15" x14ac:dyDescent="0.25">
      <c r="A9">
        <v>8</v>
      </c>
      <c r="B9" t="s">
        <v>29</v>
      </c>
      <c r="C9">
        <v>4</v>
      </c>
      <c r="D9">
        <v>0</v>
      </c>
      <c r="E9">
        <v>45</v>
      </c>
      <c r="F9">
        <v>2</v>
      </c>
      <c r="G9">
        <v>11.25</v>
      </c>
      <c r="H9">
        <v>3</v>
      </c>
      <c r="I9">
        <v>2</v>
      </c>
      <c r="J9">
        <v>4</v>
      </c>
      <c r="K9" t="s">
        <v>56</v>
      </c>
      <c r="L9">
        <f t="shared" si="0"/>
        <v>22.5</v>
      </c>
      <c r="N9"/>
    </row>
    <row r="10" spans="1:15" x14ac:dyDescent="0.25">
      <c r="A10">
        <v>9</v>
      </c>
      <c r="B10" t="s">
        <v>9</v>
      </c>
      <c r="C10">
        <v>4</v>
      </c>
      <c r="D10">
        <v>0</v>
      </c>
      <c r="E10">
        <v>26</v>
      </c>
      <c r="F10">
        <v>4</v>
      </c>
      <c r="G10">
        <v>6.5</v>
      </c>
      <c r="H10">
        <v>0</v>
      </c>
      <c r="I10">
        <v>2</v>
      </c>
      <c r="J10">
        <v>1</v>
      </c>
      <c r="K10" t="s">
        <v>56</v>
      </c>
      <c r="L10">
        <f t="shared" si="0"/>
        <v>6.5</v>
      </c>
    </row>
    <row r="11" spans="1:15" x14ac:dyDescent="0.25">
      <c r="A11">
        <v>10</v>
      </c>
      <c r="B11" t="s">
        <v>41</v>
      </c>
      <c r="C11">
        <v>4</v>
      </c>
      <c r="D11">
        <v>0</v>
      </c>
      <c r="E11">
        <v>21</v>
      </c>
      <c r="F11">
        <v>1</v>
      </c>
      <c r="G11">
        <v>5.25</v>
      </c>
      <c r="H11">
        <v>0</v>
      </c>
      <c r="I11">
        <v>2</v>
      </c>
      <c r="J11">
        <v>0</v>
      </c>
      <c r="K11" t="s">
        <v>56</v>
      </c>
      <c r="L11">
        <f t="shared" si="0"/>
        <v>21</v>
      </c>
    </row>
    <row r="12" spans="1:15" x14ac:dyDescent="0.25">
      <c r="A12">
        <v>11</v>
      </c>
      <c r="B12" t="s">
        <v>40</v>
      </c>
      <c r="C12">
        <v>2</v>
      </c>
      <c r="D12">
        <v>0</v>
      </c>
      <c r="E12">
        <v>24</v>
      </c>
      <c r="F12">
        <v>0</v>
      </c>
      <c r="G12">
        <v>12</v>
      </c>
      <c r="H12">
        <v>0</v>
      </c>
      <c r="I12">
        <v>2</v>
      </c>
      <c r="J12">
        <v>3</v>
      </c>
      <c r="K12" t="s">
        <v>56</v>
      </c>
      <c r="L12">
        <f t="shared" si="0"/>
        <v>0</v>
      </c>
    </row>
    <row r="13" spans="1:15" x14ac:dyDescent="0.25">
      <c r="A13">
        <v>12</v>
      </c>
      <c r="B13" t="s">
        <v>13</v>
      </c>
      <c r="C13">
        <v>1</v>
      </c>
      <c r="D13">
        <v>0</v>
      </c>
      <c r="E13">
        <v>14</v>
      </c>
      <c r="F13">
        <v>0</v>
      </c>
      <c r="G13">
        <v>14</v>
      </c>
      <c r="H13">
        <v>0</v>
      </c>
      <c r="I13">
        <v>2</v>
      </c>
      <c r="J13">
        <v>0</v>
      </c>
      <c r="K13" t="s">
        <v>56</v>
      </c>
      <c r="L13">
        <f t="shared" si="0"/>
        <v>0</v>
      </c>
    </row>
    <row r="14" spans="1:15" x14ac:dyDescent="0.25">
      <c r="A14">
        <v>13</v>
      </c>
      <c r="B14" t="s">
        <v>77</v>
      </c>
      <c r="C14">
        <v>1</v>
      </c>
      <c r="D14">
        <v>0</v>
      </c>
      <c r="E14">
        <v>10</v>
      </c>
      <c r="F14">
        <v>0</v>
      </c>
      <c r="G14">
        <v>10</v>
      </c>
      <c r="H14">
        <v>0</v>
      </c>
      <c r="I14">
        <v>3</v>
      </c>
      <c r="J14">
        <v>0</v>
      </c>
      <c r="K14" t="s">
        <v>57</v>
      </c>
      <c r="L14">
        <f t="shared" si="0"/>
        <v>0</v>
      </c>
    </row>
    <row r="15" spans="1:15" x14ac:dyDescent="0.25">
      <c r="A15">
        <v>14</v>
      </c>
      <c r="B15" t="s">
        <v>29</v>
      </c>
      <c r="C15">
        <v>3</v>
      </c>
      <c r="D15">
        <v>0</v>
      </c>
      <c r="E15">
        <v>31</v>
      </c>
      <c r="F15">
        <v>2</v>
      </c>
      <c r="G15">
        <v>10.33</v>
      </c>
      <c r="H15">
        <v>0</v>
      </c>
      <c r="I15">
        <v>3</v>
      </c>
      <c r="J15">
        <v>1</v>
      </c>
      <c r="K15" t="s">
        <v>57</v>
      </c>
      <c r="L15">
        <f t="shared" si="0"/>
        <v>15.5</v>
      </c>
    </row>
    <row r="16" spans="1:15" x14ac:dyDescent="0.25">
      <c r="A16">
        <v>15</v>
      </c>
      <c r="B16" t="s">
        <v>44</v>
      </c>
      <c r="C16">
        <v>4</v>
      </c>
      <c r="D16">
        <v>0</v>
      </c>
      <c r="E16">
        <v>37</v>
      </c>
      <c r="F16">
        <v>1</v>
      </c>
      <c r="G16">
        <v>9.25</v>
      </c>
      <c r="H16">
        <v>0</v>
      </c>
      <c r="I16">
        <v>3</v>
      </c>
      <c r="J16">
        <v>0</v>
      </c>
      <c r="K16" t="s">
        <v>57</v>
      </c>
      <c r="L16">
        <f t="shared" si="0"/>
        <v>37</v>
      </c>
    </row>
    <row r="17" spans="1:15" x14ac:dyDescent="0.25">
      <c r="A17">
        <v>16</v>
      </c>
      <c r="B17" t="s">
        <v>41</v>
      </c>
      <c r="C17">
        <v>4</v>
      </c>
      <c r="D17">
        <v>0</v>
      </c>
      <c r="E17">
        <v>28</v>
      </c>
      <c r="F17">
        <v>2</v>
      </c>
      <c r="G17">
        <v>7</v>
      </c>
      <c r="H17">
        <v>0</v>
      </c>
      <c r="I17">
        <v>3</v>
      </c>
      <c r="J17">
        <v>0</v>
      </c>
      <c r="K17" t="s">
        <v>57</v>
      </c>
      <c r="L17">
        <f t="shared" si="0"/>
        <v>14</v>
      </c>
    </row>
    <row r="18" spans="1:15" x14ac:dyDescent="0.25">
      <c r="A18">
        <v>17</v>
      </c>
      <c r="B18" t="s">
        <v>13</v>
      </c>
      <c r="C18">
        <v>4</v>
      </c>
      <c r="D18">
        <v>0</v>
      </c>
      <c r="E18">
        <v>20</v>
      </c>
      <c r="F18">
        <v>3</v>
      </c>
      <c r="G18">
        <v>5</v>
      </c>
      <c r="H18">
        <v>0</v>
      </c>
      <c r="I18">
        <v>3</v>
      </c>
      <c r="J18">
        <v>0</v>
      </c>
      <c r="K18" t="s">
        <v>57</v>
      </c>
      <c r="L18">
        <f t="shared" si="0"/>
        <v>6.666666666666667</v>
      </c>
    </row>
    <row r="19" spans="1:15" x14ac:dyDescent="0.25">
      <c r="A19">
        <v>18</v>
      </c>
      <c r="B19" t="s">
        <v>45</v>
      </c>
      <c r="C19">
        <v>4</v>
      </c>
      <c r="D19">
        <v>0</v>
      </c>
      <c r="E19">
        <v>28</v>
      </c>
      <c r="F19">
        <v>0</v>
      </c>
      <c r="G19">
        <v>7</v>
      </c>
      <c r="H19">
        <v>0</v>
      </c>
      <c r="I19">
        <v>3</v>
      </c>
      <c r="J19">
        <v>4</v>
      </c>
      <c r="K19" t="s">
        <v>57</v>
      </c>
      <c r="L19">
        <f t="shared" si="0"/>
        <v>0</v>
      </c>
      <c r="O19"/>
    </row>
    <row r="20" spans="1:15" x14ac:dyDescent="0.25">
      <c r="A20">
        <v>19</v>
      </c>
      <c r="B20" t="s">
        <v>46</v>
      </c>
      <c r="C20">
        <v>4</v>
      </c>
      <c r="D20">
        <v>0</v>
      </c>
      <c r="E20">
        <v>40</v>
      </c>
      <c r="F20">
        <v>2</v>
      </c>
      <c r="G20">
        <v>10</v>
      </c>
      <c r="H20">
        <v>0</v>
      </c>
      <c r="I20">
        <v>4</v>
      </c>
      <c r="J20">
        <v>1</v>
      </c>
      <c r="K20" t="s">
        <v>58</v>
      </c>
      <c r="L20">
        <f t="shared" si="0"/>
        <v>20</v>
      </c>
      <c r="O20"/>
    </row>
    <row r="21" spans="1:15" x14ac:dyDescent="0.25">
      <c r="A21">
        <v>20</v>
      </c>
      <c r="B21" t="s">
        <v>29</v>
      </c>
      <c r="C21">
        <v>4</v>
      </c>
      <c r="D21">
        <v>0</v>
      </c>
      <c r="E21">
        <v>37</v>
      </c>
      <c r="F21">
        <v>2</v>
      </c>
      <c r="G21">
        <v>9.25</v>
      </c>
      <c r="H21">
        <v>0</v>
      </c>
      <c r="I21">
        <v>4</v>
      </c>
      <c r="J21">
        <v>1</v>
      </c>
      <c r="K21" t="s">
        <v>58</v>
      </c>
      <c r="L21">
        <f t="shared" si="0"/>
        <v>18.5</v>
      </c>
      <c r="O21"/>
    </row>
    <row r="22" spans="1:15" x14ac:dyDescent="0.25">
      <c r="A22">
        <v>21</v>
      </c>
      <c r="B22" t="s">
        <v>47</v>
      </c>
      <c r="C22">
        <v>4</v>
      </c>
      <c r="D22">
        <v>0</v>
      </c>
      <c r="E22">
        <v>42</v>
      </c>
      <c r="F22">
        <v>0</v>
      </c>
      <c r="G22">
        <v>10.5</v>
      </c>
      <c r="H22">
        <v>0</v>
      </c>
      <c r="I22">
        <v>4</v>
      </c>
      <c r="J22">
        <v>0</v>
      </c>
      <c r="K22" t="s">
        <v>58</v>
      </c>
      <c r="L22">
        <f t="shared" si="0"/>
        <v>0</v>
      </c>
    </row>
    <row r="23" spans="1:15" x14ac:dyDescent="0.25">
      <c r="A23">
        <v>22</v>
      </c>
      <c r="B23" t="s">
        <v>13</v>
      </c>
      <c r="C23">
        <v>4</v>
      </c>
      <c r="D23">
        <v>0</v>
      </c>
      <c r="E23">
        <v>21</v>
      </c>
      <c r="F23">
        <v>2</v>
      </c>
      <c r="G23">
        <v>5.25</v>
      </c>
      <c r="H23">
        <v>0</v>
      </c>
      <c r="I23">
        <v>4</v>
      </c>
      <c r="J23">
        <v>3</v>
      </c>
      <c r="K23" t="s">
        <v>58</v>
      </c>
      <c r="L23">
        <f t="shared" si="0"/>
        <v>10.5</v>
      </c>
    </row>
    <row r="24" spans="1:15" x14ac:dyDescent="0.25">
      <c r="A24">
        <v>23</v>
      </c>
      <c r="B24" t="s">
        <v>9</v>
      </c>
      <c r="C24">
        <v>2</v>
      </c>
      <c r="D24">
        <v>0</v>
      </c>
      <c r="E24">
        <v>21</v>
      </c>
      <c r="F24">
        <v>1</v>
      </c>
      <c r="G24">
        <v>10.5</v>
      </c>
      <c r="H24">
        <v>0</v>
      </c>
      <c r="I24">
        <v>4</v>
      </c>
      <c r="J24">
        <v>0</v>
      </c>
      <c r="K24" t="s">
        <v>58</v>
      </c>
      <c r="L24">
        <f t="shared" si="0"/>
        <v>21</v>
      </c>
    </row>
    <row r="25" spans="1:15" x14ac:dyDescent="0.25">
      <c r="A25">
        <v>24</v>
      </c>
      <c r="B25" t="s">
        <v>44</v>
      </c>
      <c r="C25">
        <v>2</v>
      </c>
      <c r="D25">
        <v>0</v>
      </c>
      <c r="E25">
        <v>14</v>
      </c>
      <c r="F25">
        <v>0</v>
      </c>
      <c r="G25">
        <v>7</v>
      </c>
      <c r="H25">
        <v>0</v>
      </c>
      <c r="I25">
        <v>4</v>
      </c>
      <c r="J25">
        <v>1</v>
      </c>
      <c r="K25" t="s">
        <v>58</v>
      </c>
      <c r="L25">
        <f t="shared" si="0"/>
        <v>0</v>
      </c>
    </row>
    <row r="26" spans="1:15" x14ac:dyDescent="0.25">
      <c r="A26">
        <v>25</v>
      </c>
      <c r="B26" t="s">
        <v>46</v>
      </c>
      <c r="C26">
        <v>3</v>
      </c>
      <c r="D26">
        <v>0</v>
      </c>
      <c r="E26">
        <v>35</v>
      </c>
      <c r="F26">
        <v>1</v>
      </c>
      <c r="G26">
        <v>11.66</v>
      </c>
      <c r="H26">
        <v>0</v>
      </c>
      <c r="I26">
        <v>5</v>
      </c>
      <c r="J26">
        <v>0</v>
      </c>
      <c r="K26" t="s">
        <v>59</v>
      </c>
      <c r="L26">
        <f t="shared" si="0"/>
        <v>35</v>
      </c>
    </row>
    <row r="27" spans="1:15" x14ac:dyDescent="0.25">
      <c r="A27">
        <v>26</v>
      </c>
      <c r="B27" t="s">
        <v>29</v>
      </c>
      <c r="C27">
        <v>4</v>
      </c>
      <c r="D27">
        <v>0</v>
      </c>
      <c r="E27">
        <v>45</v>
      </c>
      <c r="F27">
        <v>3</v>
      </c>
      <c r="G27">
        <v>11.25</v>
      </c>
      <c r="H27">
        <v>0</v>
      </c>
      <c r="I27">
        <v>5</v>
      </c>
      <c r="J27">
        <v>3</v>
      </c>
      <c r="K27" t="s">
        <v>59</v>
      </c>
      <c r="L27">
        <f t="shared" si="0"/>
        <v>15</v>
      </c>
    </row>
    <row r="28" spans="1:15" x14ac:dyDescent="0.25">
      <c r="A28">
        <v>27</v>
      </c>
      <c r="B28" t="s">
        <v>47</v>
      </c>
      <c r="C28">
        <v>4</v>
      </c>
      <c r="D28">
        <v>0</v>
      </c>
      <c r="E28">
        <v>41</v>
      </c>
      <c r="F28">
        <v>1</v>
      </c>
      <c r="G28">
        <v>10.25</v>
      </c>
      <c r="H28">
        <v>0</v>
      </c>
      <c r="I28">
        <v>5</v>
      </c>
      <c r="J28">
        <v>1</v>
      </c>
      <c r="K28" t="s">
        <v>59</v>
      </c>
      <c r="L28">
        <f t="shared" si="0"/>
        <v>41</v>
      </c>
    </row>
    <row r="29" spans="1:15" x14ac:dyDescent="0.25">
      <c r="A29">
        <v>28</v>
      </c>
      <c r="B29" t="s">
        <v>13</v>
      </c>
      <c r="C29">
        <v>4</v>
      </c>
      <c r="D29">
        <v>0</v>
      </c>
      <c r="E29">
        <v>37</v>
      </c>
      <c r="F29">
        <v>0</v>
      </c>
      <c r="G29">
        <v>9.25</v>
      </c>
      <c r="H29">
        <v>0</v>
      </c>
      <c r="I29">
        <v>5</v>
      </c>
      <c r="J29">
        <v>0</v>
      </c>
      <c r="K29" t="s">
        <v>59</v>
      </c>
      <c r="L29">
        <f t="shared" si="0"/>
        <v>0</v>
      </c>
    </row>
    <row r="30" spans="1:15" x14ac:dyDescent="0.25">
      <c r="A30">
        <v>29</v>
      </c>
      <c r="B30" t="s">
        <v>73</v>
      </c>
      <c r="C30">
        <v>4</v>
      </c>
      <c r="D30">
        <v>0</v>
      </c>
      <c r="E30">
        <v>42</v>
      </c>
      <c r="F30">
        <v>2</v>
      </c>
      <c r="G30">
        <v>10.5</v>
      </c>
      <c r="H30">
        <v>0</v>
      </c>
      <c r="I30">
        <v>5</v>
      </c>
      <c r="J30">
        <v>2</v>
      </c>
      <c r="K30" t="s">
        <v>59</v>
      </c>
      <c r="L30">
        <f t="shared" si="0"/>
        <v>21</v>
      </c>
    </row>
    <row r="31" spans="1:15" x14ac:dyDescent="0.25">
      <c r="A31">
        <v>30</v>
      </c>
      <c r="B31" t="s">
        <v>9</v>
      </c>
      <c r="C31">
        <v>1</v>
      </c>
      <c r="D31">
        <v>0</v>
      </c>
      <c r="E31">
        <v>13</v>
      </c>
      <c r="F31">
        <v>1</v>
      </c>
      <c r="G31">
        <v>13</v>
      </c>
      <c r="H31">
        <v>0</v>
      </c>
      <c r="I31">
        <v>5</v>
      </c>
      <c r="J31">
        <v>0</v>
      </c>
      <c r="K31" t="s">
        <v>59</v>
      </c>
      <c r="L31">
        <f t="shared" si="0"/>
        <v>13</v>
      </c>
    </row>
    <row r="32" spans="1:15" x14ac:dyDescent="0.25">
      <c r="A32">
        <v>31</v>
      </c>
      <c r="B32" t="s">
        <v>46</v>
      </c>
      <c r="C32">
        <v>3</v>
      </c>
      <c r="D32">
        <v>0</v>
      </c>
      <c r="E32">
        <v>17</v>
      </c>
      <c r="F32">
        <v>1</v>
      </c>
      <c r="G32">
        <v>5.66</v>
      </c>
      <c r="H32">
        <v>0</v>
      </c>
      <c r="I32">
        <v>6</v>
      </c>
      <c r="J32">
        <v>0</v>
      </c>
      <c r="K32" t="s">
        <v>71</v>
      </c>
      <c r="L32">
        <f t="shared" si="0"/>
        <v>17</v>
      </c>
    </row>
    <row r="33" spans="1:12" x14ac:dyDescent="0.25">
      <c r="A33">
        <v>32</v>
      </c>
      <c r="B33" t="s">
        <v>29</v>
      </c>
      <c r="C33">
        <v>3</v>
      </c>
      <c r="D33">
        <v>0</v>
      </c>
      <c r="E33">
        <v>26</v>
      </c>
      <c r="F33">
        <v>0</v>
      </c>
      <c r="G33">
        <v>8.66</v>
      </c>
      <c r="H33">
        <v>0</v>
      </c>
      <c r="I33">
        <v>6</v>
      </c>
      <c r="J33">
        <v>1</v>
      </c>
      <c r="K33" t="s">
        <v>71</v>
      </c>
      <c r="L33">
        <f t="shared" si="0"/>
        <v>0</v>
      </c>
    </row>
    <row r="34" spans="1:12" x14ac:dyDescent="0.25">
      <c r="A34">
        <v>33</v>
      </c>
      <c r="B34" t="s">
        <v>47</v>
      </c>
      <c r="C34">
        <v>4</v>
      </c>
      <c r="D34">
        <v>0</v>
      </c>
      <c r="E34">
        <v>27</v>
      </c>
      <c r="F34">
        <v>1</v>
      </c>
      <c r="G34">
        <v>6.75</v>
      </c>
      <c r="H34">
        <v>0</v>
      </c>
      <c r="I34">
        <v>6</v>
      </c>
      <c r="J34">
        <v>0</v>
      </c>
      <c r="K34" t="s">
        <v>71</v>
      </c>
      <c r="L34">
        <f t="shared" si="0"/>
        <v>27</v>
      </c>
    </row>
    <row r="35" spans="1:12" x14ac:dyDescent="0.25">
      <c r="A35">
        <v>34</v>
      </c>
      <c r="B35" t="s">
        <v>9</v>
      </c>
      <c r="C35">
        <v>2</v>
      </c>
      <c r="D35">
        <v>0</v>
      </c>
      <c r="E35">
        <v>18</v>
      </c>
      <c r="F35">
        <v>0</v>
      </c>
      <c r="G35">
        <v>9</v>
      </c>
      <c r="H35">
        <v>0</v>
      </c>
      <c r="I35">
        <v>6</v>
      </c>
      <c r="J35">
        <v>0</v>
      </c>
      <c r="K35" t="s">
        <v>71</v>
      </c>
      <c r="L35">
        <f t="shared" si="0"/>
        <v>0</v>
      </c>
    </row>
    <row r="36" spans="1:12" x14ac:dyDescent="0.25">
      <c r="A36">
        <v>35</v>
      </c>
      <c r="B36" t="s">
        <v>13</v>
      </c>
      <c r="C36">
        <v>4</v>
      </c>
      <c r="D36">
        <v>0</v>
      </c>
      <c r="E36">
        <v>22</v>
      </c>
      <c r="F36">
        <v>3</v>
      </c>
      <c r="G36">
        <v>5.5</v>
      </c>
      <c r="H36">
        <v>0</v>
      </c>
      <c r="I36">
        <v>6</v>
      </c>
      <c r="J36">
        <v>0</v>
      </c>
      <c r="K36" t="s">
        <v>71</v>
      </c>
      <c r="L36">
        <f t="shared" si="0"/>
        <v>7.333333333333333</v>
      </c>
    </row>
    <row r="37" spans="1:12" x14ac:dyDescent="0.25">
      <c r="A37">
        <v>36</v>
      </c>
      <c r="B37" t="s">
        <v>73</v>
      </c>
      <c r="C37">
        <v>4</v>
      </c>
      <c r="D37">
        <v>0</v>
      </c>
      <c r="E37">
        <v>22</v>
      </c>
      <c r="F37">
        <v>1</v>
      </c>
      <c r="G37">
        <v>5.5</v>
      </c>
      <c r="H37">
        <v>0</v>
      </c>
      <c r="I37">
        <v>6</v>
      </c>
      <c r="J37">
        <v>1</v>
      </c>
      <c r="K37" t="s">
        <v>71</v>
      </c>
      <c r="L37">
        <f t="shared" si="0"/>
        <v>22</v>
      </c>
    </row>
    <row r="38" spans="1:12" x14ac:dyDescent="0.25">
      <c r="A38">
        <v>37</v>
      </c>
      <c r="B38" t="s">
        <v>46</v>
      </c>
      <c r="C38">
        <v>4</v>
      </c>
      <c r="D38">
        <v>0</v>
      </c>
      <c r="E38">
        <v>29</v>
      </c>
      <c r="F38">
        <v>1</v>
      </c>
      <c r="G38">
        <v>7.25</v>
      </c>
      <c r="H38">
        <v>0</v>
      </c>
      <c r="I38">
        <v>7</v>
      </c>
      <c r="J38">
        <v>1</v>
      </c>
      <c r="K38" t="s">
        <v>72</v>
      </c>
      <c r="L38">
        <f t="shared" si="0"/>
        <v>29</v>
      </c>
    </row>
    <row r="39" spans="1:12" x14ac:dyDescent="0.25">
      <c r="A39">
        <v>38</v>
      </c>
      <c r="B39" t="s">
        <v>29</v>
      </c>
      <c r="C39">
        <v>4</v>
      </c>
      <c r="D39">
        <v>0</v>
      </c>
      <c r="E39">
        <v>43</v>
      </c>
      <c r="F39">
        <v>2</v>
      </c>
      <c r="G39">
        <v>10.75</v>
      </c>
      <c r="H39">
        <v>0</v>
      </c>
      <c r="I39">
        <v>7</v>
      </c>
      <c r="J39">
        <v>4</v>
      </c>
      <c r="K39" t="s">
        <v>72</v>
      </c>
      <c r="L39">
        <f t="shared" si="0"/>
        <v>21.5</v>
      </c>
    </row>
    <row r="40" spans="1:12" x14ac:dyDescent="0.25">
      <c r="A40">
        <v>39</v>
      </c>
      <c r="B40" t="s">
        <v>47</v>
      </c>
      <c r="C40">
        <v>4</v>
      </c>
      <c r="D40">
        <v>0</v>
      </c>
      <c r="E40">
        <v>32</v>
      </c>
      <c r="F40">
        <v>2</v>
      </c>
      <c r="G40">
        <v>8</v>
      </c>
      <c r="H40">
        <v>0</v>
      </c>
      <c r="I40">
        <v>7</v>
      </c>
      <c r="J40">
        <v>1</v>
      </c>
      <c r="K40" t="s">
        <v>72</v>
      </c>
      <c r="L40">
        <f t="shared" si="0"/>
        <v>16</v>
      </c>
    </row>
    <row r="41" spans="1:12" x14ac:dyDescent="0.25">
      <c r="A41">
        <v>40</v>
      </c>
      <c r="B41" t="s">
        <v>9</v>
      </c>
      <c r="C41">
        <v>1</v>
      </c>
      <c r="D41">
        <v>0</v>
      </c>
      <c r="E41">
        <v>20</v>
      </c>
      <c r="F41">
        <v>1</v>
      </c>
      <c r="G41">
        <v>20</v>
      </c>
      <c r="H41">
        <v>0</v>
      </c>
      <c r="I41">
        <v>7</v>
      </c>
      <c r="J41">
        <v>0</v>
      </c>
      <c r="K41" t="s">
        <v>72</v>
      </c>
      <c r="L41">
        <f t="shared" si="0"/>
        <v>20</v>
      </c>
    </row>
    <row r="42" spans="1:12" x14ac:dyDescent="0.25">
      <c r="A42">
        <v>41</v>
      </c>
      <c r="B42" t="s">
        <v>13</v>
      </c>
      <c r="C42">
        <v>3</v>
      </c>
      <c r="D42">
        <v>0</v>
      </c>
      <c r="E42">
        <v>34</v>
      </c>
      <c r="F42">
        <v>1</v>
      </c>
      <c r="G42">
        <v>11.33</v>
      </c>
      <c r="H42">
        <v>0</v>
      </c>
      <c r="I42">
        <v>7</v>
      </c>
      <c r="J42">
        <v>0</v>
      </c>
      <c r="K42" t="s">
        <v>72</v>
      </c>
      <c r="L42">
        <f t="shared" si="0"/>
        <v>34</v>
      </c>
    </row>
    <row r="43" spans="1:12" x14ac:dyDescent="0.25">
      <c r="A43">
        <v>42</v>
      </c>
      <c r="B43" t="s">
        <v>73</v>
      </c>
      <c r="C43">
        <v>4</v>
      </c>
      <c r="D43">
        <v>0</v>
      </c>
      <c r="E43">
        <v>27</v>
      </c>
      <c r="F43">
        <v>1</v>
      </c>
      <c r="G43">
        <v>6.75</v>
      </c>
      <c r="H43">
        <v>0</v>
      </c>
      <c r="I43">
        <v>7</v>
      </c>
      <c r="J43">
        <v>3</v>
      </c>
      <c r="K43" t="s">
        <v>72</v>
      </c>
      <c r="L43">
        <f t="shared" si="0"/>
        <v>27</v>
      </c>
    </row>
    <row r="44" spans="1:12" x14ac:dyDescent="0.25">
      <c r="A44">
        <v>43</v>
      </c>
      <c r="B44" t="s">
        <v>46</v>
      </c>
      <c r="C44">
        <v>2</v>
      </c>
      <c r="D44">
        <v>0</v>
      </c>
      <c r="E44">
        <v>32</v>
      </c>
      <c r="F44">
        <v>0</v>
      </c>
      <c r="G44">
        <v>16</v>
      </c>
      <c r="H44">
        <v>0</v>
      </c>
      <c r="I44">
        <v>8</v>
      </c>
      <c r="J44">
        <v>0</v>
      </c>
      <c r="K44" t="s">
        <v>58</v>
      </c>
      <c r="L44">
        <f t="shared" si="0"/>
        <v>0</v>
      </c>
    </row>
    <row r="45" spans="1:12" x14ac:dyDescent="0.25">
      <c r="A45">
        <v>44</v>
      </c>
      <c r="B45" t="s">
        <v>29</v>
      </c>
      <c r="C45">
        <v>4</v>
      </c>
      <c r="D45">
        <v>0</v>
      </c>
      <c r="E45">
        <v>42</v>
      </c>
      <c r="F45">
        <v>2</v>
      </c>
      <c r="G45">
        <v>10.5</v>
      </c>
      <c r="H45">
        <v>0</v>
      </c>
      <c r="I45">
        <v>8</v>
      </c>
      <c r="J45">
        <v>0</v>
      </c>
      <c r="K45" t="s">
        <v>58</v>
      </c>
      <c r="L45">
        <f t="shared" si="0"/>
        <v>21</v>
      </c>
    </row>
    <row r="46" spans="1:12" x14ac:dyDescent="0.25">
      <c r="A46">
        <v>45</v>
      </c>
      <c r="B46" t="s">
        <v>47</v>
      </c>
      <c r="C46">
        <v>4</v>
      </c>
      <c r="D46">
        <v>0</v>
      </c>
      <c r="E46">
        <v>24</v>
      </c>
      <c r="F46">
        <v>1</v>
      </c>
      <c r="G46">
        <v>6</v>
      </c>
      <c r="H46">
        <v>0</v>
      </c>
      <c r="I46">
        <v>8</v>
      </c>
      <c r="J46">
        <v>1</v>
      </c>
      <c r="K46" t="s">
        <v>58</v>
      </c>
      <c r="L46">
        <f t="shared" si="0"/>
        <v>24</v>
      </c>
    </row>
    <row r="47" spans="1:12" x14ac:dyDescent="0.25">
      <c r="A47">
        <v>46</v>
      </c>
      <c r="B47" t="s">
        <v>13</v>
      </c>
      <c r="C47">
        <v>4</v>
      </c>
      <c r="D47">
        <v>0</v>
      </c>
      <c r="E47">
        <v>32</v>
      </c>
      <c r="F47">
        <v>1</v>
      </c>
      <c r="G47">
        <v>8</v>
      </c>
      <c r="H47">
        <v>0</v>
      </c>
      <c r="I47">
        <v>8</v>
      </c>
      <c r="J47">
        <v>1</v>
      </c>
      <c r="K47" t="s">
        <v>58</v>
      </c>
      <c r="L47">
        <f t="shared" si="0"/>
        <v>32</v>
      </c>
    </row>
    <row r="48" spans="1:12" x14ac:dyDescent="0.25">
      <c r="A48">
        <v>47</v>
      </c>
      <c r="B48" t="s">
        <v>9</v>
      </c>
      <c r="C48">
        <v>2</v>
      </c>
      <c r="D48">
        <v>0</v>
      </c>
      <c r="E48">
        <v>17</v>
      </c>
      <c r="F48">
        <v>0</v>
      </c>
      <c r="G48">
        <v>8.5</v>
      </c>
      <c r="H48">
        <v>0</v>
      </c>
      <c r="I48">
        <v>8</v>
      </c>
      <c r="J48">
        <v>0</v>
      </c>
      <c r="K48" t="s">
        <v>58</v>
      </c>
      <c r="L48">
        <f t="shared" si="0"/>
        <v>0</v>
      </c>
    </row>
    <row r="49" spans="1:12" x14ac:dyDescent="0.25">
      <c r="A49">
        <v>48</v>
      </c>
      <c r="B49" t="s">
        <v>73</v>
      </c>
      <c r="C49">
        <v>4</v>
      </c>
      <c r="D49">
        <v>0</v>
      </c>
      <c r="E49">
        <v>48</v>
      </c>
      <c r="F49">
        <v>0</v>
      </c>
      <c r="G49">
        <v>12</v>
      </c>
      <c r="H49">
        <v>0</v>
      </c>
      <c r="I49">
        <v>8</v>
      </c>
      <c r="J49">
        <v>2</v>
      </c>
      <c r="K49" t="s">
        <v>58</v>
      </c>
      <c r="L49">
        <f t="shared" si="0"/>
        <v>0</v>
      </c>
    </row>
    <row r="50" spans="1:12" x14ac:dyDescent="0.25">
      <c r="A50">
        <v>49</v>
      </c>
      <c r="B50" t="s">
        <v>46</v>
      </c>
      <c r="C50">
        <v>3</v>
      </c>
      <c r="D50">
        <v>0</v>
      </c>
      <c r="E50">
        <v>35</v>
      </c>
      <c r="F50">
        <v>0</v>
      </c>
      <c r="G50">
        <v>11.66</v>
      </c>
      <c r="H50">
        <v>0</v>
      </c>
      <c r="I50">
        <v>9</v>
      </c>
      <c r="J50">
        <v>1</v>
      </c>
      <c r="K50" t="s">
        <v>76</v>
      </c>
      <c r="L50">
        <f t="shared" si="0"/>
        <v>0</v>
      </c>
    </row>
    <row r="51" spans="1:12" x14ac:dyDescent="0.25">
      <c r="A51">
        <v>50</v>
      </c>
      <c r="B51" t="s">
        <v>29</v>
      </c>
      <c r="C51">
        <v>4</v>
      </c>
      <c r="D51">
        <v>0</v>
      </c>
      <c r="E51">
        <v>49</v>
      </c>
      <c r="F51">
        <v>3</v>
      </c>
      <c r="G51">
        <v>12.25</v>
      </c>
      <c r="H51">
        <v>0</v>
      </c>
      <c r="I51">
        <v>9</v>
      </c>
      <c r="J51">
        <v>2</v>
      </c>
      <c r="K51" t="s">
        <v>76</v>
      </c>
      <c r="L51">
        <f t="shared" si="0"/>
        <v>16.333333333333332</v>
      </c>
    </row>
    <row r="52" spans="1:12" x14ac:dyDescent="0.25">
      <c r="A52">
        <v>51</v>
      </c>
      <c r="B52" t="s">
        <v>73</v>
      </c>
      <c r="C52">
        <v>4</v>
      </c>
      <c r="D52">
        <v>0</v>
      </c>
      <c r="E52">
        <v>36</v>
      </c>
      <c r="F52">
        <v>0</v>
      </c>
      <c r="G52">
        <v>9</v>
      </c>
      <c r="H52">
        <v>0</v>
      </c>
      <c r="I52">
        <v>9</v>
      </c>
      <c r="J52">
        <v>1</v>
      </c>
      <c r="K52" t="s">
        <v>76</v>
      </c>
      <c r="L52">
        <f t="shared" si="0"/>
        <v>0</v>
      </c>
    </row>
    <row r="53" spans="1:12" x14ac:dyDescent="0.25">
      <c r="A53">
        <v>52</v>
      </c>
      <c r="B53" t="s">
        <v>13</v>
      </c>
      <c r="C53">
        <v>4</v>
      </c>
      <c r="D53">
        <v>0</v>
      </c>
      <c r="E53">
        <v>32</v>
      </c>
      <c r="F53">
        <v>2</v>
      </c>
      <c r="G53">
        <v>8</v>
      </c>
      <c r="H53">
        <v>0</v>
      </c>
      <c r="I53">
        <v>9</v>
      </c>
      <c r="J53">
        <v>0</v>
      </c>
      <c r="K53" t="s">
        <v>76</v>
      </c>
      <c r="L53">
        <f t="shared" si="0"/>
        <v>16</v>
      </c>
    </row>
    <row r="54" spans="1:12" x14ac:dyDescent="0.25">
      <c r="A54">
        <v>53</v>
      </c>
      <c r="B54" t="s">
        <v>9</v>
      </c>
      <c r="C54">
        <v>1</v>
      </c>
      <c r="D54">
        <v>0</v>
      </c>
      <c r="E54">
        <v>10</v>
      </c>
      <c r="F54">
        <v>0</v>
      </c>
      <c r="G54">
        <v>10</v>
      </c>
      <c r="H54">
        <v>0</v>
      </c>
      <c r="I54">
        <v>9</v>
      </c>
      <c r="J54">
        <v>0</v>
      </c>
      <c r="K54" t="s">
        <v>76</v>
      </c>
      <c r="L54">
        <f t="shared" si="0"/>
        <v>0</v>
      </c>
    </row>
    <row r="55" spans="1:12" x14ac:dyDescent="0.25">
      <c r="A55">
        <v>54</v>
      </c>
      <c r="B55" t="s">
        <v>73</v>
      </c>
      <c r="C55">
        <v>4</v>
      </c>
      <c r="D55">
        <v>0</v>
      </c>
      <c r="E55">
        <v>32</v>
      </c>
      <c r="F55">
        <v>1</v>
      </c>
      <c r="G55">
        <v>8</v>
      </c>
      <c r="H55">
        <v>0</v>
      </c>
      <c r="I55">
        <v>9</v>
      </c>
      <c r="J55">
        <v>1</v>
      </c>
      <c r="K55" t="s">
        <v>76</v>
      </c>
      <c r="L55">
        <f>IF(F55&gt;0,E55/F55,0)</f>
        <v>32</v>
      </c>
    </row>
    <row r="56" spans="1:12" x14ac:dyDescent="0.25">
      <c r="A56">
        <v>55</v>
      </c>
      <c r="B56" t="s">
        <v>77</v>
      </c>
      <c r="C56">
        <v>4</v>
      </c>
      <c r="D56">
        <v>0</v>
      </c>
      <c r="E56">
        <v>41</v>
      </c>
      <c r="F56">
        <v>0</v>
      </c>
      <c r="G56">
        <v>10.25</v>
      </c>
      <c r="H56">
        <v>0</v>
      </c>
      <c r="I56">
        <v>10</v>
      </c>
      <c r="J56">
        <v>0</v>
      </c>
      <c r="K56" t="s">
        <v>56</v>
      </c>
      <c r="L56">
        <f t="shared" ref="L56:L61" si="1">IF(F56&gt;0,E56/F56,0)</f>
        <v>0</v>
      </c>
    </row>
    <row r="57" spans="1:12" x14ac:dyDescent="0.25">
      <c r="A57">
        <v>56</v>
      </c>
      <c r="B57" t="s">
        <v>29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10</v>
      </c>
      <c r="J57">
        <v>0</v>
      </c>
      <c r="K57" t="s">
        <v>56</v>
      </c>
      <c r="L57">
        <f t="shared" si="1"/>
        <v>0</v>
      </c>
    </row>
    <row r="58" spans="1:12" x14ac:dyDescent="0.25">
      <c r="A58">
        <v>57</v>
      </c>
      <c r="B58" t="s">
        <v>9</v>
      </c>
      <c r="C58">
        <v>4</v>
      </c>
      <c r="D58">
        <v>0</v>
      </c>
      <c r="E58">
        <v>13</v>
      </c>
      <c r="F58">
        <v>2</v>
      </c>
      <c r="G58">
        <v>3.25</v>
      </c>
      <c r="H58">
        <v>0</v>
      </c>
      <c r="I58">
        <v>10</v>
      </c>
      <c r="J58">
        <v>0</v>
      </c>
      <c r="K58" t="s">
        <v>56</v>
      </c>
      <c r="L58">
        <f t="shared" si="1"/>
        <v>6.5</v>
      </c>
    </row>
    <row r="59" spans="1:12" x14ac:dyDescent="0.25">
      <c r="A59">
        <v>58</v>
      </c>
      <c r="B59" t="s">
        <v>47</v>
      </c>
      <c r="C59">
        <v>4</v>
      </c>
      <c r="D59">
        <v>0</v>
      </c>
      <c r="E59">
        <v>37</v>
      </c>
      <c r="F59">
        <v>2</v>
      </c>
      <c r="G59">
        <v>9.25</v>
      </c>
      <c r="H59">
        <v>0</v>
      </c>
      <c r="I59">
        <v>10</v>
      </c>
      <c r="J59">
        <v>0</v>
      </c>
      <c r="K59" t="s">
        <v>56</v>
      </c>
      <c r="L59">
        <f t="shared" si="1"/>
        <v>18.5</v>
      </c>
    </row>
    <row r="60" spans="1:12" x14ac:dyDescent="0.25">
      <c r="A60">
        <v>59</v>
      </c>
      <c r="B60" t="s">
        <v>13</v>
      </c>
      <c r="C60">
        <v>3</v>
      </c>
      <c r="D60">
        <v>0</v>
      </c>
      <c r="E60">
        <v>11</v>
      </c>
      <c r="F60">
        <v>1</v>
      </c>
      <c r="G60">
        <v>3.66</v>
      </c>
      <c r="H60">
        <v>0</v>
      </c>
      <c r="I60">
        <v>10</v>
      </c>
      <c r="J60">
        <v>0</v>
      </c>
      <c r="K60" t="s">
        <v>56</v>
      </c>
      <c r="L60">
        <f t="shared" si="1"/>
        <v>11</v>
      </c>
    </row>
    <row r="61" spans="1:12" x14ac:dyDescent="0.25">
      <c r="A61">
        <v>60</v>
      </c>
      <c r="B61" t="s">
        <v>73</v>
      </c>
      <c r="C61">
        <v>3.2</v>
      </c>
      <c r="D61">
        <v>0</v>
      </c>
      <c r="E61">
        <v>22</v>
      </c>
      <c r="F61">
        <v>2</v>
      </c>
      <c r="G61">
        <v>6.6</v>
      </c>
      <c r="H61">
        <v>0</v>
      </c>
      <c r="I61">
        <v>10</v>
      </c>
      <c r="J61">
        <v>2</v>
      </c>
      <c r="K61" t="s">
        <v>56</v>
      </c>
      <c r="L61">
        <f t="shared" si="1"/>
        <v>11</v>
      </c>
    </row>
    <row r="62" spans="1:12" x14ac:dyDescent="0.25">
      <c r="A62">
        <v>61</v>
      </c>
      <c r="B62" t="s">
        <v>77</v>
      </c>
      <c r="C62">
        <v>3</v>
      </c>
      <c r="D62">
        <v>0</v>
      </c>
      <c r="E62">
        <v>18</v>
      </c>
      <c r="F62">
        <v>2</v>
      </c>
      <c r="G62">
        <v>6</v>
      </c>
      <c r="H62">
        <v>0</v>
      </c>
      <c r="I62">
        <v>11</v>
      </c>
      <c r="J62">
        <v>0</v>
      </c>
      <c r="K62" t="s">
        <v>57</v>
      </c>
      <c r="L62">
        <f t="shared" ref="L62:L67" si="2">IF(F62&gt;0,E62/F62,0)</f>
        <v>9</v>
      </c>
    </row>
    <row r="63" spans="1:12" x14ac:dyDescent="0.25">
      <c r="A63">
        <v>62</v>
      </c>
      <c r="B63" t="s">
        <v>29</v>
      </c>
      <c r="C63">
        <v>4</v>
      </c>
      <c r="D63">
        <v>0</v>
      </c>
      <c r="E63">
        <v>26</v>
      </c>
      <c r="F63">
        <v>2</v>
      </c>
      <c r="G63">
        <v>6.5</v>
      </c>
      <c r="H63">
        <v>0</v>
      </c>
      <c r="I63">
        <v>11</v>
      </c>
      <c r="J63">
        <v>1</v>
      </c>
      <c r="K63" t="s">
        <v>57</v>
      </c>
      <c r="L63">
        <f t="shared" si="2"/>
        <v>13</v>
      </c>
    </row>
    <row r="64" spans="1:12" x14ac:dyDescent="0.25">
      <c r="A64">
        <v>63</v>
      </c>
      <c r="B64" t="s">
        <v>13</v>
      </c>
      <c r="C64">
        <v>4</v>
      </c>
      <c r="D64">
        <v>0</v>
      </c>
      <c r="E64">
        <v>37</v>
      </c>
      <c r="F64">
        <v>1</v>
      </c>
      <c r="G64">
        <v>9.25</v>
      </c>
      <c r="H64">
        <v>0</v>
      </c>
      <c r="I64">
        <v>11</v>
      </c>
      <c r="J64">
        <v>1</v>
      </c>
      <c r="K64" t="s">
        <v>57</v>
      </c>
      <c r="L64">
        <f t="shared" si="2"/>
        <v>37</v>
      </c>
    </row>
    <row r="65" spans="1:12" x14ac:dyDescent="0.25">
      <c r="A65">
        <v>64</v>
      </c>
      <c r="B65" t="s">
        <v>9</v>
      </c>
      <c r="C65">
        <v>1</v>
      </c>
      <c r="D65">
        <v>0</v>
      </c>
      <c r="E65">
        <v>10</v>
      </c>
      <c r="F65">
        <v>0</v>
      </c>
      <c r="G65">
        <v>10</v>
      </c>
      <c r="H65">
        <v>0</v>
      </c>
      <c r="I65">
        <v>11</v>
      </c>
      <c r="J65">
        <v>0</v>
      </c>
      <c r="K65" t="s">
        <v>57</v>
      </c>
      <c r="L65">
        <f t="shared" si="2"/>
        <v>0</v>
      </c>
    </row>
    <row r="66" spans="1:12" x14ac:dyDescent="0.25">
      <c r="A66">
        <v>65</v>
      </c>
      <c r="B66" t="s">
        <v>47</v>
      </c>
      <c r="C66">
        <v>4</v>
      </c>
      <c r="D66">
        <v>0</v>
      </c>
      <c r="E66">
        <v>28</v>
      </c>
      <c r="F66">
        <v>0</v>
      </c>
      <c r="G66">
        <v>7</v>
      </c>
      <c r="H66">
        <v>0</v>
      </c>
      <c r="I66">
        <v>11</v>
      </c>
      <c r="J66">
        <v>0</v>
      </c>
      <c r="K66" t="s">
        <v>57</v>
      </c>
      <c r="L66">
        <f t="shared" si="2"/>
        <v>0</v>
      </c>
    </row>
    <row r="67" spans="1:12" x14ac:dyDescent="0.25">
      <c r="A67">
        <v>66</v>
      </c>
      <c r="B67" t="s">
        <v>73</v>
      </c>
      <c r="C67">
        <v>4</v>
      </c>
      <c r="D67">
        <v>0</v>
      </c>
      <c r="E67">
        <v>15</v>
      </c>
      <c r="F67">
        <v>3</v>
      </c>
      <c r="G67">
        <v>3.75</v>
      </c>
      <c r="H67">
        <v>0</v>
      </c>
      <c r="I67">
        <v>11</v>
      </c>
      <c r="J67">
        <v>0</v>
      </c>
      <c r="K67" t="s">
        <v>57</v>
      </c>
      <c r="L67">
        <f t="shared" si="2"/>
        <v>5</v>
      </c>
    </row>
    <row r="68" spans="1:12" x14ac:dyDescent="0.25">
      <c r="A68">
        <v>67</v>
      </c>
      <c r="B68" t="s">
        <v>77</v>
      </c>
      <c r="C68">
        <v>3</v>
      </c>
      <c r="D68">
        <v>0</v>
      </c>
      <c r="E68">
        <v>28</v>
      </c>
      <c r="F68">
        <v>2</v>
      </c>
      <c r="G68">
        <v>9.33</v>
      </c>
      <c r="H68">
        <v>0</v>
      </c>
      <c r="I68">
        <v>12</v>
      </c>
      <c r="J68">
        <v>1</v>
      </c>
      <c r="K68" t="s">
        <v>78</v>
      </c>
      <c r="L68">
        <f t="shared" ref="L68:L73" si="3">IF(F68&gt;0,E68/F68,0)</f>
        <v>14</v>
      </c>
    </row>
    <row r="69" spans="1:12" x14ac:dyDescent="0.25">
      <c r="A69">
        <v>68</v>
      </c>
      <c r="B69" t="s">
        <v>29</v>
      </c>
      <c r="C69">
        <v>3</v>
      </c>
      <c r="D69">
        <v>0</v>
      </c>
      <c r="E69">
        <v>18</v>
      </c>
      <c r="F69">
        <v>0</v>
      </c>
      <c r="G69">
        <v>6</v>
      </c>
      <c r="H69">
        <v>0</v>
      </c>
      <c r="I69">
        <v>12</v>
      </c>
      <c r="J69">
        <v>0</v>
      </c>
      <c r="K69" t="s">
        <v>78</v>
      </c>
      <c r="L69">
        <f t="shared" si="3"/>
        <v>0</v>
      </c>
    </row>
    <row r="70" spans="1:12" x14ac:dyDescent="0.25">
      <c r="A70">
        <v>69</v>
      </c>
      <c r="B70" t="s">
        <v>47</v>
      </c>
      <c r="C70">
        <v>2</v>
      </c>
      <c r="D70">
        <v>0</v>
      </c>
      <c r="E70">
        <v>16</v>
      </c>
      <c r="F70">
        <v>0</v>
      </c>
      <c r="G70">
        <v>8</v>
      </c>
      <c r="H70">
        <v>0</v>
      </c>
      <c r="I70">
        <v>12</v>
      </c>
      <c r="J70">
        <v>0</v>
      </c>
      <c r="K70" t="s">
        <v>78</v>
      </c>
      <c r="L70">
        <f t="shared" si="3"/>
        <v>0</v>
      </c>
    </row>
    <row r="71" spans="1:12" x14ac:dyDescent="0.25">
      <c r="A71">
        <v>70</v>
      </c>
      <c r="B71" t="s">
        <v>13</v>
      </c>
      <c r="C71">
        <v>4</v>
      </c>
      <c r="D71">
        <v>0</v>
      </c>
      <c r="E71">
        <v>19</v>
      </c>
      <c r="F71">
        <v>1</v>
      </c>
      <c r="G71">
        <v>4.75</v>
      </c>
      <c r="H71">
        <v>0</v>
      </c>
      <c r="I71">
        <v>12</v>
      </c>
      <c r="J71">
        <v>0</v>
      </c>
      <c r="K71" t="s">
        <v>78</v>
      </c>
      <c r="L71">
        <f t="shared" si="3"/>
        <v>19</v>
      </c>
    </row>
    <row r="72" spans="1:12" x14ac:dyDescent="0.25">
      <c r="A72">
        <v>71</v>
      </c>
      <c r="B72" t="s">
        <v>9</v>
      </c>
      <c r="C72">
        <v>4</v>
      </c>
      <c r="D72">
        <v>0</v>
      </c>
      <c r="E72">
        <v>16</v>
      </c>
      <c r="F72">
        <v>0</v>
      </c>
      <c r="G72">
        <v>4</v>
      </c>
      <c r="H72">
        <v>0</v>
      </c>
      <c r="I72">
        <v>12</v>
      </c>
      <c r="J72">
        <v>0</v>
      </c>
      <c r="K72" t="s">
        <v>78</v>
      </c>
      <c r="L72">
        <f t="shared" si="3"/>
        <v>0</v>
      </c>
    </row>
    <row r="73" spans="1:12" x14ac:dyDescent="0.25">
      <c r="A73">
        <v>72</v>
      </c>
      <c r="B73" t="s">
        <v>73</v>
      </c>
      <c r="C73">
        <v>4</v>
      </c>
      <c r="D73">
        <v>0</v>
      </c>
      <c r="E73">
        <v>37</v>
      </c>
      <c r="F73">
        <v>3</v>
      </c>
      <c r="G73">
        <v>9.25</v>
      </c>
      <c r="H73">
        <v>0</v>
      </c>
      <c r="I73">
        <v>12</v>
      </c>
      <c r="J73">
        <v>4</v>
      </c>
      <c r="K73" t="s">
        <v>78</v>
      </c>
      <c r="L73">
        <f t="shared" si="3"/>
        <v>12.333333333333334</v>
      </c>
    </row>
    <row r="74" spans="1:12" x14ac:dyDescent="0.25">
      <c r="A74">
        <v>73</v>
      </c>
      <c r="B74" t="s">
        <v>77</v>
      </c>
      <c r="C74">
        <v>3</v>
      </c>
      <c r="D74">
        <v>0</v>
      </c>
      <c r="E74">
        <v>27</v>
      </c>
      <c r="F74">
        <v>3</v>
      </c>
      <c r="G74">
        <v>9</v>
      </c>
      <c r="H74">
        <v>0</v>
      </c>
      <c r="I74">
        <v>13</v>
      </c>
      <c r="J74">
        <v>2</v>
      </c>
      <c r="K74" t="s">
        <v>72</v>
      </c>
      <c r="L74">
        <f t="shared" ref="L74:L79" si="4">IF(F74&gt;0,E74/F74,0)</f>
        <v>9</v>
      </c>
    </row>
    <row r="75" spans="1:12" x14ac:dyDescent="0.25">
      <c r="A75">
        <v>74</v>
      </c>
      <c r="B75" t="s">
        <v>29</v>
      </c>
      <c r="C75">
        <v>3.3</v>
      </c>
      <c r="D75">
        <v>0</v>
      </c>
      <c r="E75">
        <v>25</v>
      </c>
      <c r="F75">
        <v>0</v>
      </c>
      <c r="G75">
        <v>7.14</v>
      </c>
      <c r="H75">
        <v>0</v>
      </c>
      <c r="I75">
        <v>13</v>
      </c>
      <c r="J75">
        <v>2</v>
      </c>
      <c r="K75" t="s">
        <v>72</v>
      </c>
      <c r="L75">
        <f t="shared" si="4"/>
        <v>0</v>
      </c>
    </row>
    <row r="76" spans="1:12" x14ac:dyDescent="0.25">
      <c r="A76">
        <v>75</v>
      </c>
      <c r="B76" t="s">
        <v>9</v>
      </c>
      <c r="C76">
        <v>4</v>
      </c>
      <c r="D76">
        <v>0</v>
      </c>
      <c r="E76">
        <v>31</v>
      </c>
      <c r="F76">
        <v>0</v>
      </c>
      <c r="G76">
        <v>7.75</v>
      </c>
      <c r="H76">
        <v>0</v>
      </c>
      <c r="I76">
        <v>13</v>
      </c>
      <c r="J76">
        <v>0</v>
      </c>
      <c r="K76" t="s">
        <v>72</v>
      </c>
      <c r="L76">
        <f t="shared" si="4"/>
        <v>0</v>
      </c>
    </row>
    <row r="77" spans="1:12" x14ac:dyDescent="0.25">
      <c r="A77">
        <v>76</v>
      </c>
      <c r="B77" t="s">
        <v>47</v>
      </c>
      <c r="C77">
        <v>3</v>
      </c>
      <c r="D77">
        <v>0</v>
      </c>
      <c r="E77">
        <v>22</v>
      </c>
      <c r="F77">
        <v>0</v>
      </c>
      <c r="G77">
        <v>7.33</v>
      </c>
      <c r="H77">
        <v>0</v>
      </c>
      <c r="I77">
        <v>13</v>
      </c>
      <c r="J77">
        <v>0</v>
      </c>
      <c r="K77" t="s">
        <v>72</v>
      </c>
      <c r="L77">
        <f t="shared" si="4"/>
        <v>0</v>
      </c>
    </row>
    <row r="78" spans="1:12" x14ac:dyDescent="0.25">
      <c r="A78">
        <v>77</v>
      </c>
      <c r="B78" t="s">
        <v>73</v>
      </c>
      <c r="C78">
        <v>3</v>
      </c>
      <c r="D78">
        <v>0</v>
      </c>
      <c r="E78">
        <v>23</v>
      </c>
      <c r="F78">
        <v>0</v>
      </c>
      <c r="G78">
        <v>7.66</v>
      </c>
      <c r="H78">
        <v>1</v>
      </c>
      <c r="I78">
        <v>13</v>
      </c>
      <c r="J78">
        <v>2</v>
      </c>
      <c r="K78" t="s">
        <v>72</v>
      </c>
      <c r="L78">
        <f t="shared" si="4"/>
        <v>0</v>
      </c>
    </row>
    <row r="79" spans="1:12" x14ac:dyDescent="0.25">
      <c r="A79">
        <v>78</v>
      </c>
      <c r="B79" t="s">
        <v>13</v>
      </c>
      <c r="C79">
        <v>2</v>
      </c>
      <c r="D79">
        <v>0</v>
      </c>
      <c r="E79">
        <v>18</v>
      </c>
      <c r="F79">
        <v>0</v>
      </c>
      <c r="G79">
        <v>9</v>
      </c>
      <c r="H79">
        <v>0</v>
      </c>
      <c r="I79">
        <v>13</v>
      </c>
      <c r="J79">
        <v>0</v>
      </c>
      <c r="K79" t="s">
        <v>72</v>
      </c>
      <c r="L79">
        <f t="shared" si="4"/>
        <v>0</v>
      </c>
    </row>
    <row r="80" spans="1:12" x14ac:dyDescent="0.25">
      <c r="A80">
        <v>79</v>
      </c>
      <c r="B80" t="s">
        <v>77</v>
      </c>
      <c r="C80">
        <v>4</v>
      </c>
      <c r="D80">
        <v>0</v>
      </c>
      <c r="E80">
        <v>22</v>
      </c>
      <c r="F80">
        <v>3</v>
      </c>
      <c r="G80">
        <v>5.5</v>
      </c>
      <c r="H80">
        <v>0</v>
      </c>
      <c r="I80">
        <v>14</v>
      </c>
      <c r="J80">
        <v>0</v>
      </c>
      <c r="K80" t="s">
        <v>78</v>
      </c>
      <c r="L80">
        <f t="shared" ref="L80:L84" si="5">IF(F80&gt;0,E80/F80,0)</f>
        <v>7.333333333333333</v>
      </c>
    </row>
    <row r="81" spans="1:12" x14ac:dyDescent="0.25">
      <c r="A81">
        <v>80</v>
      </c>
      <c r="B81" t="s">
        <v>29</v>
      </c>
      <c r="C81">
        <v>4</v>
      </c>
      <c r="D81">
        <v>0</v>
      </c>
      <c r="E81">
        <v>26</v>
      </c>
      <c r="F81">
        <v>1</v>
      </c>
      <c r="G81">
        <v>6.5</v>
      </c>
      <c r="H81">
        <v>0</v>
      </c>
      <c r="I81">
        <v>14</v>
      </c>
      <c r="J81">
        <v>1</v>
      </c>
      <c r="K81" t="s">
        <v>78</v>
      </c>
      <c r="L81">
        <f t="shared" si="5"/>
        <v>26</v>
      </c>
    </row>
    <row r="82" spans="1:12" x14ac:dyDescent="0.25">
      <c r="A82">
        <v>81</v>
      </c>
      <c r="B82" t="s">
        <v>47</v>
      </c>
      <c r="C82">
        <v>4</v>
      </c>
      <c r="D82">
        <v>1</v>
      </c>
      <c r="E82">
        <v>23</v>
      </c>
      <c r="F82">
        <v>2</v>
      </c>
      <c r="G82">
        <v>5.75</v>
      </c>
      <c r="H82">
        <v>0</v>
      </c>
      <c r="I82">
        <v>14</v>
      </c>
      <c r="J82">
        <v>0</v>
      </c>
      <c r="K82" t="s">
        <v>78</v>
      </c>
      <c r="L82">
        <f t="shared" si="5"/>
        <v>11.5</v>
      </c>
    </row>
    <row r="83" spans="1:12" x14ac:dyDescent="0.25">
      <c r="A83">
        <v>82</v>
      </c>
      <c r="B83" t="s">
        <v>13</v>
      </c>
      <c r="C83">
        <v>4</v>
      </c>
      <c r="D83">
        <v>0</v>
      </c>
      <c r="E83">
        <v>50</v>
      </c>
      <c r="F83">
        <v>1</v>
      </c>
      <c r="G83">
        <v>12.5</v>
      </c>
      <c r="H83">
        <v>0</v>
      </c>
      <c r="I83">
        <v>14</v>
      </c>
      <c r="J83">
        <v>1</v>
      </c>
      <c r="K83" t="s">
        <v>78</v>
      </c>
      <c r="L83">
        <f t="shared" si="5"/>
        <v>50</v>
      </c>
    </row>
    <row r="84" spans="1:12" x14ac:dyDescent="0.25">
      <c r="A84">
        <v>83</v>
      </c>
      <c r="B84" t="s">
        <v>73</v>
      </c>
      <c r="C84">
        <v>4</v>
      </c>
      <c r="D84">
        <v>0</v>
      </c>
      <c r="E84">
        <v>22</v>
      </c>
      <c r="F84">
        <v>2</v>
      </c>
      <c r="G84">
        <v>5.5</v>
      </c>
      <c r="H84">
        <v>0</v>
      </c>
      <c r="I84">
        <v>14</v>
      </c>
      <c r="J84">
        <v>5</v>
      </c>
      <c r="K84" t="s">
        <v>78</v>
      </c>
      <c r="L84">
        <f t="shared" si="5"/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FF95-7DA4-4F52-9CEB-C4EB004EB316}">
  <dimension ref="A1:M17"/>
  <sheetViews>
    <sheetView workbookViewId="0">
      <selection activeCell="P5" sqref="P5"/>
    </sheetView>
  </sheetViews>
  <sheetFormatPr defaultRowHeight="15" x14ac:dyDescent="0.25"/>
  <cols>
    <col min="5" max="5" width="12.140625" bestFit="1" customWidth="1"/>
    <col min="13" max="13" width="14.85546875" bestFit="1" customWidth="1"/>
  </cols>
  <sheetData>
    <row r="1" spans="1:13" x14ac:dyDescent="0.25">
      <c r="A1" s="1" t="s">
        <v>5</v>
      </c>
      <c r="B1" t="s">
        <v>23</v>
      </c>
      <c r="G1" s="1" t="s">
        <v>5</v>
      </c>
      <c r="H1" t="s">
        <v>23</v>
      </c>
      <c r="I1" s="3"/>
    </row>
    <row r="2" spans="1:13" x14ac:dyDescent="0.25">
      <c r="I2" s="3"/>
    </row>
    <row r="3" spans="1:13" x14ac:dyDescent="0.25">
      <c r="A3" s="1" t="s">
        <v>18</v>
      </c>
      <c r="B3" t="s">
        <v>17</v>
      </c>
      <c r="C3" s="3" t="s">
        <v>22</v>
      </c>
      <c r="D3" t="s">
        <v>21</v>
      </c>
      <c r="E3" t="s">
        <v>20</v>
      </c>
      <c r="G3" s="1" t="s">
        <v>18</v>
      </c>
      <c r="H3" t="s">
        <v>51</v>
      </c>
      <c r="I3" t="s">
        <v>49</v>
      </c>
      <c r="J3" t="s">
        <v>17</v>
      </c>
      <c r="K3" s="3" t="s">
        <v>53</v>
      </c>
      <c r="L3" t="s">
        <v>52</v>
      </c>
      <c r="M3" t="s">
        <v>50</v>
      </c>
    </row>
    <row r="4" spans="1:13" x14ac:dyDescent="0.25">
      <c r="A4" s="2" t="s">
        <v>14</v>
      </c>
      <c r="B4">
        <v>59</v>
      </c>
      <c r="C4" s="3">
        <v>222.0575</v>
      </c>
      <c r="D4">
        <v>2</v>
      </c>
      <c r="E4">
        <v>6</v>
      </c>
      <c r="G4" s="2" t="s">
        <v>39</v>
      </c>
      <c r="H4">
        <v>18.2</v>
      </c>
      <c r="I4">
        <v>10</v>
      </c>
      <c r="J4">
        <v>209</v>
      </c>
      <c r="K4" s="3">
        <v>11.476000000000001</v>
      </c>
      <c r="L4">
        <v>0</v>
      </c>
      <c r="M4">
        <v>4</v>
      </c>
    </row>
    <row r="5" spans="1:13" x14ac:dyDescent="0.25">
      <c r="A5" s="2" t="s">
        <v>16</v>
      </c>
      <c r="B5">
        <v>129</v>
      </c>
      <c r="C5" s="3">
        <v>191.35666666666665</v>
      </c>
      <c r="D5">
        <v>12</v>
      </c>
      <c r="E5">
        <v>6</v>
      </c>
      <c r="G5" s="2" t="s">
        <v>13</v>
      </c>
      <c r="H5">
        <v>17</v>
      </c>
      <c r="I5">
        <v>6</v>
      </c>
      <c r="J5">
        <v>120</v>
      </c>
      <c r="K5" s="3">
        <v>8.1</v>
      </c>
      <c r="L5">
        <v>0</v>
      </c>
      <c r="M5">
        <v>0</v>
      </c>
    </row>
    <row r="6" spans="1:13" x14ac:dyDescent="0.25">
      <c r="A6" s="2" t="s">
        <v>9</v>
      </c>
      <c r="B6">
        <v>68</v>
      </c>
      <c r="C6" s="3">
        <v>140.63749999999999</v>
      </c>
      <c r="D6">
        <v>7</v>
      </c>
      <c r="E6">
        <v>3</v>
      </c>
      <c r="G6" s="2" t="s">
        <v>9</v>
      </c>
      <c r="H6">
        <v>7</v>
      </c>
      <c r="I6">
        <v>6</v>
      </c>
      <c r="J6">
        <v>60</v>
      </c>
      <c r="K6" s="3">
        <v>10</v>
      </c>
      <c r="L6">
        <v>0</v>
      </c>
      <c r="M6">
        <v>0</v>
      </c>
    </row>
    <row r="7" spans="1:13" x14ac:dyDescent="0.25">
      <c r="A7" s="2" t="s">
        <v>11</v>
      </c>
      <c r="B7">
        <v>74</v>
      </c>
      <c r="C7" s="3">
        <v>140.23600000000002</v>
      </c>
      <c r="D7">
        <v>6</v>
      </c>
      <c r="E7">
        <v>4</v>
      </c>
      <c r="G7" s="2" t="s">
        <v>46</v>
      </c>
      <c r="H7">
        <v>7</v>
      </c>
      <c r="I7">
        <v>3</v>
      </c>
      <c r="J7">
        <v>75</v>
      </c>
      <c r="K7" s="3">
        <v>10.83</v>
      </c>
      <c r="L7">
        <v>0</v>
      </c>
      <c r="M7">
        <v>0</v>
      </c>
    </row>
    <row r="8" spans="1:13" x14ac:dyDescent="0.25">
      <c r="A8" s="2" t="s">
        <v>12</v>
      </c>
      <c r="B8">
        <v>134</v>
      </c>
      <c r="C8" s="3">
        <v>132.69200000000001</v>
      </c>
      <c r="D8">
        <v>6</v>
      </c>
      <c r="E8">
        <v>10</v>
      </c>
      <c r="G8" s="2" t="s">
        <v>40</v>
      </c>
      <c r="H8">
        <v>6</v>
      </c>
      <c r="I8">
        <v>3</v>
      </c>
      <c r="J8">
        <v>60</v>
      </c>
      <c r="K8" s="3">
        <v>10.5</v>
      </c>
      <c r="L8">
        <v>0</v>
      </c>
      <c r="M8">
        <v>1</v>
      </c>
    </row>
    <row r="9" spans="1:13" x14ac:dyDescent="0.25">
      <c r="A9" s="2" t="s">
        <v>8</v>
      </c>
      <c r="B9">
        <v>200</v>
      </c>
      <c r="C9" s="3">
        <v>121.79600000000001</v>
      </c>
      <c r="D9">
        <v>10</v>
      </c>
      <c r="E9">
        <v>14</v>
      </c>
      <c r="G9" s="2" t="s">
        <v>41</v>
      </c>
      <c r="H9">
        <v>12</v>
      </c>
      <c r="I9">
        <v>3</v>
      </c>
      <c r="J9">
        <v>81</v>
      </c>
      <c r="K9" s="3">
        <v>6.75</v>
      </c>
      <c r="L9">
        <v>0</v>
      </c>
      <c r="M9">
        <v>0</v>
      </c>
    </row>
    <row r="10" spans="1:13" x14ac:dyDescent="0.25">
      <c r="A10" s="2" t="s">
        <v>10</v>
      </c>
      <c r="B10">
        <v>15</v>
      </c>
      <c r="C10" s="3">
        <v>108.33</v>
      </c>
      <c r="D10">
        <v>2</v>
      </c>
      <c r="E10">
        <v>0</v>
      </c>
      <c r="G10" s="2" t="s">
        <v>48</v>
      </c>
      <c r="H10">
        <v>4</v>
      </c>
      <c r="I10">
        <v>2</v>
      </c>
      <c r="J10">
        <v>42</v>
      </c>
      <c r="K10" s="3">
        <v>10.5</v>
      </c>
      <c r="L10">
        <v>0</v>
      </c>
      <c r="M10">
        <v>0</v>
      </c>
    </row>
    <row r="11" spans="1:13" x14ac:dyDescent="0.25">
      <c r="A11" s="2" t="s">
        <v>15</v>
      </c>
      <c r="B11">
        <v>1</v>
      </c>
      <c r="C11" s="3">
        <v>100</v>
      </c>
      <c r="D11">
        <v>0</v>
      </c>
      <c r="E11">
        <v>0</v>
      </c>
      <c r="G11" s="2" t="s">
        <v>44</v>
      </c>
      <c r="H11">
        <v>6</v>
      </c>
      <c r="I11">
        <v>1</v>
      </c>
      <c r="J11">
        <v>51</v>
      </c>
      <c r="K11" s="3">
        <v>8.125</v>
      </c>
      <c r="L11">
        <v>0</v>
      </c>
      <c r="M11">
        <v>0</v>
      </c>
    </row>
    <row r="12" spans="1:13" x14ac:dyDescent="0.25">
      <c r="A12" s="2" t="s">
        <v>7</v>
      </c>
      <c r="B12">
        <v>181</v>
      </c>
      <c r="C12" s="3">
        <v>98.945999999999998</v>
      </c>
      <c r="D12">
        <v>17</v>
      </c>
      <c r="E12">
        <v>8</v>
      </c>
      <c r="G12" s="2" t="s">
        <v>47</v>
      </c>
      <c r="H12">
        <v>8</v>
      </c>
      <c r="I12">
        <v>1</v>
      </c>
      <c r="J12">
        <v>83</v>
      </c>
      <c r="K12" s="3">
        <v>10.375</v>
      </c>
      <c r="L12">
        <v>0</v>
      </c>
      <c r="M12">
        <v>0</v>
      </c>
    </row>
    <row r="13" spans="1:13" x14ac:dyDescent="0.25">
      <c r="A13" s="2" t="s">
        <v>13</v>
      </c>
      <c r="B13">
        <v>39</v>
      </c>
      <c r="C13" s="3">
        <v>97.914999999999992</v>
      </c>
      <c r="D13">
        <v>1</v>
      </c>
      <c r="E13">
        <v>3</v>
      </c>
      <c r="G13" s="2" t="s">
        <v>45</v>
      </c>
      <c r="H13">
        <v>4</v>
      </c>
      <c r="I13">
        <v>0</v>
      </c>
      <c r="J13">
        <v>28</v>
      </c>
      <c r="K13" s="3">
        <v>7</v>
      </c>
      <c r="L13">
        <v>0</v>
      </c>
      <c r="M13">
        <v>0</v>
      </c>
    </row>
    <row r="14" spans="1:13" x14ac:dyDescent="0.25">
      <c r="A14" s="2" t="s">
        <v>19</v>
      </c>
      <c r="B14">
        <v>900</v>
      </c>
      <c r="C14" s="3">
        <v>136.88210526315788</v>
      </c>
      <c r="D14">
        <v>63</v>
      </c>
      <c r="E14">
        <v>54</v>
      </c>
      <c r="G14" s="2" t="s">
        <v>38</v>
      </c>
      <c r="H14">
        <v>9</v>
      </c>
      <c r="I14">
        <v>0</v>
      </c>
      <c r="J14">
        <v>94</v>
      </c>
      <c r="K14" s="3">
        <v>10.333333333333334</v>
      </c>
      <c r="L14">
        <v>0</v>
      </c>
      <c r="M14">
        <v>0</v>
      </c>
    </row>
    <row r="15" spans="1:13" x14ac:dyDescent="0.25">
      <c r="G15" s="2" t="s">
        <v>43</v>
      </c>
      <c r="H15">
        <v>1</v>
      </c>
      <c r="I15">
        <v>0</v>
      </c>
      <c r="J15">
        <v>18</v>
      </c>
      <c r="K15" s="3">
        <v>18</v>
      </c>
      <c r="L15">
        <v>0</v>
      </c>
      <c r="M15">
        <v>0</v>
      </c>
    </row>
    <row r="16" spans="1:13" x14ac:dyDescent="0.25">
      <c r="G16" s="2" t="s">
        <v>19</v>
      </c>
      <c r="H16">
        <v>99.2</v>
      </c>
      <c r="I16">
        <v>35</v>
      </c>
      <c r="J16">
        <v>921</v>
      </c>
      <c r="K16" s="3">
        <v>9.8096666666666668</v>
      </c>
      <c r="L16">
        <v>0</v>
      </c>
      <c r="M16">
        <v>5</v>
      </c>
    </row>
    <row r="17" spans="9:9" x14ac:dyDescent="0.25">
      <c r="I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F825-6A27-4394-905D-C72AFEECD53F}">
  <dimension ref="A1:O15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11.7109375" customWidth="1"/>
    <col min="2" max="2" width="12.140625" customWidth="1"/>
    <col min="3" max="3" width="17.5703125" bestFit="1" customWidth="1"/>
    <col min="4" max="4" width="20.42578125" customWidth="1"/>
    <col min="6" max="6" width="13.85546875" customWidth="1"/>
    <col min="7" max="7" width="13.140625" customWidth="1"/>
    <col min="8" max="8" width="7" customWidth="1"/>
    <col min="9" max="9" width="15.7109375" customWidth="1"/>
    <col min="10" max="10" width="15.85546875" customWidth="1"/>
    <col min="11" max="11" width="12.140625" style="3" customWidth="1"/>
    <col min="12" max="12" width="11.7109375" style="3" customWidth="1"/>
    <col min="13" max="13" width="10" customWidth="1"/>
    <col min="14" max="14" width="10.28515625" customWidth="1"/>
    <col min="15" max="15" width="11.5703125" bestFit="1" customWidth="1"/>
  </cols>
  <sheetData>
    <row r="1" spans="1:15" x14ac:dyDescent="0.25">
      <c r="A1" t="s">
        <v>5</v>
      </c>
      <c r="B1" t="s">
        <v>54</v>
      </c>
      <c r="C1" t="s">
        <v>24</v>
      </c>
      <c r="D1" t="s">
        <v>26</v>
      </c>
      <c r="E1" t="s">
        <v>27</v>
      </c>
      <c r="F1" t="s">
        <v>60</v>
      </c>
      <c r="G1" t="s">
        <v>61</v>
      </c>
      <c r="H1" t="s">
        <v>25</v>
      </c>
      <c r="I1" t="s">
        <v>62</v>
      </c>
      <c r="J1" t="s">
        <v>63</v>
      </c>
      <c r="K1" s="3" t="s">
        <v>64</v>
      </c>
      <c r="L1" s="3" t="s">
        <v>65</v>
      </c>
      <c r="M1" t="s">
        <v>66</v>
      </c>
      <c r="N1" t="s">
        <v>67</v>
      </c>
      <c r="O1" t="s">
        <v>70</v>
      </c>
    </row>
    <row r="2" spans="1:15" x14ac:dyDescent="0.25">
      <c r="A2">
        <v>1</v>
      </c>
      <c r="B2" t="s">
        <v>55</v>
      </c>
      <c r="C2" t="s">
        <v>29</v>
      </c>
      <c r="D2" t="s">
        <v>30</v>
      </c>
      <c r="E2" t="s">
        <v>28</v>
      </c>
      <c r="F2">
        <v>178</v>
      </c>
      <c r="G2">
        <v>182</v>
      </c>
      <c r="H2" t="s">
        <v>28</v>
      </c>
      <c r="I2">
        <v>5</v>
      </c>
      <c r="J2">
        <v>7</v>
      </c>
      <c r="K2" s="3">
        <v>8.9</v>
      </c>
      <c r="L2" s="3">
        <f>120/I2</f>
        <v>24</v>
      </c>
      <c r="M2">
        <v>4</v>
      </c>
      <c r="N2">
        <v>0</v>
      </c>
      <c r="O2" t="s">
        <v>68</v>
      </c>
    </row>
    <row r="3" spans="1:15" x14ac:dyDescent="0.25">
      <c r="A3">
        <v>2</v>
      </c>
      <c r="B3" t="s">
        <v>56</v>
      </c>
      <c r="C3" t="s">
        <v>29</v>
      </c>
      <c r="D3" t="s">
        <v>9</v>
      </c>
      <c r="E3" t="s">
        <v>31</v>
      </c>
      <c r="F3">
        <v>217</v>
      </c>
      <c r="G3">
        <v>205</v>
      </c>
      <c r="H3" t="s">
        <v>28</v>
      </c>
      <c r="I3">
        <v>7</v>
      </c>
      <c r="J3">
        <v>7</v>
      </c>
      <c r="K3" s="3">
        <v>10.85</v>
      </c>
      <c r="L3" s="3">
        <f t="shared" ref="L3:L10" si="0">120/I3</f>
        <v>17.142857142857142</v>
      </c>
      <c r="M3">
        <v>6</v>
      </c>
      <c r="N3">
        <v>0</v>
      </c>
      <c r="O3" t="s">
        <v>68</v>
      </c>
    </row>
    <row r="4" spans="1:15" x14ac:dyDescent="0.25">
      <c r="A4">
        <v>3</v>
      </c>
      <c r="B4" t="s">
        <v>57</v>
      </c>
      <c r="C4" t="s">
        <v>11</v>
      </c>
      <c r="D4" t="s">
        <v>13</v>
      </c>
      <c r="E4" t="s">
        <v>31</v>
      </c>
      <c r="F4">
        <v>159</v>
      </c>
      <c r="G4">
        <v>157</v>
      </c>
      <c r="H4" t="s">
        <v>31</v>
      </c>
      <c r="I4">
        <v>8</v>
      </c>
      <c r="J4">
        <v>3</v>
      </c>
      <c r="K4" s="3">
        <v>8.75</v>
      </c>
      <c r="L4" s="3">
        <f t="shared" si="0"/>
        <v>15</v>
      </c>
      <c r="M4">
        <v>5</v>
      </c>
      <c r="N4">
        <v>0</v>
      </c>
      <c r="O4" t="s">
        <v>69</v>
      </c>
    </row>
    <row r="5" spans="1:15" x14ac:dyDescent="0.25">
      <c r="A5">
        <v>4</v>
      </c>
      <c r="B5" t="s">
        <v>58</v>
      </c>
      <c r="C5" t="s">
        <v>11</v>
      </c>
      <c r="E5" t="s">
        <v>28</v>
      </c>
      <c r="F5">
        <v>172</v>
      </c>
      <c r="G5">
        <v>175</v>
      </c>
      <c r="H5" t="s">
        <v>31</v>
      </c>
      <c r="I5">
        <v>8</v>
      </c>
      <c r="J5">
        <v>6</v>
      </c>
      <c r="K5" s="3">
        <v>8.6</v>
      </c>
      <c r="L5" s="3">
        <f t="shared" si="0"/>
        <v>15</v>
      </c>
      <c r="M5">
        <v>5</v>
      </c>
      <c r="N5">
        <v>1</v>
      </c>
      <c r="O5" t="s">
        <v>69</v>
      </c>
    </row>
    <row r="6" spans="1:15" x14ac:dyDescent="0.25">
      <c r="A6">
        <v>5</v>
      </c>
      <c r="B6" t="s">
        <v>59</v>
      </c>
      <c r="C6" t="s">
        <v>32</v>
      </c>
      <c r="D6" t="s">
        <v>7</v>
      </c>
      <c r="E6" t="s">
        <v>31</v>
      </c>
      <c r="F6">
        <v>226</v>
      </c>
      <c r="G6">
        <v>218</v>
      </c>
      <c r="H6" t="s">
        <v>28</v>
      </c>
      <c r="I6">
        <v>8</v>
      </c>
      <c r="J6">
        <v>6</v>
      </c>
      <c r="K6" s="3">
        <v>11.3</v>
      </c>
      <c r="L6" s="3">
        <f t="shared" si="0"/>
        <v>15</v>
      </c>
      <c r="M6">
        <v>7</v>
      </c>
      <c r="N6">
        <v>0</v>
      </c>
      <c r="O6" t="s">
        <v>68</v>
      </c>
    </row>
    <row r="7" spans="1:15" x14ac:dyDescent="0.25">
      <c r="A7">
        <v>6</v>
      </c>
      <c r="B7" t="s">
        <v>71</v>
      </c>
      <c r="C7" t="s">
        <v>11</v>
      </c>
      <c r="D7" t="s">
        <v>13</v>
      </c>
      <c r="E7" t="s">
        <v>31</v>
      </c>
      <c r="F7">
        <v>138</v>
      </c>
      <c r="G7">
        <v>134</v>
      </c>
      <c r="H7" t="s">
        <v>31</v>
      </c>
      <c r="I7">
        <v>7</v>
      </c>
      <c r="J7">
        <v>3</v>
      </c>
      <c r="K7" s="3">
        <v>7.39</v>
      </c>
      <c r="L7" s="3">
        <f t="shared" si="0"/>
        <v>17.142857142857142</v>
      </c>
      <c r="M7">
        <v>5</v>
      </c>
      <c r="N7">
        <v>1</v>
      </c>
      <c r="O7" t="s">
        <v>69</v>
      </c>
    </row>
    <row r="8" spans="1:15" x14ac:dyDescent="0.25">
      <c r="A8">
        <v>7</v>
      </c>
      <c r="B8" t="s">
        <v>72</v>
      </c>
      <c r="C8" t="s">
        <v>32</v>
      </c>
      <c r="D8" t="s">
        <v>16</v>
      </c>
      <c r="E8" t="s">
        <v>31</v>
      </c>
      <c r="F8">
        <v>235</v>
      </c>
      <c r="G8">
        <v>186</v>
      </c>
      <c r="H8" t="s">
        <v>28</v>
      </c>
      <c r="I8">
        <v>8</v>
      </c>
      <c r="J8">
        <v>4</v>
      </c>
      <c r="K8" s="3">
        <v>11.75</v>
      </c>
      <c r="L8" s="3">
        <f t="shared" si="0"/>
        <v>15</v>
      </c>
      <c r="M8">
        <v>4</v>
      </c>
      <c r="N8">
        <v>0</v>
      </c>
      <c r="O8" t="s">
        <v>68</v>
      </c>
    </row>
    <row r="9" spans="1:15" x14ac:dyDescent="0.25">
      <c r="A9">
        <v>8</v>
      </c>
      <c r="B9" t="s">
        <v>58</v>
      </c>
      <c r="C9" t="s">
        <v>11</v>
      </c>
      <c r="E9" t="s">
        <v>28</v>
      </c>
      <c r="F9">
        <v>170</v>
      </c>
      <c r="G9">
        <v>202</v>
      </c>
      <c r="H9" t="s">
        <v>28</v>
      </c>
      <c r="I9">
        <v>5</v>
      </c>
      <c r="J9">
        <v>6</v>
      </c>
      <c r="K9" s="3">
        <v>8.5</v>
      </c>
      <c r="L9" s="3">
        <f t="shared" si="0"/>
        <v>24</v>
      </c>
      <c r="M9">
        <v>3</v>
      </c>
      <c r="N9">
        <v>1</v>
      </c>
      <c r="O9" t="s">
        <v>69</v>
      </c>
    </row>
    <row r="10" spans="1:15" x14ac:dyDescent="0.25">
      <c r="A10">
        <v>9</v>
      </c>
      <c r="B10" t="s">
        <v>76</v>
      </c>
      <c r="C10" t="s">
        <v>32</v>
      </c>
      <c r="D10" t="s">
        <v>7</v>
      </c>
      <c r="E10" t="s">
        <v>28</v>
      </c>
      <c r="F10">
        <v>200</v>
      </c>
      <c r="G10">
        <v>201</v>
      </c>
      <c r="H10" t="s">
        <v>28</v>
      </c>
      <c r="I10">
        <v>6</v>
      </c>
      <c r="J10">
        <v>4</v>
      </c>
      <c r="K10" s="3">
        <v>10</v>
      </c>
      <c r="L10" s="3">
        <f t="shared" si="0"/>
        <v>20</v>
      </c>
      <c r="M10">
        <v>4</v>
      </c>
      <c r="O10" t="s">
        <v>68</v>
      </c>
    </row>
    <row r="11" spans="1:15" x14ac:dyDescent="0.25">
      <c r="A11">
        <v>10</v>
      </c>
      <c r="B11" t="s">
        <v>56</v>
      </c>
      <c r="C11" t="s">
        <v>79</v>
      </c>
      <c r="D11" t="s">
        <v>79</v>
      </c>
      <c r="E11" t="s">
        <v>79</v>
      </c>
      <c r="F11">
        <v>0</v>
      </c>
      <c r="G11">
        <v>125</v>
      </c>
      <c r="H11" t="s">
        <v>31</v>
      </c>
      <c r="I11">
        <v>7</v>
      </c>
      <c r="J11">
        <v>0</v>
      </c>
      <c r="K11" s="3">
        <v>0</v>
      </c>
      <c r="L11" s="3">
        <f>120/I11</f>
        <v>17.142857142857142</v>
      </c>
      <c r="M11">
        <v>5</v>
      </c>
      <c r="N11">
        <v>0</v>
      </c>
      <c r="O11" t="s">
        <v>69</v>
      </c>
    </row>
    <row r="12" spans="1:15" x14ac:dyDescent="0.25">
      <c r="A12">
        <v>11</v>
      </c>
      <c r="B12" t="s">
        <v>57</v>
      </c>
      <c r="C12" t="s">
        <v>47</v>
      </c>
      <c r="D12" t="s">
        <v>73</v>
      </c>
      <c r="E12" t="s">
        <v>31</v>
      </c>
      <c r="F12">
        <v>140</v>
      </c>
      <c r="G12">
        <v>139</v>
      </c>
      <c r="H12" t="s">
        <v>31</v>
      </c>
      <c r="I12">
        <v>8</v>
      </c>
      <c r="J12">
        <v>4</v>
      </c>
      <c r="K12" s="3">
        <v>7.92</v>
      </c>
      <c r="L12" s="3">
        <f>120/I12</f>
        <v>15</v>
      </c>
      <c r="M12">
        <v>5</v>
      </c>
      <c r="N12">
        <v>0</v>
      </c>
      <c r="O12" t="s">
        <v>69</v>
      </c>
    </row>
    <row r="13" spans="1:15" x14ac:dyDescent="0.25">
      <c r="A13">
        <v>12</v>
      </c>
      <c r="B13" t="s">
        <v>78</v>
      </c>
      <c r="C13" t="s">
        <v>12</v>
      </c>
      <c r="D13" t="s">
        <v>13</v>
      </c>
      <c r="E13" t="s">
        <v>31</v>
      </c>
      <c r="F13">
        <v>167</v>
      </c>
      <c r="G13">
        <v>140</v>
      </c>
      <c r="H13" t="s">
        <v>31</v>
      </c>
      <c r="I13">
        <v>8</v>
      </c>
      <c r="J13">
        <v>8</v>
      </c>
      <c r="K13" s="3">
        <v>8.35</v>
      </c>
      <c r="L13" s="3">
        <f>120/I13</f>
        <v>15</v>
      </c>
      <c r="M13">
        <v>4</v>
      </c>
      <c r="N13">
        <v>2</v>
      </c>
      <c r="O13" t="s">
        <v>68</v>
      </c>
    </row>
    <row r="14" spans="1:15" x14ac:dyDescent="0.25">
      <c r="A14">
        <v>13</v>
      </c>
      <c r="B14" t="s">
        <v>72</v>
      </c>
      <c r="C14" t="s">
        <v>73</v>
      </c>
      <c r="E14" t="s">
        <v>28</v>
      </c>
      <c r="F14">
        <v>144</v>
      </c>
      <c r="G14">
        <v>147</v>
      </c>
      <c r="H14" t="s">
        <v>31</v>
      </c>
      <c r="I14">
        <v>4</v>
      </c>
      <c r="J14">
        <v>6</v>
      </c>
      <c r="K14" s="3">
        <v>7.2</v>
      </c>
      <c r="L14" s="3">
        <f>120/I14</f>
        <v>30</v>
      </c>
      <c r="M14">
        <v>3</v>
      </c>
      <c r="N14">
        <v>1</v>
      </c>
      <c r="O14" t="s">
        <v>68</v>
      </c>
    </row>
    <row r="15" spans="1:15" x14ac:dyDescent="0.25">
      <c r="A15">
        <v>14</v>
      </c>
      <c r="B15" t="s">
        <v>78</v>
      </c>
      <c r="C15" t="s">
        <v>73</v>
      </c>
      <c r="D15" t="s">
        <v>8</v>
      </c>
      <c r="E15" t="s">
        <v>31</v>
      </c>
      <c r="F15">
        <v>223</v>
      </c>
      <c r="G15">
        <v>146</v>
      </c>
      <c r="H15" t="s">
        <v>31</v>
      </c>
      <c r="I15">
        <v>9</v>
      </c>
      <c r="J15">
        <v>3</v>
      </c>
      <c r="K15" s="3">
        <v>11.5</v>
      </c>
      <c r="L15" s="3">
        <f>120/I15</f>
        <v>13.333333333333334</v>
      </c>
      <c r="M15">
        <v>7</v>
      </c>
      <c r="N15">
        <v>0</v>
      </c>
      <c r="O15" t="s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45D5-C324-4E77-9E3A-D522DB8241D9}">
  <dimension ref="A1:K91"/>
  <sheetViews>
    <sheetView zoomScaleNormal="100" workbookViewId="0">
      <pane ySplit="1" topLeftCell="A2" activePane="bottomLeft" state="frozen"/>
      <selection pane="bottomLeft" activeCell="B79" sqref="B79"/>
    </sheetView>
  </sheetViews>
  <sheetFormatPr defaultRowHeight="15" x14ac:dyDescent="0.25"/>
  <cols>
    <col min="2" max="2" width="15.7109375" bestFit="1" customWidth="1"/>
    <col min="3" max="3" width="11.85546875" bestFit="1" customWidth="1"/>
    <col min="4" max="4" width="13.140625" customWidth="1"/>
    <col min="6" max="6" width="12.28515625" customWidth="1"/>
    <col min="7" max="7" width="11.7109375" customWidth="1"/>
    <col min="8" max="8" width="12.140625" customWidth="1"/>
    <col min="9" max="9" width="15.7109375" bestFit="1" customWidth="1"/>
    <col min="10" max="10" width="11.85546875" bestFit="1" customWidth="1"/>
    <col min="11" max="11" width="20.42578125" style="3" bestFit="1" customWidth="1"/>
    <col min="12" max="12" width="17.85546875" bestFit="1" customWidth="1"/>
    <col min="13" max="13" width="12.140625" bestFit="1" customWidth="1"/>
  </cols>
  <sheetData>
    <row r="1" spans="1:8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54</v>
      </c>
    </row>
    <row r="2" spans="1:8" x14ac:dyDescent="0.25">
      <c r="A2">
        <v>1</v>
      </c>
      <c r="B2" t="s">
        <v>7</v>
      </c>
      <c r="C2">
        <v>1</v>
      </c>
      <c r="D2">
        <v>0</v>
      </c>
      <c r="E2">
        <v>0</v>
      </c>
      <c r="F2">
        <v>16.66</v>
      </c>
      <c r="G2">
        <v>1</v>
      </c>
      <c r="H2" t="s">
        <v>55</v>
      </c>
    </row>
    <row r="3" spans="1:8" x14ac:dyDescent="0.25">
      <c r="A3">
        <v>2</v>
      </c>
      <c r="B3" t="s">
        <v>8</v>
      </c>
      <c r="C3">
        <v>92</v>
      </c>
      <c r="D3">
        <v>4</v>
      </c>
      <c r="E3">
        <v>9</v>
      </c>
      <c r="F3">
        <v>184</v>
      </c>
      <c r="G3">
        <v>1</v>
      </c>
      <c r="H3" t="s">
        <v>55</v>
      </c>
    </row>
    <row r="4" spans="1:8" x14ac:dyDescent="0.25">
      <c r="A4">
        <v>3</v>
      </c>
      <c r="B4" t="s">
        <v>9</v>
      </c>
      <c r="C4">
        <v>23</v>
      </c>
      <c r="D4">
        <v>4</v>
      </c>
      <c r="E4">
        <v>1</v>
      </c>
      <c r="F4">
        <v>135.29</v>
      </c>
      <c r="G4">
        <v>1</v>
      </c>
      <c r="H4" t="s">
        <v>55</v>
      </c>
    </row>
    <row r="5" spans="1:8" x14ac:dyDescent="0.25">
      <c r="A5">
        <v>4</v>
      </c>
      <c r="B5" t="s">
        <v>10</v>
      </c>
      <c r="C5">
        <v>7</v>
      </c>
      <c r="D5">
        <v>1</v>
      </c>
      <c r="E5">
        <v>0</v>
      </c>
      <c r="F5">
        <v>116.66</v>
      </c>
      <c r="G5">
        <v>1</v>
      </c>
      <c r="H5" t="s">
        <v>55</v>
      </c>
    </row>
    <row r="6" spans="1:8" x14ac:dyDescent="0.25">
      <c r="A6">
        <v>5</v>
      </c>
      <c r="B6" t="s">
        <v>11</v>
      </c>
      <c r="C6">
        <v>12</v>
      </c>
      <c r="D6">
        <v>0</v>
      </c>
      <c r="E6">
        <v>1</v>
      </c>
      <c r="F6">
        <v>100</v>
      </c>
      <c r="G6">
        <v>1</v>
      </c>
      <c r="H6" t="s">
        <v>55</v>
      </c>
    </row>
    <row r="7" spans="1:8" x14ac:dyDescent="0.25">
      <c r="A7">
        <v>6</v>
      </c>
      <c r="B7" t="s">
        <v>12</v>
      </c>
      <c r="C7">
        <v>19</v>
      </c>
      <c r="D7">
        <v>0</v>
      </c>
      <c r="E7">
        <v>1</v>
      </c>
      <c r="F7">
        <v>105.55</v>
      </c>
      <c r="G7">
        <v>1</v>
      </c>
      <c r="H7" t="s">
        <v>55</v>
      </c>
    </row>
    <row r="8" spans="1:8" x14ac:dyDescent="0.25">
      <c r="A8">
        <v>7</v>
      </c>
      <c r="B8" t="s">
        <v>13</v>
      </c>
      <c r="C8">
        <v>1</v>
      </c>
      <c r="D8">
        <v>0</v>
      </c>
      <c r="E8">
        <v>0</v>
      </c>
      <c r="F8">
        <v>50</v>
      </c>
      <c r="G8">
        <v>1</v>
      </c>
      <c r="H8" t="s">
        <v>55</v>
      </c>
    </row>
    <row r="9" spans="1:8" x14ac:dyDescent="0.25">
      <c r="A9">
        <v>8</v>
      </c>
      <c r="B9" t="s">
        <v>14</v>
      </c>
      <c r="C9">
        <v>14</v>
      </c>
      <c r="D9">
        <v>1</v>
      </c>
      <c r="E9">
        <v>1</v>
      </c>
      <c r="F9">
        <v>200</v>
      </c>
      <c r="G9">
        <v>1</v>
      </c>
      <c r="H9" t="s">
        <v>55</v>
      </c>
    </row>
    <row r="10" spans="1:8" x14ac:dyDescent="0.25">
      <c r="A10">
        <v>9</v>
      </c>
      <c r="B10" t="s">
        <v>8</v>
      </c>
      <c r="C10">
        <v>57</v>
      </c>
      <c r="D10">
        <v>3</v>
      </c>
      <c r="E10">
        <v>4</v>
      </c>
      <c r="F10">
        <v>183.87</v>
      </c>
      <c r="G10">
        <v>2</v>
      </c>
      <c r="H10" t="s">
        <v>56</v>
      </c>
    </row>
    <row r="11" spans="1:8" x14ac:dyDescent="0.25">
      <c r="A11">
        <v>10</v>
      </c>
      <c r="B11" t="s">
        <v>7</v>
      </c>
      <c r="C11">
        <v>47</v>
      </c>
      <c r="D11">
        <v>5</v>
      </c>
      <c r="E11">
        <v>2</v>
      </c>
      <c r="F11">
        <v>162.06</v>
      </c>
      <c r="G11">
        <v>2</v>
      </c>
      <c r="H11" t="s">
        <v>56</v>
      </c>
    </row>
    <row r="12" spans="1:8" x14ac:dyDescent="0.25">
      <c r="A12">
        <v>11</v>
      </c>
      <c r="B12" t="s">
        <v>12</v>
      </c>
      <c r="C12">
        <v>27</v>
      </c>
      <c r="D12">
        <v>1</v>
      </c>
      <c r="E12">
        <v>3</v>
      </c>
      <c r="F12">
        <v>168.75</v>
      </c>
      <c r="G12">
        <v>2</v>
      </c>
      <c r="H12" t="s">
        <v>56</v>
      </c>
    </row>
    <row r="13" spans="1:8" x14ac:dyDescent="0.25">
      <c r="A13">
        <v>12</v>
      </c>
      <c r="B13" t="s">
        <v>9</v>
      </c>
      <c r="C13">
        <v>19</v>
      </c>
      <c r="D13">
        <v>3</v>
      </c>
      <c r="E13">
        <v>0</v>
      </c>
      <c r="F13">
        <v>146.15</v>
      </c>
      <c r="G13">
        <v>2</v>
      </c>
      <c r="H13" t="s">
        <v>56</v>
      </c>
    </row>
    <row r="14" spans="1:8" x14ac:dyDescent="0.25">
      <c r="A14">
        <v>13</v>
      </c>
      <c r="B14" t="s">
        <v>10</v>
      </c>
      <c r="C14">
        <v>8</v>
      </c>
      <c r="D14">
        <v>1</v>
      </c>
      <c r="E14">
        <v>0</v>
      </c>
      <c r="F14">
        <v>100</v>
      </c>
      <c r="G14">
        <v>2</v>
      </c>
      <c r="H14" t="s">
        <v>56</v>
      </c>
    </row>
    <row r="15" spans="1:8" x14ac:dyDescent="0.25">
      <c r="A15">
        <v>14</v>
      </c>
      <c r="B15" t="s">
        <v>11</v>
      </c>
      <c r="C15">
        <v>27</v>
      </c>
      <c r="D15">
        <v>2</v>
      </c>
      <c r="E15">
        <v>2</v>
      </c>
      <c r="F15">
        <v>192.85</v>
      </c>
      <c r="G15">
        <v>2</v>
      </c>
      <c r="H15" t="s">
        <v>56</v>
      </c>
    </row>
    <row r="16" spans="1:8" x14ac:dyDescent="0.25">
      <c r="A16">
        <v>15</v>
      </c>
      <c r="B16" t="s">
        <v>13</v>
      </c>
      <c r="C16">
        <v>3</v>
      </c>
      <c r="D16">
        <v>0</v>
      </c>
      <c r="E16">
        <v>0</v>
      </c>
      <c r="F16">
        <v>50</v>
      </c>
      <c r="G16">
        <v>2</v>
      </c>
      <c r="H16" t="s">
        <v>56</v>
      </c>
    </row>
    <row r="17" spans="1:8" x14ac:dyDescent="0.25">
      <c r="A17">
        <v>16</v>
      </c>
      <c r="B17" t="s">
        <v>14</v>
      </c>
      <c r="C17">
        <v>12</v>
      </c>
      <c r="D17">
        <v>0</v>
      </c>
      <c r="E17">
        <v>2</v>
      </c>
      <c r="F17">
        <v>400</v>
      </c>
      <c r="G17">
        <v>2</v>
      </c>
      <c r="H17" t="s">
        <v>56</v>
      </c>
    </row>
    <row r="18" spans="1:8" x14ac:dyDescent="0.25">
      <c r="A18">
        <v>17</v>
      </c>
      <c r="B18" t="s">
        <v>15</v>
      </c>
      <c r="C18">
        <v>1</v>
      </c>
      <c r="D18">
        <v>0</v>
      </c>
      <c r="E18">
        <v>0</v>
      </c>
      <c r="F18">
        <v>100</v>
      </c>
      <c r="G18">
        <v>2</v>
      </c>
      <c r="H18" t="s">
        <v>56</v>
      </c>
    </row>
    <row r="19" spans="1:8" x14ac:dyDescent="0.25">
      <c r="A19">
        <v>18</v>
      </c>
      <c r="B19" t="s">
        <v>7</v>
      </c>
      <c r="C19">
        <v>0</v>
      </c>
      <c r="D19">
        <v>0</v>
      </c>
      <c r="E19">
        <v>0</v>
      </c>
      <c r="F19">
        <v>0</v>
      </c>
      <c r="G19">
        <v>3</v>
      </c>
      <c r="H19" t="s">
        <v>57</v>
      </c>
    </row>
    <row r="20" spans="1:8" x14ac:dyDescent="0.25">
      <c r="A20">
        <v>19</v>
      </c>
      <c r="B20" t="s">
        <v>8</v>
      </c>
      <c r="C20">
        <v>40</v>
      </c>
      <c r="D20">
        <v>2</v>
      </c>
      <c r="E20">
        <v>1</v>
      </c>
      <c r="F20">
        <v>111.11</v>
      </c>
      <c r="G20">
        <v>3</v>
      </c>
      <c r="H20" t="s">
        <v>57</v>
      </c>
    </row>
    <row r="21" spans="1:8" x14ac:dyDescent="0.25">
      <c r="A21">
        <v>20</v>
      </c>
      <c r="B21" t="s">
        <v>16</v>
      </c>
      <c r="C21">
        <v>61</v>
      </c>
      <c r="D21">
        <v>7</v>
      </c>
      <c r="E21">
        <v>3</v>
      </c>
      <c r="F21">
        <v>225.92</v>
      </c>
      <c r="G21">
        <v>3</v>
      </c>
      <c r="H21" t="s">
        <v>57</v>
      </c>
    </row>
    <row r="22" spans="1:8" x14ac:dyDescent="0.25">
      <c r="A22">
        <v>21</v>
      </c>
      <c r="B22" t="s">
        <v>12</v>
      </c>
      <c r="C22">
        <v>28</v>
      </c>
      <c r="D22">
        <v>2</v>
      </c>
      <c r="E22">
        <v>1</v>
      </c>
      <c r="F22">
        <v>107.69</v>
      </c>
      <c r="G22">
        <v>3</v>
      </c>
      <c r="H22" t="s">
        <v>57</v>
      </c>
    </row>
    <row r="23" spans="1:8" x14ac:dyDescent="0.25">
      <c r="A23">
        <v>22</v>
      </c>
      <c r="B23" t="s">
        <v>11</v>
      </c>
      <c r="C23">
        <v>20</v>
      </c>
      <c r="D23">
        <v>3</v>
      </c>
      <c r="E23">
        <v>0</v>
      </c>
      <c r="F23">
        <v>125</v>
      </c>
      <c r="G23">
        <v>3</v>
      </c>
      <c r="H23" t="s">
        <v>57</v>
      </c>
    </row>
    <row r="24" spans="1:8" x14ac:dyDescent="0.25">
      <c r="A24">
        <v>23</v>
      </c>
      <c r="B24" t="s">
        <v>8</v>
      </c>
      <c r="C24">
        <v>8</v>
      </c>
      <c r="D24">
        <v>1</v>
      </c>
      <c r="E24">
        <v>0</v>
      </c>
      <c r="F24">
        <v>80</v>
      </c>
      <c r="G24">
        <v>4</v>
      </c>
      <c r="H24" t="s">
        <v>58</v>
      </c>
    </row>
    <row r="25" spans="1:8" x14ac:dyDescent="0.25">
      <c r="A25">
        <v>24</v>
      </c>
      <c r="B25" t="s">
        <v>7</v>
      </c>
      <c r="C25">
        <v>50</v>
      </c>
      <c r="D25">
        <v>6</v>
      </c>
      <c r="E25">
        <v>0</v>
      </c>
      <c r="F25">
        <v>131.57</v>
      </c>
      <c r="G25">
        <v>4</v>
      </c>
      <c r="H25" t="s">
        <v>58</v>
      </c>
    </row>
    <row r="26" spans="1:8" x14ac:dyDescent="0.25">
      <c r="A26">
        <v>25</v>
      </c>
      <c r="B26" t="s">
        <v>16</v>
      </c>
      <c r="C26">
        <v>31</v>
      </c>
      <c r="D26">
        <v>2</v>
      </c>
      <c r="E26">
        <v>1</v>
      </c>
      <c r="F26">
        <v>163.15</v>
      </c>
      <c r="G26">
        <v>4</v>
      </c>
      <c r="H26" t="s">
        <v>58</v>
      </c>
    </row>
    <row r="27" spans="1:8" x14ac:dyDescent="0.25">
      <c r="A27">
        <v>26</v>
      </c>
      <c r="B27" t="s">
        <v>12</v>
      </c>
      <c r="C27">
        <v>8</v>
      </c>
      <c r="D27">
        <v>1</v>
      </c>
      <c r="E27">
        <v>0</v>
      </c>
      <c r="F27">
        <v>88.88</v>
      </c>
      <c r="G27">
        <v>4</v>
      </c>
      <c r="H27" t="s">
        <v>58</v>
      </c>
    </row>
    <row r="28" spans="1:8" x14ac:dyDescent="0.25">
      <c r="A28">
        <v>27</v>
      </c>
      <c r="B28" t="s">
        <v>9</v>
      </c>
      <c r="C28">
        <v>7</v>
      </c>
      <c r="D28">
        <v>0</v>
      </c>
      <c r="E28">
        <v>0</v>
      </c>
      <c r="F28">
        <v>70</v>
      </c>
      <c r="G28">
        <v>4</v>
      </c>
      <c r="H28" t="s">
        <v>58</v>
      </c>
    </row>
    <row r="29" spans="1:8" x14ac:dyDescent="0.25">
      <c r="A29">
        <v>28</v>
      </c>
      <c r="B29" t="s">
        <v>11</v>
      </c>
      <c r="C29">
        <v>1</v>
      </c>
      <c r="D29">
        <v>0</v>
      </c>
      <c r="E29">
        <v>0</v>
      </c>
      <c r="F29">
        <v>50</v>
      </c>
      <c r="G29">
        <v>4</v>
      </c>
      <c r="H29" t="s">
        <v>58</v>
      </c>
    </row>
    <row r="30" spans="1:8" x14ac:dyDescent="0.25">
      <c r="A30">
        <v>29</v>
      </c>
      <c r="B30" t="s">
        <v>13</v>
      </c>
      <c r="C30">
        <v>25</v>
      </c>
      <c r="D30">
        <v>1</v>
      </c>
      <c r="E30">
        <v>2</v>
      </c>
      <c r="F30">
        <v>166.66</v>
      </c>
      <c r="G30">
        <v>4</v>
      </c>
      <c r="H30" t="s">
        <v>58</v>
      </c>
    </row>
    <row r="31" spans="1:8" x14ac:dyDescent="0.25">
      <c r="A31">
        <v>30</v>
      </c>
      <c r="B31" t="s">
        <v>14</v>
      </c>
      <c r="C31">
        <v>32</v>
      </c>
      <c r="D31">
        <v>1</v>
      </c>
      <c r="E31">
        <v>3</v>
      </c>
      <c r="F31">
        <v>188.23</v>
      </c>
      <c r="G31">
        <v>4</v>
      </c>
      <c r="H31" t="s">
        <v>58</v>
      </c>
    </row>
    <row r="32" spans="1:8" x14ac:dyDescent="0.25">
      <c r="A32">
        <v>31</v>
      </c>
      <c r="B32" t="s">
        <v>8</v>
      </c>
      <c r="C32">
        <v>3</v>
      </c>
      <c r="D32">
        <v>0</v>
      </c>
      <c r="E32">
        <v>0</v>
      </c>
      <c r="F32">
        <v>50</v>
      </c>
      <c r="G32">
        <v>5</v>
      </c>
      <c r="H32" t="s">
        <v>59</v>
      </c>
    </row>
    <row r="33" spans="1:8" x14ac:dyDescent="0.25">
      <c r="A33">
        <v>32</v>
      </c>
      <c r="B33" t="s">
        <v>7</v>
      </c>
      <c r="C33">
        <v>83</v>
      </c>
      <c r="D33">
        <v>6</v>
      </c>
      <c r="E33">
        <v>6</v>
      </c>
      <c r="F33">
        <v>184.44</v>
      </c>
      <c r="G33">
        <v>5</v>
      </c>
      <c r="H33" t="s">
        <v>59</v>
      </c>
    </row>
    <row r="34" spans="1:8" x14ac:dyDescent="0.25">
      <c r="A34">
        <v>33</v>
      </c>
      <c r="B34" t="s">
        <v>16</v>
      </c>
      <c r="C34">
        <v>37</v>
      </c>
      <c r="D34">
        <v>3</v>
      </c>
      <c r="E34">
        <v>2</v>
      </c>
      <c r="F34">
        <v>185</v>
      </c>
      <c r="G34">
        <v>5</v>
      </c>
      <c r="H34" t="s">
        <v>59</v>
      </c>
    </row>
    <row r="35" spans="1:8" x14ac:dyDescent="0.25">
      <c r="A35">
        <v>34</v>
      </c>
      <c r="B35" t="s">
        <v>12</v>
      </c>
      <c r="C35">
        <v>52</v>
      </c>
      <c r="D35">
        <v>2</v>
      </c>
      <c r="E35">
        <v>5</v>
      </c>
      <c r="F35">
        <v>192.59</v>
      </c>
      <c r="G35">
        <v>5</v>
      </c>
      <c r="H35" t="s">
        <v>59</v>
      </c>
    </row>
    <row r="36" spans="1:8" x14ac:dyDescent="0.25">
      <c r="A36">
        <v>35</v>
      </c>
      <c r="B36" t="s">
        <v>11</v>
      </c>
      <c r="C36">
        <v>14</v>
      </c>
      <c r="D36">
        <v>1</v>
      </c>
      <c r="E36">
        <v>1</v>
      </c>
      <c r="F36">
        <v>233.33</v>
      </c>
      <c r="G36">
        <v>5</v>
      </c>
      <c r="H36" t="s">
        <v>59</v>
      </c>
    </row>
    <row r="37" spans="1:8" x14ac:dyDescent="0.25">
      <c r="A37">
        <v>36</v>
      </c>
      <c r="B37" t="s">
        <v>9</v>
      </c>
      <c r="C37">
        <v>19</v>
      </c>
      <c r="D37">
        <v>0</v>
      </c>
      <c r="E37">
        <v>2</v>
      </c>
      <c r="F37">
        <v>211.11</v>
      </c>
      <c r="G37">
        <v>5</v>
      </c>
      <c r="H37" t="s">
        <v>59</v>
      </c>
    </row>
    <row r="38" spans="1:8" x14ac:dyDescent="0.25">
      <c r="A38">
        <v>37</v>
      </c>
      <c r="B38" t="s">
        <v>13</v>
      </c>
      <c r="C38">
        <v>10</v>
      </c>
      <c r="D38">
        <v>0</v>
      </c>
      <c r="E38">
        <v>1</v>
      </c>
      <c r="F38">
        <v>125</v>
      </c>
      <c r="G38">
        <v>5</v>
      </c>
      <c r="H38" t="s">
        <v>59</v>
      </c>
    </row>
    <row r="39" spans="1:8" x14ac:dyDescent="0.25">
      <c r="A39">
        <v>38</v>
      </c>
      <c r="B39" t="s">
        <v>14</v>
      </c>
      <c r="C39">
        <v>1</v>
      </c>
      <c r="D39">
        <v>0</v>
      </c>
      <c r="E39">
        <v>0</v>
      </c>
      <c r="F39">
        <v>100</v>
      </c>
      <c r="G39">
        <v>5</v>
      </c>
      <c r="H39" t="s">
        <v>59</v>
      </c>
    </row>
    <row r="40" spans="1:8" x14ac:dyDescent="0.25">
      <c r="A40">
        <v>39</v>
      </c>
      <c r="B40" t="s">
        <v>8</v>
      </c>
      <c r="C40">
        <v>35</v>
      </c>
      <c r="D40">
        <v>2</v>
      </c>
      <c r="E40">
        <v>0</v>
      </c>
      <c r="F40">
        <v>116.66</v>
      </c>
      <c r="G40">
        <v>6</v>
      </c>
      <c r="H40" t="s">
        <v>71</v>
      </c>
    </row>
    <row r="41" spans="1:8" x14ac:dyDescent="0.25">
      <c r="A41">
        <v>40</v>
      </c>
      <c r="B41" t="s">
        <v>7</v>
      </c>
      <c r="C41">
        <v>77</v>
      </c>
      <c r="D41">
        <v>12</v>
      </c>
      <c r="E41">
        <v>1</v>
      </c>
      <c r="F41">
        <v>135.08000000000001</v>
      </c>
      <c r="G41">
        <v>6</v>
      </c>
      <c r="H41" t="s">
        <v>71</v>
      </c>
    </row>
    <row r="42" spans="1:8" x14ac:dyDescent="0.25">
      <c r="A42">
        <v>41</v>
      </c>
      <c r="B42" t="s">
        <v>16</v>
      </c>
      <c r="C42">
        <v>9</v>
      </c>
      <c r="D42">
        <v>0</v>
      </c>
      <c r="E42">
        <v>0</v>
      </c>
      <c r="F42">
        <v>90</v>
      </c>
      <c r="G42">
        <v>6</v>
      </c>
      <c r="H42" t="s">
        <v>71</v>
      </c>
    </row>
    <row r="43" spans="1:8" x14ac:dyDescent="0.25">
      <c r="A43">
        <v>42</v>
      </c>
      <c r="B43" t="s">
        <v>11</v>
      </c>
      <c r="C43">
        <v>9</v>
      </c>
      <c r="D43">
        <v>1</v>
      </c>
      <c r="E43">
        <v>0</v>
      </c>
      <c r="F43">
        <v>100</v>
      </c>
      <c r="G43">
        <v>6</v>
      </c>
      <c r="H43" t="s">
        <v>71</v>
      </c>
    </row>
    <row r="44" spans="1:8" x14ac:dyDescent="0.25">
      <c r="A44">
        <v>43</v>
      </c>
      <c r="B44" t="s">
        <v>9</v>
      </c>
      <c r="C44">
        <v>6</v>
      </c>
      <c r="D44">
        <v>1</v>
      </c>
      <c r="E44">
        <v>0</v>
      </c>
      <c r="F44">
        <v>100</v>
      </c>
      <c r="G44">
        <v>6</v>
      </c>
      <c r="H44" t="s">
        <v>71</v>
      </c>
    </row>
    <row r="45" spans="1:8" x14ac:dyDescent="0.25">
      <c r="A45">
        <v>44</v>
      </c>
      <c r="B45" t="s">
        <v>8</v>
      </c>
      <c r="C45">
        <v>35</v>
      </c>
      <c r="D45">
        <v>2</v>
      </c>
      <c r="E45">
        <v>3</v>
      </c>
      <c r="F45">
        <v>175</v>
      </c>
      <c r="G45">
        <v>7</v>
      </c>
      <c r="H45" t="s">
        <v>72</v>
      </c>
    </row>
    <row r="46" spans="1:8" x14ac:dyDescent="0.25">
      <c r="A46">
        <v>45</v>
      </c>
      <c r="B46" t="s">
        <v>7</v>
      </c>
      <c r="C46">
        <v>56</v>
      </c>
      <c r="D46">
        <v>4</v>
      </c>
      <c r="E46">
        <v>3</v>
      </c>
      <c r="F46">
        <v>140</v>
      </c>
      <c r="G46">
        <v>7</v>
      </c>
      <c r="H46" t="s">
        <v>72</v>
      </c>
    </row>
    <row r="47" spans="1:8" x14ac:dyDescent="0.25">
      <c r="A47">
        <v>46</v>
      </c>
      <c r="B47" t="s">
        <v>16</v>
      </c>
      <c r="C47">
        <v>71</v>
      </c>
      <c r="D47">
        <v>6</v>
      </c>
      <c r="E47">
        <v>5</v>
      </c>
      <c r="F47">
        <v>244.82</v>
      </c>
      <c r="G47">
        <v>7</v>
      </c>
      <c r="H47" t="s">
        <v>72</v>
      </c>
    </row>
    <row r="48" spans="1:8" x14ac:dyDescent="0.25">
      <c r="A48">
        <v>47</v>
      </c>
      <c r="B48" t="s">
        <v>12</v>
      </c>
      <c r="C48">
        <v>50</v>
      </c>
      <c r="D48">
        <v>2</v>
      </c>
      <c r="E48">
        <v>5</v>
      </c>
      <c r="F48">
        <v>238.09</v>
      </c>
      <c r="G48">
        <v>7</v>
      </c>
      <c r="H48" t="s">
        <v>72</v>
      </c>
    </row>
    <row r="49" spans="1:8" x14ac:dyDescent="0.25">
      <c r="A49">
        <v>48</v>
      </c>
      <c r="B49" t="s">
        <v>13</v>
      </c>
      <c r="C49">
        <v>18</v>
      </c>
      <c r="D49">
        <v>0</v>
      </c>
      <c r="E49">
        <v>2</v>
      </c>
      <c r="F49">
        <v>225</v>
      </c>
      <c r="G49">
        <v>7</v>
      </c>
      <c r="H49" t="s">
        <v>72</v>
      </c>
    </row>
    <row r="50" spans="1:8" x14ac:dyDescent="0.25">
      <c r="A50">
        <v>49</v>
      </c>
      <c r="B50" t="s">
        <v>14</v>
      </c>
      <c r="C50">
        <v>2</v>
      </c>
      <c r="D50">
        <v>0</v>
      </c>
      <c r="E50">
        <v>0</v>
      </c>
      <c r="F50">
        <v>66.66</v>
      </c>
      <c r="G50">
        <v>7</v>
      </c>
      <c r="H50" t="s">
        <v>72</v>
      </c>
    </row>
    <row r="51" spans="1:8" x14ac:dyDescent="0.25">
      <c r="A51">
        <v>50</v>
      </c>
      <c r="B51" t="s">
        <v>8</v>
      </c>
      <c r="C51">
        <v>47</v>
      </c>
      <c r="D51">
        <v>5</v>
      </c>
      <c r="E51">
        <v>1</v>
      </c>
      <c r="F51">
        <v>162.06</v>
      </c>
      <c r="G51">
        <v>8</v>
      </c>
      <c r="H51" t="s">
        <v>58</v>
      </c>
    </row>
    <row r="52" spans="1:8" x14ac:dyDescent="0.25">
      <c r="A52">
        <v>51</v>
      </c>
      <c r="B52" t="s">
        <v>7</v>
      </c>
      <c r="C52">
        <v>8</v>
      </c>
      <c r="D52">
        <v>1</v>
      </c>
      <c r="E52">
        <v>0</v>
      </c>
      <c r="F52">
        <v>50</v>
      </c>
      <c r="G52">
        <v>8</v>
      </c>
      <c r="H52" t="s">
        <v>58</v>
      </c>
    </row>
    <row r="53" spans="1:8" x14ac:dyDescent="0.25">
      <c r="A53">
        <v>52</v>
      </c>
      <c r="B53" t="s">
        <v>16</v>
      </c>
      <c r="C53">
        <v>15</v>
      </c>
      <c r="D53">
        <v>0</v>
      </c>
      <c r="E53">
        <v>0</v>
      </c>
      <c r="F53">
        <v>115.38</v>
      </c>
      <c r="G53">
        <v>8</v>
      </c>
      <c r="H53" t="s">
        <v>58</v>
      </c>
    </row>
    <row r="54" spans="1:8" x14ac:dyDescent="0.25">
      <c r="A54">
        <v>53</v>
      </c>
      <c r="B54" t="s">
        <v>12</v>
      </c>
      <c r="C54">
        <v>52</v>
      </c>
      <c r="D54">
        <v>2</v>
      </c>
      <c r="E54">
        <v>4</v>
      </c>
      <c r="F54">
        <v>157.57</v>
      </c>
      <c r="G54">
        <v>8</v>
      </c>
      <c r="H54" t="s">
        <v>58</v>
      </c>
    </row>
    <row r="55" spans="1:8" x14ac:dyDescent="0.25">
      <c r="A55">
        <v>54</v>
      </c>
      <c r="B55" t="s">
        <v>11</v>
      </c>
      <c r="C55">
        <v>0</v>
      </c>
      <c r="D55">
        <v>0</v>
      </c>
      <c r="E55">
        <v>0</v>
      </c>
      <c r="F55">
        <v>0</v>
      </c>
      <c r="G55">
        <v>8</v>
      </c>
      <c r="H55" t="s">
        <v>58</v>
      </c>
    </row>
    <row r="56" spans="1:8" x14ac:dyDescent="0.25">
      <c r="A56">
        <v>55</v>
      </c>
      <c r="B56" t="s">
        <v>9</v>
      </c>
      <c r="C56">
        <v>23</v>
      </c>
      <c r="D56">
        <v>2</v>
      </c>
      <c r="E56">
        <v>2</v>
      </c>
      <c r="F56">
        <v>191.66</v>
      </c>
      <c r="G56">
        <v>8</v>
      </c>
      <c r="H56" t="s">
        <v>58</v>
      </c>
    </row>
    <row r="57" spans="1:8" x14ac:dyDescent="0.25">
      <c r="A57">
        <v>56</v>
      </c>
      <c r="B57" t="s">
        <v>13</v>
      </c>
      <c r="C57">
        <v>23</v>
      </c>
      <c r="D57">
        <v>3</v>
      </c>
      <c r="E57">
        <v>0</v>
      </c>
      <c r="F57">
        <v>153.33000000000001</v>
      </c>
      <c r="G57">
        <v>8</v>
      </c>
      <c r="H57" t="s">
        <v>58</v>
      </c>
    </row>
    <row r="58" spans="1:8" x14ac:dyDescent="0.25">
      <c r="A58">
        <v>57</v>
      </c>
      <c r="B58" t="s">
        <v>8</v>
      </c>
      <c r="C58">
        <v>37</v>
      </c>
      <c r="D58">
        <v>4</v>
      </c>
      <c r="E58">
        <v>1</v>
      </c>
      <c r="F58">
        <v>119.35</v>
      </c>
      <c r="G58">
        <v>9</v>
      </c>
      <c r="H58" t="s">
        <v>76</v>
      </c>
    </row>
    <row r="59" spans="1:8" x14ac:dyDescent="0.25">
      <c r="A59">
        <v>58</v>
      </c>
      <c r="B59" t="s">
        <v>7</v>
      </c>
      <c r="C59">
        <v>92</v>
      </c>
      <c r="D59">
        <v>16</v>
      </c>
      <c r="E59">
        <v>1</v>
      </c>
      <c r="F59">
        <v>176.92</v>
      </c>
      <c r="G59">
        <v>9</v>
      </c>
      <c r="H59" t="s">
        <v>76</v>
      </c>
    </row>
    <row r="60" spans="1:8" x14ac:dyDescent="0.25">
      <c r="A60">
        <v>59</v>
      </c>
      <c r="B60" t="s">
        <v>12</v>
      </c>
      <c r="C60">
        <v>28</v>
      </c>
      <c r="D60">
        <v>1</v>
      </c>
      <c r="E60">
        <v>2</v>
      </c>
      <c r="F60">
        <v>164.7</v>
      </c>
      <c r="G60">
        <v>9</v>
      </c>
      <c r="H60" t="s">
        <v>76</v>
      </c>
    </row>
    <row r="61" spans="1:8" x14ac:dyDescent="0.25">
      <c r="A61">
        <v>60</v>
      </c>
      <c r="B61" t="s">
        <v>9</v>
      </c>
      <c r="C61">
        <v>10</v>
      </c>
      <c r="D61">
        <v>2</v>
      </c>
      <c r="E61">
        <v>0</v>
      </c>
      <c r="F61">
        <v>166.66</v>
      </c>
      <c r="G61">
        <v>9</v>
      </c>
      <c r="H61" t="s">
        <v>76</v>
      </c>
    </row>
    <row r="62" spans="1:8" x14ac:dyDescent="0.25">
      <c r="A62">
        <v>61</v>
      </c>
      <c r="B62" t="s">
        <v>13</v>
      </c>
      <c r="C62">
        <v>12</v>
      </c>
      <c r="D62">
        <v>0</v>
      </c>
      <c r="E62">
        <v>0</v>
      </c>
      <c r="F62">
        <v>120</v>
      </c>
      <c r="G62">
        <v>9</v>
      </c>
      <c r="H62" t="s">
        <v>76</v>
      </c>
    </row>
    <row r="63" spans="1:8" x14ac:dyDescent="0.25">
      <c r="A63">
        <v>62</v>
      </c>
      <c r="B63" t="s">
        <v>14</v>
      </c>
      <c r="C63">
        <v>13</v>
      </c>
      <c r="D63">
        <v>0</v>
      </c>
      <c r="E63">
        <v>2</v>
      </c>
      <c r="F63">
        <v>325</v>
      </c>
      <c r="G63">
        <v>9</v>
      </c>
      <c r="H63" t="s">
        <v>76</v>
      </c>
    </row>
    <row r="64" spans="1:8" x14ac:dyDescent="0.25">
      <c r="A64">
        <v>63</v>
      </c>
      <c r="B64" t="s">
        <v>8</v>
      </c>
      <c r="C64">
        <v>30</v>
      </c>
      <c r="D64">
        <v>4</v>
      </c>
      <c r="E64">
        <v>2</v>
      </c>
      <c r="F64">
        <v>187.5</v>
      </c>
      <c r="G64">
        <v>11</v>
      </c>
      <c r="H64" t="s">
        <v>57</v>
      </c>
    </row>
    <row r="65" spans="1:8" x14ac:dyDescent="0.25">
      <c r="A65">
        <v>64</v>
      </c>
      <c r="B65" t="s">
        <v>7</v>
      </c>
      <c r="C65">
        <v>44</v>
      </c>
      <c r="D65">
        <v>4</v>
      </c>
      <c r="E65">
        <v>0</v>
      </c>
      <c r="F65">
        <v>104.76</v>
      </c>
      <c r="G65">
        <v>11</v>
      </c>
      <c r="H65" t="s">
        <v>57</v>
      </c>
    </row>
    <row r="66" spans="1:8" x14ac:dyDescent="0.25">
      <c r="A66">
        <v>65</v>
      </c>
      <c r="B66" t="s">
        <v>16</v>
      </c>
      <c r="C66">
        <v>21</v>
      </c>
      <c r="D66">
        <v>1</v>
      </c>
      <c r="E66">
        <v>1</v>
      </c>
      <c r="F66">
        <v>123.52</v>
      </c>
      <c r="G66">
        <v>11</v>
      </c>
      <c r="H66" t="s">
        <v>57</v>
      </c>
    </row>
    <row r="67" spans="1:8" x14ac:dyDescent="0.25">
      <c r="A67">
        <v>66</v>
      </c>
      <c r="B67" t="s">
        <v>11</v>
      </c>
      <c r="C67">
        <v>12</v>
      </c>
      <c r="D67">
        <v>0</v>
      </c>
      <c r="E67">
        <v>1</v>
      </c>
      <c r="F67">
        <v>109.09</v>
      </c>
      <c r="G67">
        <v>11</v>
      </c>
      <c r="H67" t="s">
        <v>57</v>
      </c>
    </row>
    <row r="68" spans="1:8" x14ac:dyDescent="0.25">
      <c r="A68">
        <v>67</v>
      </c>
      <c r="B68" t="s">
        <v>12</v>
      </c>
      <c r="C68">
        <v>26</v>
      </c>
      <c r="D68">
        <v>0</v>
      </c>
      <c r="E68">
        <v>3</v>
      </c>
      <c r="F68">
        <v>144.44</v>
      </c>
      <c r="G68">
        <v>11</v>
      </c>
      <c r="H68" t="s">
        <v>57</v>
      </c>
    </row>
    <row r="69" spans="1:8" x14ac:dyDescent="0.25">
      <c r="A69">
        <v>68</v>
      </c>
      <c r="B69" t="s">
        <v>14</v>
      </c>
      <c r="C69">
        <v>2</v>
      </c>
      <c r="D69">
        <v>0</v>
      </c>
      <c r="E69">
        <v>0</v>
      </c>
      <c r="F69">
        <v>66.66</v>
      </c>
      <c r="G69">
        <v>11</v>
      </c>
      <c r="H69" t="s">
        <v>57</v>
      </c>
    </row>
    <row r="70" spans="1:8" x14ac:dyDescent="0.25">
      <c r="A70">
        <v>69</v>
      </c>
      <c r="B70" t="s">
        <v>8</v>
      </c>
      <c r="C70">
        <v>24</v>
      </c>
      <c r="D70">
        <v>4</v>
      </c>
      <c r="E70">
        <v>0</v>
      </c>
      <c r="F70">
        <v>133.33000000000001</v>
      </c>
      <c r="G70">
        <v>12</v>
      </c>
      <c r="H70" t="s">
        <v>78</v>
      </c>
    </row>
    <row r="71" spans="1:8" x14ac:dyDescent="0.25">
      <c r="A71">
        <v>70</v>
      </c>
      <c r="B71" t="s">
        <v>7</v>
      </c>
      <c r="C71">
        <v>10</v>
      </c>
      <c r="D71">
        <v>1</v>
      </c>
      <c r="E71">
        <v>0</v>
      </c>
      <c r="F71">
        <v>76.92</v>
      </c>
      <c r="G71">
        <v>12</v>
      </c>
      <c r="H71" t="s">
        <v>78</v>
      </c>
    </row>
    <row r="72" spans="1:8" x14ac:dyDescent="0.25">
      <c r="A72">
        <v>71</v>
      </c>
      <c r="B72" t="s">
        <v>16</v>
      </c>
      <c r="C72">
        <v>21</v>
      </c>
      <c r="D72">
        <v>2</v>
      </c>
      <c r="E72">
        <v>0</v>
      </c>
      <c r="F72">
        <v>105</v>
      </c>
      <c r="G72">
        <v>12</v>
      </c>
      <c r="H72" t="s">
        <v>78</v>
      </c>
    </row>
    <row r="73" spans="1:8" x14ac:dyDescent="0.25">
      <c r="A73">
        <v>72</v>
      </c>
      <c r="B73" t="s">
        <v>9</v>
      </c>
      <c r="C73">
        <v>7</v>
      </c>
      <c r="D73">
        <v>0</v>
      </c>
      <c r="E73">
        <v>0</v>
      </c>
      <c r="F73">
        <v>58.33</v>
      </c>
      <c r="G73">
        <v>12</v>
      </c>
      <c r="H73" t="s">
        <v>78</v>
      </c>
    </row>
    <row r="74" spans="1:8" x14ac:dyDescent="0.25">
      <c r="A74">
        <v>73</v>
      </c>
      <c r="B74" t="s">
        <v>12</v>
      </c>
      <c r="C74">
        <v>25</v>
      </c>
      <c r="D74">
        <v>0</v>
      </c>
      <c r="E74">
        <v>3</v>
      </c>
      <c r="F74">
        <v>208.33</v>
      </c>
      <c r="G74">
        <v>12</v>
      </c>
      <c r="H74" t="s">
        <v>78</v>
      </c>
    </row>
    <row r="75" spans="1:8" x14ac:dyDescent="0.25">
      <c r="A75">
        <v>74</v>
      </c>
      <c r="B75" t="s">
        <v>11</v>
      </c>
      <c r="C75">
        <v>23</v>
      </c>
      <c r="D75">
        <v>1</v>
      </c>
      <c r="E75">
        <v>1</v>
      </c>
      <c r="F75">
        <v>135.29</v>
      </c>
      <c r="G75">
        <v>12</v>
      </c>
      <c r="H75" t="s">
        <v>78</v>
      </c>
    </row>
    <row r="76" spans="1:8" x14ac:dyDescent="0.25">
      <c r="A76">
        <v>75</v>
      </c>
      <c r="B76" t="s">
        <v>13</v>
      </c>
      <c r="C76">
        <v>21</v>
      </c>
      <c r="D76">
        <v>1</v>
      </c>
      <c r="E76">
        <v>1</v>
      </c>
      <c r="F76">
        <v>131.25</v>
      </c>
      <c r="G76">
        <v>12</v>
      </c>
      <c r="H76" t="s">
        <v>78</v>
      </c>
    </row>
    <row r="77" spans="1:8" x14ac:dyDescent="0.25">
      <c r="A77">
        <v>76</v>
      </c>
      <c r="B77" t="s">
        <v>14</v>
      </c>
      <c r="C77">
        <v>20</v>
      </c>
      <c r="D77">
        <v>1</v>
      </c>
      <c r="E77">
        <v>2</v>
      </c>
      <c r="F77">
        <v>222.22</v>
      </c>
      <c r="G77">
        <v>12</v>
      </c>
      <c r="H77" t="s">
        <v>78</v>
      </c>
    </row>
    <row r="78" spans="1:8" x14ac:dyDescent="0.25">
      <c r="A78">
        <v>77</v>
      </c>
      <c r="B78" t="s">
        <v>77</v>
      </c>
      <c r="C78">
        <v>1</v>
      </c>
      <c r="D78">
        <v>0</v>
      </c>
      <c r="E78">
        <v>0</v>
      </c>
      <c r="F78">
        <v>50</v>
      </c>
      <c r="G78">
        <v>12</v>
      </c>
      <c r="H78" t="s">
        <v>78</v>
      </c>
    </row>
    <row r="79" spans="1:8" x14ac:dyDescent="0.25">
      <c r="A79">
        <v>78</v>
      </c>
      <c r="B79" t="s">
        <v>8</v>
      </c>
      <c r="C79">
        <v>17</v>
      </c>
      <c r="D79">
        <v>2</v>
      </c>
      <c r="E79">
        <v>0</v>
      </c>
      <c r="F79">
        <v>130.76</v>
      </c>
      <c r="G79">
        <v>13</v>
      </c>
      <c r="H79" t="s">
        <v>72</v>
      </c>
    </row>
    <row r="80" spans="1:8" x14ac:dyDescent="0.25">
      <c r="A80">
        <v>79</v>
      </c>
      <c r="B80" t="s">
        <v>7</v>
      </c>
      <c r="C80">
        <v>30</v>
      </c>
      <c r="D80">
        <v>3</v>
      </c>
      <c r="E80">
        <v>0</v>
      </c>
      <c r="F80">
        <v>107.14</v>
      </c>
      <c r="G80">
        <v>13</v>
      </c>
      <c r="H80" t="s">
        <v>72</v>
      </c>
    </row>
    <row r="81" spans="1:8" x14ac:dyDescent="0.25">
      <c r="A81">
        <v>80</v>
      </c>
      <c r="B81" t="s">
        <v>16</v>
      </c>
      <c r="C81">
        <v>16</v>
      </c>
      <c r="D81">
        <v>1</v>
      </c>
      <c r="E81">
        <v>1</v>
      </c>
      <c r="F81">
        <v>145.44999999999999</v>
      </c>
      <c r="G81">
        <v>13</v>
      </c>
      <c r="H81" t="s">
        <v>72</v>
      </c>
    </row>
    <row r="82" spans="1:8" x14ac:dyDescent="0.25">
      <c r="A82">
        <v>81</v>
      </c>
      <c r="B82" t="s">
        <v>11</v>
      </c>
      <c r="C82">
        <v>4</v>
      </c>
      <c r="D82">
        <v>0</v>
      </c>
      <c r="E82">
        <v>0</v>
      </c>
      <c r="F82">
        <v>57.14</v>
      </c>
      <c r="G82">
        <v>13</v>
      </c>
      <c r="H82" t="s">
        <v>72</v>
      </c>
    </row>
    <row r="83" spans="1:8" x14ac:dyDescent="0.25">
      <c r="A83">
        <v>82</v>
      </c>
      <c r="B83" t="s">
        <v>12</v>
      </c>
      <c r="C83">
        <v>48</v>
      </c>
      <c r="D83">
        <v>1</v>
      </c>
      <c r="E83">
        <v>3</v>
      </c>
      <c r="F83">
        <v>141.16999999999999</v>
      </c>
      <c r="G83">
        <v>13</v>
      </c>
      <c r="H83" t="s">
        <v>72</v>
      </c>
    </row>
    <row r="84" spans="1:8" x14ac:dyDescent="0.25">
      <c r="A84">
        <v>83</v>
      </c>
      <c r="B84" t="s">
        <v>9</v>
      </c>
      <c r="C84">
        <v>1</v>
      </c>
      <c r="D84">
        <v>0</v>
      </c>
      <c r="E84">
        <v>0</v>
      </c>
      <c r="F84">
        <v>50</v>
      </c>
      <c r="G84">
        <v>13</v>
      </c>
      <c r="H84" t="s">
        <v>72</v>
      </c>
    </row>
    <row r="85" spans="1:8" x14ac:dyDescent="0.25">
      <c r="A85">
        <v>84</v>
      </c>
      <c r="B85" t="s">
        <v>13</v>
      </c>
      <c r="C85">
        <v>20</v>
      </c>
      <c r="D85">
        <v>0</v>
      </c>
      <c r="E85">
        <v>1</v>
      </c>
      <c r="F85">
        <v>83.33</v>
      </c>
      <c r="G85">
        <v>13</v>
      </c>
      <c r="H85" t="s">
        <v>72</v>
      </c>
    </row>
    <row r="86" spans="1:8" x14ac:dyDescent="0.25">
      <c r="A86">
        <v>85</v>
      </c>
      <c r="B86" t="s">
        <v>14</v>
      </c>
      <c r="C86">
        <v>2</v>
      </c>
      <c r="D86">
        <v>0</v>
      </c>
      <c r="E86">
        <v>0</v>
      </c>
      <c r="F86">
        <v>66.66</v>
      </c>
      <c r="G86">
        <v>13</v>
      </c>
      <c r="H86" t="s">
        <v>72</v>
      </c>
    </row>
    <row r="87" spans="1:8" x14ac:dyDescent="0.25">
      <c r="A87">
        <v>86</v>
      </c>
      <c r="B87" t="s">
        <v>8</v>
      </c>
      <c r="C87">
        <v>79</v>
      </c>
      <c r="D87">
        <v>3</v>
      </c>
      <c r="E87">
        <v>7</v>
      </c>
      <c r="F87">
        <v>158</v>
      </c>
      <c r="G87">
        <v>14</v>
      </c>
      <c r="H87" t="s">
        <v>78</v>
      </c>
    </row>
    <row r="88" spans="1:8" x14ac:dyDescent="0.25">
      <c r="A88">
        <v>87</v>
      </c>
      <c r="B88" t="s">
        <v>7</v>
      </c>
      <c r="C88">
        <v>87</v>
      </c>
      <c r="D88">
        <v>11</v>
      </c>
      <c r="E88">
        <v>3</v>
      </c>
      <c r="F88">
        <v>167.3</v>
      </c>
      <c r="G88">
        <v>14</v>
      </c>
      <c r="H88" t="s">
        <v>78</v>
      </c>
    </row>
    <row r="89" spans="1:8" x14ac:dyDescent="0.25">
      <c r="A89">
        <v>88</v>
      </c>
      <c r="B89" t="s">
        <v>12</v>
      </c>
      <c r="C89">
        <v>22</v>
      </c>
      <c r="D89">
        <v>0</v>
      </c>
      <c r="E89">
        <v>3</v>
      </c>
      <c r="F89">
        <v>244.44</v>
      </c>
      <c r="G89">
        <v>14</v>
      </c>
      <c r="H89" t="s">
        <v>78</v>
      </c>
    </row>
    <row r="90" spans="1:8" x14ac:dyDescent="0.25">
      <c r="A90">
        <v>89</v>
      </c>
      <c r="B90" t="s">
        <v>14</v>
      </c>
      <c r="C90">
        <v>5</v>
      </c>
      <c r="D90">
        <v>0</v>
      </c>
      <c r="E90">
        <v>0</v>
      </c>
      <c r="F90">
        <v>125</v>
      </c>
      <c r="G90">
        <v>14</v>
      </c>
      <c r="H90" t="s">
        <v>78</v>
      </c>
    </row>
    <row r="91" spans="1:8" x14ac:dyDescent="0.25">
      <c r="A91">
        <v>90</v>
      </c>
      <c r="B91" t="s">
        <v>13</v>
      </c>
      <c r="C91">
        <v>20</v>
      </c>
      <c r="D91">
        <v>3</v>
      </c>
      <c r="E91">
        <v>1</v>
      </c>
      <c r="F91">
        <v>285.70999999999998</v>
      </c>
      <c r="G91">
        <v>14</v>
      </c>
      <c r="H91" t="s">
        <v>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Balling</vt:lpstr>
      <vt:lpstr>Pivot tables</vt:lpstr>
      <vt:lpstr>Filters</vt:lpstr>
      <vt:lpstr>Batting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2023-04-19T11:18:21Z</dcterms:created>
  <dcterms:modified xsi:type="dcterms:W3CDTF">2023-05-23T12:37:10Z</dcterms:modified>
</cp:coreProperties>
</file>