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ffice\PreSales\Presales_NICSI\Year 25\Feb 25\PFC\"/>
    </mc:Choice>
  </mc:AlternateContent>
  <bookViews>
    <workbookView xWindow="0" yWindow="0" windowWidth="19200" windowHeight="7020"/>
  </bookViews>
  <sheets>
    <sheet name="Manpower Effort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2" l="1"/>
  <c r="H49" i="2"/>
  <c r="H50" i="2"/>
  <c r="H51" i="2"/>
  <c r="H52" i="2"/>
  <c r="H47" i="2"/>
  <c r="H42" i="2"/>
  <c r="H43" i="2"/>
  <c r="H44" i="2"/>
  <c r="H41" i="2"/>
  <c r="H29" i="2"/>
  <c r="H30" i="2"/>
  <c r="H31" i="2"/>
  <c r="H32" i="2"/>
  <c r="H33" i="2"/>
  <c r="H34" i="2"/>
  <c r="H35" i="2"/>
  <c r="H36" i="2"/>
  <c r="H37" i="2"/>
  <c r="H28" i="2"/>
  <c r="H19" i="2"/>
  <c r="H20" i="2"/>
  <c r="H18" i="2"/>
  <c r="H14" i="2"/>
  <c r="H15" i="2"/>
  <c r="H13" i="2"/>
  <c r="H10" i="2"/>
  <c r="H7" i="2"/>
  <c r="H5" i="2"/>
  <c r="H64" i="2" l="1"/>
  <c r="H65" i="2" s="1"/>
  <c r="H9" i="2"/>
  <c r="H4" i="2"/>
</calcChain>
</file>

<file path=xl/sharedStrings.xml><?xml version="1.0" encoding="utf-8"?>
<sst xmlns="http://schemas.openxmlformats.org/spreadsheetml/2006/main" count="116" uniqueCount="80">
  <si>
    <t>Sr.No.</t>
  </si>
  <si>
    <t>Work Type</t>
  </si>
  <si>
    <t>Work details</t>
  </si>
  <si>
    <t>Volume Calculation Details</t>
  </si>
  <si>
    <t>Resource Type</t>
  </si>
  <si>
    <t xml:space="preserve">Work Volume </t>
  </si>
  <si>
    <t>Efforts Per Unit</t>
  </si>
  <si>
    <t>Hours Needed</t>
  </si>
  <si>
    <t>Project Management</t>
  </si>
  <si>
    <t>Kick off PPT</t>
  </si>
  <si>
    <t>Project Manager</t>
  </si>
  <si>
    <t>* Fortnightly Status Report</t>
  </si>
  <si>
    <t>Project Activities Coordination</t>
  </si>
  <si>
    <t>Business Analyst</t>
  </si>
  <si>
    <t>Wireframe, IA &amp; Content Management</t>
  </si>
  <si>
    <t xml:space="preserve">Wireframe </t>
  </si>
  <si>
    <t>Designer</t>
  </si>
  <si>
    <t>Information Architecture (IA)</t>
  </si>
  <si>
    <t>Content Collection &amp; Integration</t>
  </si>
  <si>
    <t>Content Operator</t>
  </si>
  <si>
    <t>Graphics &amp; UI Work</t>
  </si>
  <si>
    <t>Design Theme Creation &amp; Finalization</t>
  </si>
  <si>
    <t>HTML Conversion &amp; Integration in CMS</t>
  </si>
  <si>
    <t>Graphics Work</t>
  </si>
  <si>
    <t>Configuration &amp; Customisation of Pre-built CMS System</t>
  </si>
  <si>
    <t>Folder creation, DB creation, Module Activation/Deactivation, FTP setup</t>
  </si>
  <si>
    <t>System Admin</t>
  </si>
  <si>
    <t>Design Theme Integration</t>
  </si>
  <si>
    <t>Developer</t>
  </si>
  <si>
    <t>*New Modules Development &amp; Integration (if any)</t>
  </si>
  <si>
    <t>Integration Components</t>
  </si>
  <si>
    <t>Google Search API integration</t>
  </si>
  <si>
    <t>SMTP configuration</t>
  </si>
  <si>
    <t>QC &amp; UAT</t>
  </si>
  <si>
    <t xml:space="preserve">Internal </t>
  </si>
  <si>
    <t xml:space="preserve">Customer </t>
  </si>
  <si>
    <t xml:space="preserve">SSL Certificate </t>
  </si>
  <si>
    <t>Cert-in Security Audit</t>
  </si>
  <si>
    <t>Deployment to Production Server</t>
  </si>
  <si>
    <t xml:space="preserve">VPN details follow up, Server details follow up, VA Score fixing/ follow up
</t>
  </si>
  <si>
    <t>User Manual &amp; Training</t>
  </si>
  <si>
    <t>User Manual</t>
  </si>
  <si>
    <t>STQC</t>
  </si>
  <si>
    <t>Web Quality Manual Customization &amp; Approval</t>
  </si>
  <si>
    <t>STQC Coordination</t>
  </si>
  <si>
    <t>Project Manager Activity</t>
  </si>
  <si>
    <t>Hand Over</t>
  </si>
  <si>
    <t>Source Code handover to dept.</t>
  </si>
  <si>
    <t>Support Team Email</t>
  </si>
  <si>
    <t>Total hour.</t>
  </si>
  <si>
    <t>Total days</t>
  </si>
  <si>
    <t>* Depend on RFP</t>
  </si>
  <si>
    <t>Workflow Management</t>
  </si>
  <si>
    <t>300 pages</t>
  </si>
  <si>
    <t>SRS Document Creation</t>
  </si>
  <si>
    <t xml:space="preserve">Live code Setup &amp; Configuration of CMS </t>
  </si>
  <si>
    <t>Production Server Source Code Download</t>
  </si>
  <si>
    <t>User Management</t>
  </si>
  <si>
    <t>Role Management</t>
  </si>
  <si>
    <t>Contact Us Module</t>
  </si>
  <si>
    <t>Dashboard Management Module</t>
  </si>
  <si>
    <t>Latest Events</t>
  </si>
  <si>
    <t>Latest News</t>
  </si>
  <si>
    <t>Alerts &amp; Notification</t>
  </si>
  <si>
    <t>SMS and Email Integration</t>
  </si>
  <si>
    <t>Payment Gateway</t>
  </si>
  <si>
    <t>L1 &amp; L2 Report fixing</t>
  </si>
  <si>
    <t>Fixing prodcution Server Vulnerability</t>
  </si>
  <si>
    <t>VAPT</t>
  </si>
  <si>
    <t>Training</t>
  </si>
  <si>
    <t>Bug Fixing &amp; Closure GIGW 3.0</t>
  </si>
  <si>
    <t>Migration of Existing Website</t>
  </si>
  <si>
    <t>6 months</t>
  </si>
  <si>
    <t>Invoice Management</t>
  </si>
  <si>
    <t>Centralized query redressal &amp; monitoring system</t>
  </si>
  <si>
    <t>MIS Reports</t>
  </si>
  <si>
    <t>Revenue Management System</t>
  </si>
  <si>
    <t>API Integration</t>
  </si>
  <si>
    <t>Archive Management</t>
  </si>
  <si>
    <t>Sr.developer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</si>
</sst>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4" borderId="1" xfId="0" applyFont="1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workbookViewId="0">
      <selection activeCell="F40" sqref="F40"/>
    </sheetView>
  </sheetViews>
  <sheetFormatPr defaultRowHeight="14.5" x14ac:dyDescent="0.35"/>
  <cols>
    <col min="2" max="2" width="33.81640625" bestFit="1" customWidth="1"/>
    <col min="3" max="3" width="36.26953125" bestFit="1" customWidth="1"/>
    <col min="4" max="4" width="23.453125" bestFit="1" customWidth="1"/>
    <col min="5" max="5" width="19.08984375" customWidth="1"/>
    <col min="6" max="6" width="12.81640625" bestFit="1" customWidth="1"/>
    <col min="7" max="7" width="13.81640625" bestFit="1" customWidth="1"/>
    <col min="8" max="8" width="12.7265625" bestFit="1" customWidth="1"/>
  </cols>
  <sheetData>
    <row r="1" spans="1:8" x14ac:dyDescent="0.35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5">
      <c r="A2" s="4">
        <v>1</v>
      </c>
      <c r="B2" s="5" t="s">
        <v>8</v>
      </c>
      <c r="C2" s="6"/>
      <c r="D2" s="6"/>
      <c r="E2" s="6"/>
      <c r="F2" s="6"/>
      <c r="G2" s="6"/>
      <c r="H2" s="6"/>
    </row>
    <row r="3" spans="1:8" x14ac:dyDescent="0.35">
      <c r="A3" s="4"/>
      <c r="B3" s="7"/>
      <c r="C3" s="1" t="s">
        <v>9</v>
      </c>
      <c r="D3" s="8"/>
      <c r="E3" s="8" t="s">
        <v>10</v>
      </c>
      <c r="F3" s="8">
        <v>1</v>
      </c>
      <c r="G3" s="8">
        <v>4</v>
      </c>
      <c r="H3" s="8">
        <v>4</v>
      </c>
    </row>
    <row r="4" spans="1:8" x14ac:dyDescent="0.35">
      <c r="A4" s="4"/>
      <c r="B4" s="7"/>
      <c r="C4" s="1" t="s">
        <v>11</v>
      </c>
      <c r="D4" s="8" t="s">
        <v>72</v>
      </c>
      <c r="E4" s="8" t="s">
        <v>10</v>
      </c>
      <c r="F4" s="8">
        <v>12</v>
      </c>
      <c r="G4" s="8">
        <v>2</v>
      </c>
      <c r="H4" s="8">
        <f>F4*G4</f>
        <v>24</v>
      </c>
    </row>
    <row r="5" spans="1:8" x14ac:dyDescent="0.35">
      <c r="A5" s="4"/>
      <c r="B5" s="7"/>
      <c r="C5" s="1" t="s">
        <v>12</v>
      </c>
      <c r="D5" s="8"/>
      <c r="E5" s="8" t="s">
        <v>13</v>
      </c>
      <c r="F5" s="8">
        <v>1</v>
      </c>
      <c r="G5" s="8">
        <v>80</v>
      </c>
      <c r="H5" s="8">
        <f>F5*G5</f>
        <v>80</v>
      </c>
    </row>
    <row r="6" spans="1:8" x14ac:dyDescent="0.35">
      <c r="A6" s="4">
        <v>2</v>
      </c>
      <c r="B6" s="5" t="s">
        <v>14</v>
      </c>
      <c r="C6" s="9"/>
      <c r="D6" s="6"/>
      <c r="E6" s="6"/>
      <c r="F6" s="6"/>
      <c r="G6" s="6"/>
      <c r="H6" s="6"/>
    </row>
    <row r="7" spans="1:8" x14ac:dyDescent="0.35">
      <c r="A7" s="4"/>
      <c r="B7" s="10"/>
      <c r="C7" s="11" t="s">
        <v>15</v>
      </c>
      <c r="D7" s="12"/>
      <c r="E7" s="12" t="s">
        <v>16</v>
      </c>
      <c r="F7" s="12">
        <v>12</v>
      </c>
      <c r="G7" s="12">
        <v>8</v>
      </c>
      <c r="H7" s="8">
        <f>F7*G7</f>
        <v>96</v>
      </c>
    </row>
    <row r="8" spans="1:8" x14ac:dyDescent="0.35">
      <c r="A8" s="4"/>
      <c r="B8" s="13"/>
      <c r="C8" s="1" t="s">
        <v>17</v>
      </c>
      <c r="D8" s="8"/>
      <c r="E8" s="12" t="s">
        <v>16</v>
      </c>
      <c r="F8" s="8">
        <v>1</v>
      </c>
      <c r="G8" s="8">
        <v>4</v>
      </c>
      <c r="H8" s="8">
        <v>4</v>
      </c>
    </row>
    <row r="9" spans="1:8" x14ac:dyDescent="0.35">
      <c r="A9" s="4"/>
      <c r="B9" s="13"/>
      <c r="C9" s="1" t="s">
        <v>18</v>
      </c>
      <c r="D9" s="8" t="s">
        <v>53</v>
      </c>
      <c r="E9" s="8" t="s">
        <v>19</v>
      </c>
      <c r="F9" s="8">
        <v>300</v>
      </c>
      <c r="G9" s="8">
        <v>0.5</v>
      </c>
      <c r="H9" s="8">
        <f>F9*G9</f>
        <v>150</v>
      </c>
    </row>
    <row r="10" spans="1:8" x14ac:dyDescent="0.35">
      <c r="A10" s="4"/>
      <c r="B10" s="13"/>
      <c r="C10" s="1" t="s">
        <v>54</v>
      </c>
      <c r="D10" s="8"/>
      <c r="E10" s="8" t="s">
        <v>13</v>
      </c>
      <c r="F10" s="8">
        <v>1</v>
      </c>
      <c r="G10" s="8">
        <v>80</v>
      </c>
      <c r="H10" s="8">
        <f>F10*G10</f>
        <v>80</v>
      </c>
    </row>
    <row r="11" spans="1:8" x14ac:dyDescent="0.35">
      <c r="A11" s="4"/>
      <c r="B11" s="13"/>
      <c r="C11" s="1"/>
      <c r="D11" s="8"/>
      <c r="E11" s="8"/>
      <c r="F11" s="8"/>
      <c r="G11" s="8"/>
      <c r="H11" s="8"/>
    </row>
    <row r="12" spans="1:8" x14ac:dyDescent="0.35">
      <c r="A12" s="4">
        <v>3</v>
      </c>
      <c r="B12" s="5" t="s">
        <v>20</v>
      </c>
      <c r="C12" s="9"/>
      <c r="D12" s="6"/>
      <c r="E12" s="6"/>
      <c r="F12" s="6"/>
      <c r="G12" s="6"/>
      <c r="H12" s="6"/>
    </row>
    <row r="13" spans="1:8" x14ac:dyDescent="0.35">
      <c r="A13" s="4"/>
      <c r="B13" s="13"/>
      <c r="C13" s="1" t="s">
        <v>21</v>
      </c>
      <c r="D13" s="8"/>
      <c r="E13" s="12" t="s">
        <v>16</v>
      </c>
      <c r="F13" s="8">
        <v>2</v>
      </c>
      <c r="G13" s="8">
        <v>40</v>
      </c>
      <c r="H13" s="8">
        <f>F13*G13</f>
        <v>80</v>
      </c>
    </row>
    <row r="14" spans="1:8" x14ac:dyDescent="0.35">
      <c r="A14" s="4"/>
      <c r="B14" s="13"/>
      <c r="C14" s="1" t="s">
        <v>22</v>
      </c>
      <c r="D14" s="8"/>
      <c r="E14" s="12" t="s">
        <v>16</v>
      </c>
      <c r="F14" s="8">
        <v>2</v>
      </c>
      <c r="G14" s="8">
        <v>60</v>
      </c>
      <c r="H14" s="8">
        <f t="shared" ref="H14:H15" si="0">F14*G14</f>
        <v>120</v>
      </c>
    </row>
    <row r="15" spans="1:8" x14ac:dyDescent="0.35">
      <c r="A15" s="4"/>
      <c r="B15" s="13"/>
      <c r="C15" s="1" t="s">
        <v>23</v>
      </c>
      <c r="D15" s="7"/>
      <c r="E15" s="12" t="s">
        <v>16</v>
      </c>
      <c r="F15" s="8">
        <v>4</v>
      </c>
      <c r="G15" s="8">
        <v>4</v>
      </c>
      <c r="H15" s="8">
        <f t="shared" si="0"/>
        <v>16</v>
      </c>
    </row>
    <row r="16" spans="1:8" x14ac:dyDescent="0.35">
      <c r="A16" s="4"/>
      <c r="B16" s="13"/>
      <c r="C16" s="1"/>
      <c r="D16" s="7"/>
      <c r="E16" s="8"/>
      <c r="F16" s="12"/>
      <c r="G16" s="12"/>
      <c r="H16" s="12"/>
    </row>
    <row r="17" spans="1:8" ht="29" x14ac:dyDescent="0.35">
      <c r="A17" s="4">
        <v>4</v>
      </c>
      <c r="B17" s="14" t="s">
        <v>24</v>
      </c>
      <c r="C17" s="6"/>
      <c r="D17" s="6"/>
      <c r="E17" s="6"/>
      <c r="F17" s="6"/>
      <c r="G17" s="6"/>
      <c r="H17" s="6"/>
    </row>
    <row r="18" spans="1:8" ht="58" x14ac:dyDescent="0.35">
      <c r="A18" s="23"/>
      <c r="B18" s="24"/>
      <c r="C18" s="25" t="s">
        <v>55</v>
      </c>
      <c r="D18" s="26" t="s">
        <v>25</v>
      </c>
      <c r="E18" s="24" t="s">
        <v>26</v>
      </c>
      <c r="F18" s="24">
        <v>1</v>
      </c>
      <c r="G18" s="24">
        <v>40</v>
      </c>
      <c r="H18" s="8">
        <f t="shared" ref="H18:H20" si="1">F18*G18</f>
        <v>40</v>
      </c>
    </row>
    <row r="19" spans="1:8" x14ac:dyDescent="0.35">
      <c r="A19" s="4"/>
      <c r="B19" s="8"/>
      <c r="C19" s="17" t="s">
        <v>27</v>
      </c>
      <c r="D19" s="8"/>
      <c r="E19" s="8" t="s">
        <v>28</v>
      </c>
      <c r="F19" s="8">
        <v>2</v>
      </c>
      <c r="G19" s="8">
        <v>24</v>
      </c>
      <c r="H19" s="8">
        <f t="shared" si="1"/>
        <v>48</v>
      </c>
    </row>
    <row r="20" spans="1:8" x14ac:dyDescent="0.35">
      <c r="A20" s="4"/>
      <c r="B20" s="8"/>
      <c r="C20" s="1" t="s">
        <v>56</v>
      </c>
      <c r="D20" s="8"/>
      <c r="E20" s="8" t="s">
        <v>28</v>
      </c>
      <c r="F20" s="8">
        <v>1</v>
      </c>
      <c r="G20" s="8">
        <v>8</v>
      </c>
      <c r="H20" s="8">
        <f t="shared" si="1"/>
        <v>8</v>
      </c>
    </row>
    <row r="21" spans="1:8" x14ac:dyDescent="0.35">
      <c r="A21" s="4"/>
      <c r="B21" s="8"/>
      <c r="C21" s="1"/>
      <c r="D21" s="8"/>
      <c r="E21" s="8"/>
      <c r="F21" s="8"/>
      <c r="G21" s="8"/>
      <c r="H21" s="8"/>
    </row>
    <row r="22" spans="1:8" ht="29" x14ac:dyDescent="0.35">
      <c r="A22" s="15">
        <v>5</v>
      </c>
      <c r="B22" s="18" t="s">
        <v>29</v>
      </c>
      <c r="C22" s="1"/>
      <c r="D22" s="8"/>
      <c r="E22" s="8"/>
      <c r="F22" s="8"/>
      <c r="G22" s="8"/>
      <c r="H22" s="8"/>
    </row>
    <row r="23" spans="1:8" x14ac:dyDescent="0.35">
      <c r="A23" s="15"/>
      <c r="B23" s="18"/>
      <c r="C23" s="1" t="s">
        <v>57</v>
      </c>
      <c r="D23" s="8"/>
      <c r="E23" s="8" t="s">
        <v>28</v>
      </c>
      <c r="F23" s="8">
        <v>1</v>
      </c>
      <c r="G23" s="8">
        <v>30</v>
      </c>
      <c r="H23" s="8">
        <v>30</v>
      </c>
    </row>
    <row r="24" spans="1:8" x14ac:dyDescent="0.35">
      <c r="A24" s="15"/>
      <c r="B24" s="18"/>
      <c r="C24" s="1" t="s">
        <v>58</v>
      </c>
      <c r="D24" s="8"/>
      <c r="E24" s="8" t="s">
        <v>28</v>
      </c>
      <c r="F24" s="8">
        <v>1</v>
      </c>
      <c r="G24" s="8">
        <v>40</v>
      </c>
      <c r="H24" s="8">
        <v>40</v>
      </c>
    </row>
    <row r="25" spans="1:8" x14ac:dyDescent="0.35">
      <c r="A25" s="15"/>
      <c r="B25" s="18"/>
      <c r="C25" s="1" t="s">
        <v>52</v>
      </c>
      <c r="D25" s="8"/>
      <c r="E25" s="8" t="s">
        <v>28</v>
      </c>
      <c r="F25" s="8">
        <v>1</v>
      </c>
      <c r="G25" s="8">
        <v>39</v>
      </c>
      <c r="H25" s="8">
        <v>39</v>
      </c>
    </row>
    <row r="26" spans="1:8" x14ac:dyDescent="0.35">
      <c r="A26" s="4"/>
      <c r="B26" s="13"/>
      <c r="C26" s="19" t="s">
        <v>63</v>
      </c>
      <c r="D26" s="8"/>
      <c r="E26" s="8" t="s">
        <v>28</v>
      </c>
      <c r="F26" s="8">
        <v>3</v>
      </c>
      <c r="G26" s="8">
        <v>16</v>
      </c>
      <c r="H26" s="8">
        <v>16</v>
      </c>
    </row>
    <row r="27" spans="1:8" x14ac:dyDescent="0.35">
      <c r="A27" s="4"/>
      <c r="B27" s="13"/>
      <c r="C27" s="27" t="s">
        <v>59</v>
      </c>
      <c r="D27" s="8"/>
      <c r="E27" s="8" t="s">
        <v>28</v>
      </c>
      <c r="F27" s="8">
        <v>5</v>
      </c>
      <c r="G27" s="8">
        <v>16</v>
      </c>
      <c r="H27" s="8">
        <v>16</v>
      </c>
    </row>
    <row r="28" spans="1:8" x14ac:dyDescent="0.35">
      <c r="A28" s="4"/>
      <c r="B28" s="13"/>
      <c r="C28" s="32" t="s">
        <v>73</v>
      </c>
      <c r="D28" s="8"/>
      <c r="E28" s="8" t="s">
        <v>79</v>
      </c>
      <c r="F28" s="8">
        <v>12</v>
      </c>
      <c r="G28" s="8">
        <v>16</v>
      </c>
      <c r="H28" s="8">
        <f t="shared" ref="H28:H37" si="2">F28*G28</f>
        <v>192</v>
      </c>
    </row>
    <row r="29" spans="1:8" ht="29" x14ac:dyDescent="0.35">
      <c r="A29" s="4"/>
      <c r="B29" s="13"/>
      <c r="C29" s="33" t="s">
        <v>74</v>
      </c>
      <c r="D29" s="8"/>
      <c r="E29" s="8" t="s">
        <v>79</v>
      </c>
      <c r="F29" s="8">
        <v>5</v>
      </c>
      <c r="G29" s="8">
        <v>16</v>
      </c>
      <c r="H29" s="8">
        <f t="shared" si="2"/>
        <v>80</v>
      </c>
    </row>
    <row r="30" spans="1:8" x14ac:dyDescent="0.35">
      <c r="A30" s="4"/>
      <c r="B30" s="13"/>
      <c r="C30" s="27" t="s">
        <v>75</v>
      </c>
      <c r="D30" s="8"/>
      <c r="E30" s="8" t="s">
        <v>28</v>
      </c>
      <c r="F30" s="8">
        <v>8</v>
      </c>
      <c r="G30" s="8">
        <v>16</v>
      </c>
      <c r="H30" s="8">
        <f t="shared" si="2"/>
        <v>128</v>
      </c>
    </row>
    <row r="31" spans="1:8" s="22" customFormat="1" x14ac:dyDescent="0.35">
      <c r="A31" s="4"/>
      <c r="B31" s="13"/>
      <c r="C31" s="19" t="s">
        <v>60</v>
      </c>
      <c r="D31" s="8"/>
      <c r="E31" s="8" t="s">
        <v>28</v>
      </c>
      <c r="F31" s="8">
        <v>5</v>
      </c>
      <c r="G31" s="8">
        <v>24</v>
      </c>
      <c r="H31" s="8">
        <f t="shared" si="2"/>
        <v>120</v>
      </c>
    </row>
    <row r="32" spans="1:8" x14ac:dyDescent="0.35">
      <c r="A32" s="4"/>
      <c r="B32" s="13"/>
      <c r="C32" s="19" t="s">
        <v>61</v>
      </c>
      <c r="D32" s="8"/>
      <c r="E32" s="8" t="s">
        <v>28</v>
      </c>
      <c r="F32" s="8">
        <v>1</v>
      </c>
      <c r="G32" s="8">
        <v>16</v>
      </c>
      <c r="H32" s="8">
        <f t="shared" si="2"/>
        <v>16</v>
      </c>
    </row>
    <row r="33" spans="1:8" x14ac:dyDescent="0.35">
      <c r="A33" s="4"/>
      <c r="B33" s="13"/>
      <c r="C33" s="19" t="s">
        <v>62</v>
      </c>
      <c r="D33" s="8"/>
      <c r="E33" s="8" t="s">
        <v>28</v>
      </c>
      <c r="F33" s="8">
        <v>1</v>
      </c>
      <c r="G33" s="8">
        <v>16</v>
      </c>
      <c r="H33" s="8">
        <f t="shared" si="2"/>
        <v>16</v>
      </c>
    </row>
    <row r="34" spans="1:8" x14ac:dyDescent="0.35">
      <c r="A34" s="4"/>
      <c r="B34" s="13"/>
      <c r="C34" s="31" t="s">
        <v>76</v>
      </c>
      <c r="D34" s="8"/>
      <c r="E34" s="8" t="s">
        <v>79</v>
      </c>
      <c r="F34" s="8">
        <v>8</v>
      </c>
      <c r="G34" s="8">
        <v>32</v>
      </c>
      <c r="H34" s="8">
        <f t="shared" si="2"/>
        <v>256</v>
      </c>
    </row>
    <row r="35" spans="1:8" x14ac:dyDescent="0.35">
      <c r="A35" s="4"/>
      <c r="B35" s="13"/>
      <c r="C35" s="19" t="s">
        <v>78</v>
      </c>
      <c r="D35" s="8"/>
      <c r="E35" s="8" t="s">
        <v>79</v>
      </c>
      <c r="F35" s="8">
        <v>4</v>
      </c>
      <c r="G35" s="8">
        <v>24</v>
      </c>
      <c r="H35" s="8">
        <f t="shared" si="2"/>
        <v>96</v>
      </c>
    </row>
    <row r="36" spans="1:8" x14ac:dyDescent="0.35">
      <c r="A36" s="4"/>
      <c r="B36" s="13"/>
      <c r="C36" s="31" t="s">
        <v>71</v>
      </c>
      <c r="D36" s="8"/>
      <c r="E36" s="8" t="s">
        <v>28</v>
      </c>
      <c r="F36" s="8">
        <v>1</v>
      </c>
      <c r="G36" s="8">
        <v>120</v>
      </c>
      <c r="H36" s="8">
        <f t="shared" si="2"/>
        <v>120</v>
      </c>
    </row>
    <row r="37" spans="1:8" x14ac:dyDescent="0.35">
      <c r="A37" s="4"/>
      <c r="B37" s="13"/>
      <c r="C37" s="19" t="s">
        <v>77</v>
      </c>
      <c r="D37" s="8"/>
      <c r="E37" s="8" t="s">
        <v>79</v>
      </c>
      <c r="F37" s="8">
        <v>5</v>
      </c>
      <c r="G37" s="8">
        <v>24</v>
      </c>
      <c r="H37" s="8">
        <f t="shared" si="2"/>
        <v>120</v>
      </c>
    </row>
    <row r="38" spans="1:8" x14ac:dyDescent="0.35">
      <c r="A38" s="4"/>
      <c r="B38" s="13"/>
      <c r="D38" s="8"/>
      <c r="F38" s="8"/>
      <c r="G38" s="8"/>
      <c r="H38" s="8"/>
    </row>
    <row r="39" spans="1:8" x14ac:dyDescent="0.35">
      <c r="A39" s="4"/>
      <c r="B39" s="13"/>
      <c r="C39" s="19"/>
      <c r="D39" s="8"/>
      <c r="E39" s="8"/>
      <c r="F39" s="8"/>
      <c r="G39" s="8"/>
      <c r="H39" s="8"/>
    </row>
    <row r="40" spans="1:8" x14ac:dyDescent="0.35">
      <c r="A40" s="4"/>
      <c r="B40" s="13" t="s">
        <v>30</v>
      </c>
      <c r="C40" s="1"/>
      <c r="D40" s="8"/>
      <c r="E40" s="8"/>
      <c r="F40" s="8"/>
      <c r="G40" s="8"/>
      <c r="H40" s="8"/>
    </row>
    <row r="41" spans="1:8" x14ac:dyDescent="0.35">
      <c r="A41" s="4"/>
      <c r="B41" s="13"/>
      <c r="C41" s="1" t="s">
        <v>31</v>
      </c>
      <c r="D41" s="8"/>
      <c r="E41" s="8" t="s">
        <v>28</v>
      </c>
      <c r="F41" s="8">
        <v>1</v>
      </c>
      <c r="G41" s="8">
        <v>8</v>
      </c>
      <c r="H41" s="8">
        <f t="shared" ref="H41:H44" si="3">F41*G41</f>
        <v>8</v>
      </c>
    </row>
    <row r="42" spans="1:8" x14ac:dyDescent="0.35">
      <c r="A42" s="4"/>
      <c r="B42" s="13"/>
      <c r="C42" s="1" t="s">
        <v>32</v>
      </c>
      <c r="D42" s="8"/>
      <c r="E42" s="8" t="s">
        <v>28</v>
      </c>
      <c r="F42" s="8">
        <v>1</v>
      </c>
      <c r="G42" s="8">
        <v>8</v>
      </c>
      <c r="H42" s="8">
        <f t="shared" si="3"/>
        <v>8</v>
      </c>
    </row>
    <row r="43" spans="1:8" x14ac:dyDescent="0.35">
      <c r="A43" s="4"/>
      <c r="B43" s="13"/>
      <c r="C43" s="19" t="s">
        <v>64</v>
      </c>
      <c r="D43" s="8"/>
      <c r="E43" s="8" t="s">
        <v>28</v>
      </c>
      <c r="F43" s="8">
        <v>1</v>
      </c>
      <c r="G43" s="8">
        <v>20</v>
      </c>
      <c r="H43" s="8">
        <f t="shared" si="3"/>
        <v>20</v>
      </c>
    </row>
    <row r="44" spans="1:8" x14ac:dyDescent="0.35">
      <c r="A44" s="4"/>
      <c r="B44" s="13"/>
      <c r="C44" s="19" t="s">
        <v>65</v>
      </c>
      <c r="D44" s="8"/>
      <c r="E44" s="8" t="s">
        <v>28</v>
      </c>
      <c r="F44" s="8">
        <v>1</v>
      </c>
      <c r="G44" s="8">
        <v>40</v>
      </c>
      <c r="H44" s="8">
        <f t="shared" si="3"/>
        <v>40</v>
      </c>
    </row>
    <row r="45" spans="1:8" x14ac:dyDescent="0.35">
      <c r="A45" s="4"/>
      <c r="B45" s="13"/>
      <c r="C45" s="19"/>
      <c r="D45" s="8"/>
      <c r="E45" s="8"/>
      <c r="F45" s="8"/>
      <c r="G45" s="8"/>
      <c r="H45" s="8"/>
    </row>
    <row r="46" spans="1:8" x14ac:dyDescent="0.35">
      <c r="A46" s="4">
        <v>6</v>
      </c>
      <c r="B46" s="5" t="s">
        <v>33</v>
      </c>
      <c r="C46" s="6"/>
      <c r="D46" s="6"/>
      <c r="E46" s="6"/>
      <c r="F46" s="6"/>
      <c r="G46" s="6"/>
      <c r="H46" s="6"/>
    </row>
    <row r="47" spans="1:8" x14ac:dyDescent="0.35">
      <c r="A47" s="4"/>
      <c r="B47" s="8"/>
      <c r="C47" s="7" t="s">
        <v>34</v>
      </c>
      <c r="D47" s="8"/>
      <c r="E47" s="8"/>
      <c r="F47" s="8">
        <v>2</v>
      </c>
      <c r="G47" s="8">
        <v>40</v>
      </c>
      <c r="H47" s="8">
        <f t="shared" ref="H47:H52" si="4">F47*G47</f>
        <v>80</v>
      </c>
    </row>
    <row r="48" spans="1:8" x14ac:dyDescent="0.35">
      <c r="A48" s="4"/>
      <c r="B48" s="8"/>
      <c r="C48" s="7" t="s">
        <v>35</v>
      </c>
      <c r="D48" s="8"/>
      <c r="E48" s="8"/>
      <c r="F48" s="8">
        <v>2</v>
      </c>
      <c r="G48" s="8">
        <v>40</v>
      </c>
      <c r="H48" s="8">
        <f t="shared" si="4"/>
        <v>80</v>
      </c>
    </row>
    <row r="49" spans="1:8" x14ac:dyDescent="0.35">
      <c r="A49" s="4">
        <v>7</v>
      </c>
      <c r="B49" s="13" t="s">
        <v>36</v>
      </c>
      <c r="C49" s="7"/>
      <c r="D49" s="8"/>
      <c r="E49" s="8" t="s">
        <v>26</v>
      </c>
      <c r="F49" s="8">
        <v>1</v>
      </c>
      <c r="G49" s="8">
        <v>3</v>
      </c>
      <c r="H49" s="8">
        <f t="shared" si="4"/>
        <v>3</v>
      </c>
    </row>
    <row r="50" spans="1:8" x14ac:dyDescent="0.35">
      <c r="A50" s="4">
        <v>8</v>
      </c>
      <c r="B50" s="5" t="s">
        <v>37</v>
      </c>
      <c r="C50" s="8" t="s">
        <v>66</v>
      </c>
      <c r="D50" s="8"/>
      <c r="E50" s="8" t="s">
        <v>28</v>
      </c>
      <c r="F50" s="8">
        <v>2</v>
      </c>
      <c r="G50" s="8">
        <v>60</v>
      </c>
      <c r="H50" s="8">
        <f t="shared" si="4"/>
        <v>120</v>
      </c>
    </row>
    <row r="51" spans="1:8" x14ac:dyDescent="0.35">
      <c r="A51" s="4"/>
      <c r="B51" s="5"/>
      <c r="C51" s="8" t="s">
        <v>67</v>
      </c>
      <c r="D51" s="8"/>
      <c r="E51" s="8" t="s">
        <v>26</v>
      </c>
      <c r="F51" s="8">
        <v>2</v>
      </c>
      <c r="G51" s="8">
        <v>40</v>
      </c>
      <c r="H51" s="8">
        <f t="shared" si="4"/>
        <v>80</v>
      </c>
    </row>
    <row r="52" spans="1:8" x14ac:dyDescent="0.35">
      <c r="A52" s="4"/>
      <c r="B52" s="5" t="s">
        <v>68</v>
      </c>
      <c r="C52" s="8" t="s">
        <v>66</v>
      </c>
      <c r="D52" s="8"/>
      <c r="E52" s="8" t="s">
        <v>26</v>
      </c>
      <c r="F52" s="8">
        <v>1</v>
      </c>
      <c r="G52" s="8">
        <v>80</v>
      </c>
      <c r="H52" s="8">
        <f t="shared" si="4"/>
        <v>80</v>
      </c>
    </row>
    <row r="53" spans="1:8" s="22" customFormat="1" ht="58" x14ac:dyDescent="0.35">
      <c r="A53" s="23">
        <v>9</v>
      </c>
      <c r="B53" s="28" t="s">
        <v>38</v>
      </c>
      <c r="C53" s="29"/>
      <c r="D53" s="30" t="s">
        <v>39</v>
      </c>
      <c r="E53" s="24" t="s">
        <v>10</v>
      </c>
      <c r="F53" s="24">
        <v>1</v>
      </c>
      <c r="G53" s="24">
        <v>16</v>
      </c>
      <c r="H53" s="24">
        <v>16</v>
      </c>
    </row>
    <row r="54" spans="1:8" x14ac:dyDescent="0.35">
      <c r="A54" s="4">
        <v>10</v>
      </c>
      <c r="B54" s="5" t="s">
        <v>40</v>
      </c>
      <c r="C54" s="6"/>
      <c r="D54" s="6"/>
      <c r="E54" s="6"/>
      <c r="F54" s="6"/>
      <c r="G54" s="6"/>
      <c r="H54" s="6"/>
    </row>
    <row r="55" spans="1:8" x14ac:dyDescent="0.35">
      <c r="A55" s="4"/>
      <c r="B55" s="8"/>
      <c r="C55" s="7" t="s">
        <v>41</v>
      </c>
      <c r="D55" s="8"/>
      <c r="E55" s="8"/>
      <c r="F55" s="8">
        <v>2</v>
      </c>
      <c r="G55" s="8">
        <v>8</v>
      </c>
      <c r="H55" s="24">
        <v>16</v>
      </c>
    </row>
    <row r="56" spans="1:8" x14ac:dyDescent="0.35">
      <c r="A56" s="4"/>
      <c r="B56" s="8"/>
      <c r="C56" s="7" t="s">
        <v>69</v>
      </c>
      <c r="D56" s="8"/>
      <c r="E56" s="8"/>
      <c r="F56" s="8">
        <v>2</v>
      </c>
      <c r="G56" s="8">
        <v>8</v>
      </c>
      <c r="H56" s="24">
        <v>16</v>
      </c>
    </row>
    <row r="57" spans="1:8" x14ac:dyDescent="0.35">
      <c r="A57" s="4">
        <v>11</v>
      </c>
      <c r="B57" s="5" t="s">
        <v>42</v>
      </c>
      <c r="C57" s="6"/>
      <c r="D57" s="6"/>
      <c r="E57" s="6"/>
      <c r="F57" s="6"/>
      <c r="G57" s="6"/>
      <c r="H57" s="6"/>
    </row>
    <row r="58" spans="1:8" ht="29" x14ac:dyDescent="0.35">
      <c r="A58" s="4"/>
      <c r="B58" s="13"/>
      <c r="C58" s="17" t="s">
        <v>43</v>
      </c>
      <c r="D58" s="8"/>
      <c r="E58" s="16" t="s">
        <v>10</v>
      </c>
      <c r="F58" s="8">
        <v>1</v>
      </c>
      <c r="G58" s="8">
        <v>8</v>
      </c>
      <c r="H58" s="8">
        <v>8</v>
      </c>
    </row>
    <row r="59" spans="1:8" x14ac:dyDescent="0.35">
      <c r="A59" s="4"/>
      <c r="B59" s="13"/>
      <c r="C59" s="7" t="s">
        <v>44</v>
      </c>
      <c r="D59" s="8" t="s">
        <v>45</v>
      </c>
      <c r="E59" s="16" t="s">
        <v>10</v>
      </c>
      <c r="F59" s="8">
        <v>1</v>
      </c>
      <c r="G59" s="8">
        <v>20</v>
      </c>
      <c r="H59" s="8">
        <v>20</v>
      </c>
    </row>
    <row r="60" spans="1:8" x14ac:dyDescent="0.35">
      <c r="A60" s="4"/>
      <c r="B60" s="13"/>
      <c r="C60" s="7" t="s">
        <v>70</v>
      </c>
      <c r="D60" s="8"/>
      <c r="E60" s="8" t="s">
        <v>28</v>
      </c>
      <c r="F60" s="8">
        <v>1</v>
      </c>
      <c r="G60" s="8">
        <v>110</v>
      </c>
      <c r="H60" s="8">
        <v>110</v>
      </c>
    </row>
    <row r="61" spans="1:8" x14ac:dyDescent="0.35">
      <c r="A61" s="4">
        <v>12</v>
      </c>
      <c r="B61" s="5" t="s">
        <v>46</v>
      </c>
      <c r="C61" s="6"/>
      <c r="D61" s="6"/>
      <c r="E61" s="6"/>
      <c r="F61" s="6"/>
      <c r="G61" s="6"/>
      <c r="H61" s="6"/>
    </row>
    <row r="62" spans="1:8" x14ac:dyDescent="0.35">
      <c r="A62" s="8"/>
      <c r="B62" s="8"/>
      <c r="C62" s="7" t="s">
        <v>47</v>
      </c>
      <c r="D62" s="8"/>
      <c r="E62" s="16" t="s">
        <v>10</v>
      </c>
      <c r="F62" s="8">
        <v>1</v>
      </c>
      <c r="G62" s="8">
        <v>4</v>
      </c>
      <c r="H62" s="8">
        <v>4</v>
      </c>
    </row>
    <row r="63" spans="1:8" x14ac:dyDescent="0.35">
      <c r="A63" s="8"/>
      <c r="B63" s="8"/>
      <c r="C63" s="7" t="s">
        <v>48</v>
      </c>
      <c r="D63" s="8"/>
      <c r="E63" s="16" t="s">
        <v>10</v>
      </c>
      <c r="F63" s="8">
        <v>1</v>
      </c>
      <c r="G63" s="8">
        <v>1</v>
      </c>
      <c r="H63" s="8">
        <v>1</v>
      </c>
    </row>
    <row r="64" spans="1:8" x14ac:dyDescent="0.35">
      <c r="A64" s="8"/>
      <c r="B64" s="8"/>
      <c r="C64" s="8"/>
      <c r="D64" s="8" t="s">
        <v>49</v>
      </c>
      <c r="E64" s="8"/>
      <c r="F64" s="8"/>
      <c r="G64" s="8"/>
      <c r="H64" s="8">
        <f>SUM(H3:H4,H7,H8,H9,H10,H13,H14,H15,H18,H19,H20,H23,H24,H25,H26,H27:H37,H41,H42,H47:H50,H52,H53,H55,H56,H58:H60)</f>
        <v>2520</v>
      </c>
    </row>
    <row r="65" spans="1:8" x14ac:dyDescent="0.35">
      <c r="A65" s="8"/>
      <c r="B65" s="8"/>
      <c r="C65" s="8"/>
      <c r="D65" s="8" t="s">
        <v>50</v>
      </c>
      <c r="E65" s="8"/>
      <c r="F65" s="8"/>
      <c r="G65" s="8"/>
      <c r="H65" s="8">
        <f>H64/8</f>
        <v>315</v>
      </c>
    </row>
    <row r="66" spans="1:8" x14ac:dyDescent="0.35">
      <c r="A66" s="20"/>
      <c r="B66" s="21" t="s">
        <v>51</v>
      </c>
      <c r="C66" s="20"/>
      <c r="D66" s="20"/>
      <c r="E66" s="20"/>
      <c r="F66" s="20"/>
      <c r="G66" s="20"/>
      <c r="H66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Manpower Efforts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2024-05-31T07:02:26Z</dcterms:created>
  <dcterms:modified xsi:type="dcterms:W3CDTF">2025-08-19T05:39:46Z</dcterms:modified>
</cp:coreProperties>
</file>