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ifradeleeuw/GitHub/Replication-Code-Media-History-Political-History-and-News-Coverage/Output/Tables/"/>
    </mc:Choice>
  </mc:AlternateContent>
  <xr:revisionPtr revIDLastSave="0" documentId="13_ncr:1_{B9F6616C-7A17-3D4C-91D0-3C197122462D}" xr6:coauthVersionLast="45" xr6:coauthVersionMax="45" xr10:uidLastSave="{00000000-0000-0000-0000-000000000000}"/>
  <bookViews>
    <workbookView xWindow="240" yWindow="460" windowWidth="2336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  <c r="J4" i="1"/>
  <c r="J3" i="1"/>
  <c r="J2" i="1"/>
  <c r="I4" i="1"/>
  <c r="I3" i="1"/>
  <c r="I2" i="1"/>
  <c r="H4" i="1"/>
  <c r="H3" i="1"/>
  <c r="H2" i="1"/>
  <c r="E7" i="1" l="1"/>
  <c r="E6" i="1"/>
  <c r="E5" i="1"/>
  <c r="E4" i="1"/>
  <c r="E3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<sst xmlns="http://schemas.openxmlformats.org/spreadsheetml/2006/main" count="29" uniqueCount="29">
  <si>
    <t>term</t>
  </si>
  <si>
    <t>estimate</t>
  </si>
  <si>
    <t>lb</t>
  </si>
  <si>
    <t>ub</t>
  </si>
  <si>
    <t>b_se</t>
  </si>
  <si>
    <t>ci</t>
  </si>
  <si>
    <t>(Intercept)</t>
  </si>
  <si>
    <t>prof_tradMedium</t>
  </si>
  <si>
    <t>prof_tradHigh</t>
  </si>
  <si>
    <t>lrright</t>
  </si>
  <si>
    <t>lrcenter</t>
  </si>
  <si>
    <t>length</t>
  </si>
  <si>
    <t>std,error</t>
  </si>
  <si>
    <t>0,305(0,043)</t>
  </si>
  <si>
    <t>-0,165(0,053)</t>
  </si>
  <si>
    <t>-0,176(0,061)</t>
  </si>
  <si>
    <t>0,000(0,016)</t>
  </si>
  <si>
    <t>-0,018(0,029)</t>
  </si>
  <si>
    <t>1,860(0,047)</t>
  </si>
  <si>
    <t>[-0.232;-0.097]</t>
  </si>
  <si>
    <t>[0.249;0.360]</t>
  </si>
  <si>
    <t>[-0.254;-0.098]</t>
  </si>
  <si>
    <t>[-0.020;0.020]</t>
  </si>
  <si>
    <t>[-0.055;0.019]</t>
  </si>
  <si>
    <t>[1.799;1.920]</t>
  </si>
  <si>
    <t>Logit</t>
  </si>
  <si>
    <t>Odds</t>
  </si>
  <si>
    <t>Diff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</si>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</sst>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50" zoomScaleNormal="150" workbookViewId="0">
      <selection activeCell="K5" sqref="K5"/>
    </sheetView>
  </sheetViews>
  <sheetFormatPr baseColWidth="10" defaultColWidth="8.83203125" defaultRowHeight="15" x14ac:dyDescent="0.2"/>
  <cols>
    <col min="1" max="1" width="15.6640625" customWidth="1"/>
    <col min="6" max="6" width="13.33203125" customWidth="1"/>
    <col min="7" max="7" width="16.83203125" customWidth="1"/>
  </cols>
  <sheetData>
    <row r="1" spans="1:11" s="1" customFormat="1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</row>
    <row r="2" spans="1:11" x14ac:dyDescent="0.2">
      <c r="A2" t="s">
        <v>6</v>
      </c>
      <c r="B2">
        <v>0.30499999999999999</v>
      </c>
      <c r="C2">
        <v>4.2999999999999997E-2</v>
      </c>
      <c r="D2">
        <f>B2-(1.28*C2)</f>
        <v>0.24995999999999999</v>
      </c>
      <c r="E2">
        <f>B2+(1.28*C2)</f>
        <v>0.36003999999999997</v>
      </c>
      <c r="F2" t="s">
        <v>13</v>
      </c>
      <c r="G2" t="s">
        <v>20</v>
      </c>
      <c r="H2">
        <f>B2</f>
        <v>0.30499999999999999</v>
      </c>
      <c r="I2">
        <f>EXP(H2)</f>
        <v>1.3566250030062241</v>
      </c>
      <c r="J2">
        <f>I2/(1+I2)</f>
        <v>0.57566435104254954</v>
      </c>
    </row>
    <row r="3" spans="1:11" x14ac:dyDescent="0.2">
      <c r="A3" t="s">
        <v>7</v>
      </c>
      <c r="B3">
        <v>-0.16500000000000001</v>
      </c>
      <c r="C3">
        <v>5.2999999999999999E-2</v>
      </c>
      <c r="D3">
        <f t="shared" ref="D3:D7" si="0">B3-(1.28*C3)</f>
        <v>-0.23283999999999999</v>
      </c>
      <c r="E3">
        <f t="shared" ref="E3:E7" si="1">B3+(1.28*C3)</f>
        <v>-9.716000000000001E-2</v>
      </c>
      <c r="F3" t="s">
        <v>14</v>
      </c>
      <c r="G3" t="s">
        <v>19</v>
      </c>
      <c r="H3">
        <f>B3+B2</f>
        <v>0.13999999999999999</v>
      </c>
      <c r="I3">
        <f t="shared" ref="I3:I4" si="2">EXP(H3)</f>
        <v>1.1502737988572274</v>
      </c>
      <c r="J3">
        <f t="shared" ref="J3:J4" si="3">I3/(1+I3)</f>
        <v>0.5349429451582145</v>
      </c>
      <c r="K3">
        <f>J3-J2</f>
        <v>-4.0721405884335038E-2</v>
      </c>
    </row>
    <row r="4" spans="1:11" x14ac:dyDescent="0.2">
      <c r="A4" t="s">
        <v>8</v>
      </c>
      <c r="B4">
        <v>-0.17599999999999999</v>
      </c>
      <c r="C4">
        <v>6.0999999999999999E-2</v>
      </c>
      <c r="D4">
        <f t="shared" si="0"/>
        <v>-0.25407999999999997</v>
      </c>
      <c r="E4">
        <f t="shared" si="1"/>
        <v>-9.7919999999999993E-2</v>
      </c>
      <c r="F4" t="s">
        <v>15</v>
      </c>
      <c r="G4" t="s">
        <v>21</v>
      </c>
      <c r="H4">
        <f>B4+B2</f>
        <v>0.129</v>
      </c>
      <c r="I4">
        <f t="shared" si="2"/>
        <v>1.1376901241657316</v>
      </c>
      <c r="J4">
        <f t="shared" si="3"/>
        <v>0.53220535161041349</v>
      </c>
      <c r="K4">
        <f>J4-J2</f>
        <v>-4.3458999432136047E-2</v>
      </c>
    </row>
    <row r="5" spans="1:11" x14ac:dyDescent="0.2">
      <c r="A5" t="s">
        <v>9</v>
      </c>
      <c r="B5">
        <v>0</v>
      </c>
      <c r="C5">
        <v>1.6E-2</v>
      </c>
      <c r="D5">
        <f t="shared" si="0"/>
        <v>-2.0480000000000002E-2</v>
      </c>
      <c r="E5">
        <f t="shared" si="1"/>
        <v>2.0480000000000002E-2</v>
      </c>
      <c r="F5" t="s">
        <v>16</v>
      </c>
      <c r="G5" t="s">
        <v>22</v>
      </c>
    </row>
    <row r="6" spans="1:11" x14ac:dyDescent="0.2">
      <c r="A6" t="s">
        <v>10</v>
      </c>
      <c r="B6">
        <v>-1.7999999999999999E-2</v>
      </c>
      <c r="C6">
        <v>2.9000000000000001E-2</v>
      </c>
      <c r="D6">
        <f t="shared" si="0"/>
        <v>-5.5120000000000002E-2</v>
      </c>
      <c r="E6">
        <f t="shared" si="1"/>
        <v>1.9120000000000002E-2</v>
      </c>
      <c r="F6" t="s">
        <v>17</v>
      </c>
      <c r="G6" t="s">
        <v>23</v>
      </c>
    </row>
    <row r="7" spans="1:11" x14ac:dyDescent="0.2">
      <c r="A7" t="s">
        <v>11</v>
      </c>
      <c r="B7">
        <v>1.86</v>
      </c>
      <c r="C7">
        <v>4.7E-2</v>
      </c>
      <c r="D7">
        <f t="shared" si="0"/>
        <v>1.7998400000000001</v>
      </c>
      <c r="E7">
        <f t="shared" si="1"/>
        <v>1.9201600000000001</v>
      </c>
      <c r="F7" t="s">
        <v>18</v>
      </c>
      <c r="G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Sjifra de Leeuw</cp:lastModifiedBy>
  <dcterms:created xsi:type="dcterms:W3CDTF">2019-12-07T17:34:32Z</dcterms:created>
  <dcterms:modified xsi:type="dcterms:W3CDTF">2019-12-08T01:04:52Z</dcterms:modified>
</cp:coreProperties>
</file>