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7日\LYHK191007004-Y+03账册保税逐单马文静张伟红\"/>
    </mc:Choice>
  </mc:AlternateContent>
  <bookViews>
    <workbookView xWindow="0" yWindow="0" windowWidth="15360" windowHeight="7770" activeTab="1"/>
  </bookViews>
  <sheets>
    <sheet name="PACKING LIST&amp;INVOICE-高 " sheetId="4" r:id="rId1"/>
    <sheet name="PACKING LIST&amp;INVOICE-低" sheetId="1" r:id="rId2"/>
    <sheet name="HK合同" sheetId="3" r:id="rId3"/>
  </sheets>
  <externalReferences>
    <externalReference r:id="rId4"/>
  </externalReferences>
  <definedNames>
    <definedName name="_xlnm._FilterDatabase" localSheetId="1" hidden="1">'PACKING LIST&amp;INVOICE-低'!$A$13:$AJ$30</definedName>
    <definedName name="_xlnm._FilterDatabase" localSheetId="0" hidden="1">'PACKING LIST&amp;INVOICE-高 '!$A$13:$HW$27</definedName>
    <definedName name="_xlnm.Print_Area" localSheetId="2">HK合同!$A$1:$I$54</definedName>
    <definedName name="_xlnm.Print_Area" localSheetId="1">'PACKING LIST&amp;INVOICE-低'!$A$1:$Y$35</definedName>
    <definedName name="_xlnm.Print_Area" localSheetId="0">'PACKING LIST&amp;INVOICE-高 '!$A$1:$V$35</definedName>
    <definedName name="_xlnm.Print_Titles" localSheetId="1">'PACKING LIST&amp;INVOICE-低'!$1:$35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P33" i="1"/>
  <c r="O33" i="1"/>
  <c r="N33" i="1"/>
  <c r="K3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N33" i="4"/>
  <c r="M33" i="4"/>
  <c r="L33" i="4"/>
  <c r="K33" i="4"/>
  <c r="J33" i="4"/>
  <c r="H33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K15" i="4" l="1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AA15" i="4" l="1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14" i="4"/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N28" i="1"/>
  <c r="N29" i="1"/>
  <c r="L34" i="1"/>
  <c r="M34" i="1"/>
  <c r="N34" i="1"/>
  <c r="A28" i="1"/>
  <c r="C28" i="1"/>
  <c r="B26" i="3" s="1"/>
  <c r="E28" i="1"/>
  <c r="C26" i="3" s="1"/>
  <c r="F28" i="1"/>
  <c r="H28" i="1"/>
  <c r="K28" i="1"/>
  <c r="E26" i="3" s="1"/>
  <c r="L28" i="1"/>
  <c r="O28" i="1"/>
  <c r="Q28" i="1"/>
  <c r="S28" i="1"/>
  <c r="T28" i="1"/>
  <c r="U28" i="1"/>
  <c r="V28" i="1"/>
  <c r="W28" i="1"/>
  <c r="X28" i="1"/>
  <c r="Y28" i="1"/>
  <c r="A29" i="1"/>
  <c r="C29" i="1"/>
  <c r="B27" i="3" s="1"/>
  <c r="E29" i="1"/>
  <c r="C27" i="3" s="1"/>
  <c r="F29" i="1"/>
  <c r="H29" i="1"/>
  <c r="K29" i="1"/>
  <c r="E27" i="3" s="1"/>
  <c r="L29" i="1"/>
  <c r="O29" i="1"/>
  <c r="S29" i="1"/>
  <c r="T29" i="1"/>
  <c r="U29" i="1"/>
  <c r="V29" i="1"/>
  <c r="W29" i="1"/>
  <c r="X29" i="1"/>
  <c r="Y29" i="1"/>
  <c r="A30" i="1"/>
  <c r="C30" i="1"/>
  <c r="B28" i="3" s="1"/>
  <c r="E30" i="1"/>
  <c r="C28" i="3" s="1"/>
  <c r="F30" i="1"/>
  <c r="H30" i="1"/>
  <c r="L30" i="1"/>
  <c r="O30" i="1"/>
  <c r="S30" i="1"/>
  <c r="T30" i="1"/>
  <c r="V30" i="1"/>
  <c r="W30" i="1"/>
  <c r="X30" i="1"/>
  <c r="Y30" i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P28" i="1" s="1"/>
  <c r="M29" i="4"/>
  <c r="P29" i="1" s="1"/>
  <c r="H30" i="4"/>
  <c r="W29" i="4"/>
  <c r="W28" i="4"/>
  <c r="K30" i="1" l="1"/>
  <c r="E28" i="3" s="1"/>
  <c r="K30" i="4"/>
  <c r="N30" i="1" s="1"/>
  <c r="Z29" i="1"/>
  <c r="J30" i="4"/>
  <c r="Z28" i="1"/>
  <c r="M28" i="1"/>
  <c r="G26" i="3" s="1"/>
  <c r="F26" i="3" s="1"/>
  <c r="M29" i="1"/>
  <c r="G27" i="3" s="1"/>
  <c r="F27" i="3" s="1"/>
  <c r="R30" i="4"/>
  <c r="M30" i="1" l="1"/>
  <c r="G28" i="3" s="1"/>
  <c r="F28" i="3" s="1"/>
  <c r="M30" i="4"/>
  <c r="P30" i="1" s="1"/>
  <c r="U30" i="1"/>
  <c r="W30" i="4"/>
  <c r="F35" i="1"/>
  <c r="H34" i="1"/>
  <c r="K34" i="1"/>
  <c r="A15" i="1"/>
  <c r="C15" i="1"/>
  <c r="B13" i="3" s="1"/>
  <c r="E15" i="1"/>
  <c r="C13" i="3" s="1"/>
  <c r="F15" i="1"/>
  <c r="H15" i="1"/>
  <c r="K15" i="1"/>
  <c r="E13" i="3" s="1"/>
  <c r="L15" i="1"/>
  <c r="P15" i="1"/>
  <c r="Q15" i="1"/>
  <c r="S15" i="1"/>
  <c r="T15" i="1"/>
  <c r="U15" i="1"/>
  <c r="V15" i="1"/>
  <c r="W15" i="1"/>
  <c r="X15" i="1"/>
  <c r="Y15" i="1"/>
  <c r="A16" i="1"/>
  <c r="C16" i="1"/>
  <c r="B14" i="3" s="1"/>
  <c r="E16" i="1"/>
  <c r="C14" i="3" s="1"/>
  <c r="F16" i="1"/>
  <c r="H16" i="1"/>
  <c r="K16" i="1"/>
  <c r="E14" i="3" s="1"/>
  <c r="L16" i="1"/>
  <c r="S16" i="1"/>
  <c r="T16" i="1"/>
  <c r="U16" i="1"/>
  <c r="V16" i="1"/>
  <c r="W16" i="1"/>
  <c r="X16" i="1"/>
  <c r="Y16" i="1"/>
  <c r="A17" i="1"/>
  <c r="C17" i="1"/>
  <c r="B15" i="3" s="1"/>
  <c r="E17" i="1"/>
  <c r="C15" i="3" s="1"/>
  <c r="F17" i="1"/>
  <c r="H17" i="1"/>
  <c r="K17" i="1"/>
  <c r="E15" i="3" s="1"/>
  <c r="L17" i="1"/>
  <c r="P17" i="1"/>
  <c r="Q17" i="1"/>
  <c r="S17" i="1"/>
  <c r="T17" i="1"/>
  <c r="U17" i="1"/>
  <c r="V17" i="1"/>
  <c r="W17" i="1"/>
  <c r="X17" i="1"/>
  <c r="Y17" i="1"/>
  <c r="A18" i="1"/>
  <c r="C18" i="1"/>
  <c r="B16" i="3" s="1"/>
  <c r="E18" i="1"/>
  <c r="C16" i="3" s="1"/>
  <c r="F18" i="1"/>
  <c r="H18" i="1"/>
  <c r="K18" i="1"/>
  <c r="E16" i="3" s="1"/>
  <c r="L18" i="1"/>
  <c r="S18" i="1"/>
  <c r="T18" i="1"/>
  <c r="U18" i="1"/>
  <c r="V18" i="1"/>
  <c r="W18" i="1"/>
  <c r="X18" i="1"/>
  <c r="Y18" i="1"/>
  <c r="A19" i="1"/>
  <c r="C19" i="1"/>
  <c r="B17" i="3" s="1"/>
  <c r="E19" i="1"/>
  <c r="C17" i="3" s="1"/>
  <c r="F19" i="1"/>
  <c r="H19" i="1"/>
  <c r="K19" i="1"/>
  <c r="E17" i="3" s="1"/>
  <c r="L19" i="1"/>
  <c r="S19" i="1"/>
  <c r="T19" i="1"/>
  <c r="U19" i="1"/>
  <c r="V19" i="1"/>
  <c r="W19" i="1"/>
  <c r="X19" i="1"/>
  <c r="Y19" i="1"/>
  <c r="A20" i="1"/>
  <c r="C20" i="1"/>
  <c r="B18" i="3" s="1"/>
  <c r="E20" i="1"/>
  <c r="C18" i="3" s="1"/>
  <c r="F20" i="1"/>
  <c r="H20" i="1"/>
  <c r="K20" i="1"/>
  <c r="E18" i="3" s="1"/>
  <c r="L20" i="1"/>
  <c r="S20" i="1"/>
  <c r="T20" i="1"/>
  <c r="U20" i="1"/>
  <c r="V20" i="1"/>
  <c r="W20" i="1"/>
  <c r="X20" i="1"/>
  <c r="Y20" i="1"/>
  <c r="A21" i="1"/>
  <c r="C21" i="1"/>
  <c r="B19" i="3" s="1"/>
  <c r="E21" i="1"/>
  <c r="C19" i="3" s="1"/>
  <c r="F21" i="1"/>
  <c r="H21" i="1"/>
  <c r="K21" i="1"/>
  <c r="E19" i="3" s="1"/>
  <c r="L21" i="1"/>
  <c r="S21" i="1"/>
  <c r="T21" i="1"/>
  <c r="U21" i="1"/>
  <c r="V21" i="1"/>
  <c r="W21" i="1"/>
  <c r="X21" i="1"/>
  <c r="Y21" i="1"/>
  <c r="A22" i="1"/>
  <c r="C22" i="1"/>
  <c r="B20" i="3" s="1"/>
  <c r="E22" i="1"/>
  <c r="C20" i="3" s="1"/>
  <c r="F22" i="1"/>
  <c r="H22" i="1"/>
  <c r="K22" i="1"/>
  <c r="E20" i="3" s="1"/>
  <c r="L22" i="1"/>
  <c r="S22" i="1"/>
  <c r="T22" i="1"/>
  <c r="U22" i="1"/>
  <c r="V22" i="1"/>
  <c r="W22" i="1"/>
  <c r="X22" i="1"/>
  <c r="Y22" i="1"/>
  <c r="A23" i="1"/>
  <c r="C23" i="1"/>
  <c r="B21" i="3" s="1"/>
  <c r="E23" i="1"/>
  <c r="C21" i="3" s="1"/>
  <c r="F23" i="1"/>
  <c r="H23" i="1"/>
  <c r="K23" i="1"/>
  <c r="E21" i="3" s="1"/>
  <c r="L23" i="1"/>
  <c r="Q23" i="1"/>
  <c r="S23" i="1"/>
  <c r="T23" i="1"/>
  <c r="U23" i="1"/>
  <c r="V23" i="1"/>
  <c r="W23" i="1"/>
  <c r="X23" i="1"/>
  <c r="Y23" i="1"/>
  <c r="A24" i="1"/>
  <c r="C24" i="1"/>
  <c r="B22" i="3" s="1"/>
  <c r="E24" i="1"/>
  <c r="C22" i="3" s="1"/>
  <c r="F24" i="1"/>
  <c r="H24" i="1"/>
  <c r="K24" i="1"/>
  <c r="E22" i="3" s="1"/>
  <c r="L24" i="1"/>
  <c r="S24" i="1"/>
  <c r="T24" i="1"/>
  <c r="U24" i="1"/>
  <c r="V24" i="1"/>
  <c r="W24" i="1"/>
  <c r="X24" i="1"/>
  <c r="Y24" i="1"/>
  <c r="A25" i="1"/>
  <c r="C25" i="1"/>
  <c r="B23" i="3" s="1"/>
  <c r="E25" i="1"/>
  <c r="C23" i="3" s="1"/>
  <c r="F25" i="1"/>
  <c r="H25" i="1"/>
  <c r="K25" i="1"/>
  <c r="E23" i="3" s="1"/>
  <c r="L25" i="1"/>
  <c r="S25" i="1"/>
  <c r="T25" i="1"/>
  <c r="U25" i="1"/>
  <c r="V25" i="1"/>
  <c r="W25" i="1"/>
  <c r="X25" i="1"/>
  <c r="Y25" i="1"/>
  <c r="A26" i="1"/>
  <c r="C26" i="1"/>
  <c r="B24" i="3" s="1"/>
  <c r="E26" i="1"/>
  <c r="C24" i="3" s="1"/>
  <c r="F26" i="1"/>
  <c r="H26" i="1"/>
  <c r="K26" i="1"/>
  <c r="E24" i="3" s="1"/>
  <c r="L26" i="1"/>
  <c r="Q26" i="1"/>
  <c r="S26" i="1"/>
  <c r="T26" i="1"/>
  <c r="U26" i="1"/>
  <c r="V26" i="1"/>
  <c r="W26" i="1"/>
  <c r="X26" i="1"/>
  <c r="Y26" i="1"/>
  <c r="A27" i="1"/>
  <c r="C27" i="1"/>
  <c r="B25" i="3" s="1"/>
  <c r="E27" i="1"/>
  <c r="C25" i="3" s="1"/>
  <c r="F27" i="1"/>
  <c r="H27" i="1"/>
  <c r="K27" i="1"/>
  <c r="E25" i="3" s="1"/>
  <c r="L27" i="1"/>
  <c r="Q27" i="1"/>
  <c r="S27" i="1"/>
  <c r="T27" i="1"/>
  <c r="U27" i="1"/>
  <c r="V27" i="1"/>
  <c r="W27" i="1"/>
  <c r="X27" i="1"/>
  <c r="Y27" i="1"/>
  <c r="B7" i="3"/>
  <c r="P7" i="1"/>
  <c r="B6" i="3" s="1"/>
  <c r="Z30" i="1" l="1"/>
  <c r="M23" i="1"/>
  <c r="G21" i="3" s="1"/>
  <c r="F21" i="3" s="1"/>
  <c r="M19" i="1"/>
  <c r="G17" i="3" s="1"/>
  <c r="F17" i="3" s="1"/>
  <c r="M15" i="1"/>
  <c r="G13" i="3" s="1"/>
  <c r="F13" i="3" s="1"/>
  <c r="M25" i="1"/>
  <c r="G23" i="3" s="1"/>
  <c r="F23" i="3" s="1"/>
  <c r="M16" i="1"/>
  <c r="G14" i="3" s="1"/>
  <c r="F14" i="3" s="1"/>
  <c r="M27" i="1"/>
  <c r="G25" i="3" s="1"/>
  <c r="F25" i="3" s="1"/>
  <c r="M24" i="1"/>
  <c r="G22" i="3" s="1"/>
  <c r="F22" i="3" s="1"/>
  <c r="M17" i="1"/>
  <c r="G15" i="3" s="1"/>
  <c r="F15" i="3" s="1"/>
  <c r="M21" i="1"/>
  <c r="G19" i="3" s="1"/>
  <c r="F19" i="3" s="1"/>
  <c r="M20" i="1"/>
  <c r="G18" i="3" s="1"/>
  <c r="F18" i="3" s="1"/>
  <c r="M26" i="1"/>
  <c r="G24" i="3" s="1"/>
  <c r="F24" i="3" s="1"/>
  <c r="M22" i="1"/>
  <c r="G20" i="3" s="1"/>
  <c r="F20" i="3" s="1"/>
  <c r="M18" i="1"/>
  <c r="G16" i="3" s="1"/>
  <c r="F16" i="3" s="1"/>
  <c r="N15" i="1" l="1"/>
  <c r="N17" i="1"/>
  <c r="N25" i="1"/>
  <c r="N26" i="1" l="1"/>
  <c r="N24" i="1"/>
  <c r="N22" i="1"/>
  <c r="N20" i="1"/>
  <c r="N18" i="1"/>
  <c r="N16" i="1"/>
  <c r="N27" i="1"/>
  <c r="N23" i="1"/>
  <c r="N21" i="1"/>
  <c r="N19" i="1"/>
  <c r="Y27" i="4"/>
  <c r="W27" i="4"/>
  <c r="P27" i="1"/>
  <c r="Y26" i="4"/>
  <c r="W26" i="4"/>
  <c r="P26" i="1"/>
  <c r="O27" i="1" l="1"/>
  <c r="Z27" i="1"/>
  <c r="Z26" i="1"/>
  <c r="Y25" i="4"/>
  <c r="W25" i="4"/>
  <c r="Z25" i="1" l="1"/>
  <c r="O26" i="1"/>
  <c r="O25" i="1" l="1"/>
  <c r="P25" i="1"/>
  <c r="Y24" i="4"/>
  <c r="W24" i="4"/>
  <c r="Y23" i="4"/>
  <c r="W23" i="4"/>
  <c r="Z23" i="1" l="1"/>
  <c r="Z24" i="1"/>
  <c r="P23" i="1"/>
  <c r="O24" i="1"/>
  <c r="P24" i="1"/>
  <c r="W15" i="4"/>
  <c r="W16" i="4"/>
  <c r="W17" i="4"/>
  <c r="Z17" i="1" l="1"/>
  <c r="Z15" i="1"/>
  <c r="Z16" i="1"/>
  <c r="O23" i="1"/>
  <c r="Y22" i="4"/>
  <c r="W22" i="4"/>
  <c r="P22" i="1"/>
  <c r="Z22" i="1" l="1"/>
  <c r="K14" i="4" l="1"/>
  <c r="T14" i="1" l="1"/>
  <c r="V14" i="1"/>
  <c r="W14" i="1"/>
  <c r="X14" i="1"/>
  <c r="Y14" i="1"/>
  <c r="S14" i="1"/>
  <c r="Q14" i="1"/>
  <c r="K14" i="1"/>
  <c r="H14" i="1"/>
  <c r="F14" i="1"/>
  <c r="E14" i="1"/>
  <c r="C12" i="3" s="1"/>
  <c r="C14" i="1"/>
  <c r="B12" i="3" s="1"/>
  <c r="A14" i="1"/>
  <c r="E12" i="3" l="1"/>
  <c r="E30" i="3" s="1"/>
  <c r="N14" i="1"/>
  <c r="Y14" i="4"/>
  <c r="Y16" i="4"/>
  <c r="Y18" i="4"/>
  <c r="Y19" i="4"/>
  <c r="Y20" i="4"/>
  <c r="Y21" i="4"/>
  <c r="P21" i="1" l="1"/>
  <c r="P19" i="1"/>
  <c r="M14" i="4"/>
  <c r="U14" i="1"/>
  <c r="W14" i="4"/>
  <c r="P20" i="1"/>
  <c r="W20" i="4"/>
  <c r="W21" i="4"/>
  <c r="W19" i="4"/>
  <c r="P18" i="1"/>
  <c r="W18" i="4"/>
  <c r="P16" i="1"/>
  <c r="Z21" i="1" l="1"/>
  <c r="Z18" i="1"/>
  <c r="Z19" i="1"/>
  <c r="Z20" i="1"/>
  <c r="C34" i="4"/>
  <c r="X14" i="4"/>
  <c r="AA14" i="1" s="1"/>
  <c r="Z14" i="1"/>
  <c r="P14" i="1"/>
  <c r="O14" i="1" l="1"/>
  <c r="O32" i="1" l="1"/>
  <c r="F34" i="1"/>
  <c r="C34" i="1" l="1"/>
  <c r="I12" i="3" l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J14" i="4" l="1"/>
  <c r="L14" i="1"/>
  <c r="M14" i="1" s="1"/>
  <c r="M33" i="1" s="1"/>
  <c r="G12" i="3" l="1"/>
  <c r="G30" i="3" s="1"/>
  <c r="G31" i="3" s="1"/>
  <c r="F12" i="3" l="1"/>
</calcChain>
</file>

<file path=xl/comments1.xml><?xml version="1.0" encoding="utf-8"?>
<comments xmlns="http://schemas.openxmlformats.org/spreadsheetml/2006/main">
  <authors>
    <author>Windows 用户</author>
  </authors>
  <commentLis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>1.箱规、整箱毛重由仓库提供
2.单重来源于关务备案表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单价疑问</t>
        </r>
      </text>
    </comment>
  </commentList>
</comments>
</file>

<file path=xl/sharedStrings.xml><?xml version="1.0" encoding="utf-8"?>
<sst xmlns="http://schemas.openxmlformats.org/spreadsheetml/2006/main" count="372" uniqueCount="207">
  <si>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</si>
  <si>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</si>
  <si>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</si>
  <si>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Total:</t>
  </si>
  <si>
    <t>Total</t>
    <phoneticPr fontId="7" type="noConversion"/>
  </si>
  <si>
    <r>
      <rPr>
        <b/>
        <sz val="10"/>
        <rFont val="宋体"/>
        <family val="3"/>
        <charset val="134"/>
      </rPr>
      <t>栈板</t>
    </r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</si>
  <si>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</si>
  <si>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</si>
  <si>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</si>
  <si>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</si>
  <si>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</si>
  <si>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</si>
  <si>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</si>
  <si>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</si>
  <si>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</si>
  <si>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</si>
  <si>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</si>
  <si>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</si>
  <si>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</si>
  <si>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</si>
  <si>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</si>
  <si>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LS P/N</t>
    <phoneticPr fontId="7" type="noConversion"/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</si>
  <si>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</si>
  <si>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</si>
  <si>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</si>
  <si>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</si>
  <si>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</si>
  <si>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</si>
  <si>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</si>
  <si>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</si>
  <si>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</si>
  <si>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</si>
  <si>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</si>
  <si>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</si>
  <si>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t>Plts</t>
    <phoneticPr fontId="15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</si>
  <si>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</si>
  <si>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</si>
  <si>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</si>
  <si>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</si>
  <si>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</si>
  <si>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</si>
  <si>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</si>
  <si>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</si>
  <si>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</si>
  <si>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</si>
  <si>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</si>
  <si>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FATP</t>
    <phoneticPr fontId="3" type="noConversion"/>
  </si>
  <si>
    <t>SMT</t>
    <phoneticPr fontId="3" type="noConversion"/>
  </si>
  <si>
    <t>MCEG</t>
    <phoneticPr fontId="3" type="noConversion"/>
  </si>
  <si>
    <t>PCS</t>
    <phoneticPr fontId="3" type="noConversion"/>
  </si>
  <si>
    <t xml:space="preserve">  TEL:86-755-89748186</t>
    <phoneticPr fontId="7" type="noConversion"/>
  </si>
  <si>
    <t>其他</t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</si>
  <si>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</si>
  <si>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Investment(HK) Limited</t>
    </r>
    <phoneticPr fontId="7" type="noConversion"/>
  </si>
  <si>
    <t>买方：TLG Investment(HK) Limited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</si>
  <si>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</si>
  <si>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</si>
  <si>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</si>
  <si>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</si>
  <si>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</si>
  <si>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</si>
  <si>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TLG Investment(HK) Limited</t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</si>
  <si>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</si>
  <si>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</si>
  <si>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</si>
  <si>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</si>
  <si>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</si>
  <si>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</si>
  <si>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</si>
  <si>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</si>
  <si>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</si>
  <si>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</si>
  <si>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</si>
  <si>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</si>
  <si>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</si>
  <si>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</si>
  <si>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</si>
  <si>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</si>
  <si>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</si>
  <si>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</si>
  <si>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</si>
  <si>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</si>
  <si>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</si>
  <si>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</si>
  <si>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</si>
  <si>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</si>
  <si>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</si>
  <si>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</si>
  <si>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</si>
  <si>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</si>
  <si>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TLG Investment(HK) Limited</t>
    <phoneticPr fontId="3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</si>
  <si>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</si>
  <si>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</si>
  <si>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</si>
  <si>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</si>
  <si>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</si>
  <si>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防靜電布/不含泡棉</t>
  </si>
  <si>
    <t>塑膠片</t>
  </si>
  <si>
    <t>规格尺寸</t>
    <phoneticPr fontId="3" type="noConversion"/>
  </si>
  <si>
    <t>Cartons</t>
    <phoneticPr fontId="15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</si>
  <si>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</si>
  <si>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</si>
  <si>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</si>
  <si>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t>华西销售-刘纯兵</t>
    <phoneticPr fontId="3" type="noConversion"/>
  </si>
  <si>
    <t>FATP</t>
  </si>
  <si>
    <t>栈板 编号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</si>
  <si>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 xml:space="preserve">Room 1,12/F,Sunwise Industrial Building,16-26 Wang Wo Tsai Street,Tsuen Wan,New Territoire </t>
    </r>
    <phoneticPr fontId="7" type="noConversion"/>
  </si>
  <si>
    <t>地址：Room 1,12/F,Sunwise Industrial Building,16-26 Wang Wo Tsai Street,Tsuen Wan,New Territoire HONG KONG</t>
    <phoneticPr fontId="7" type="noConversion"/>
  </si>
  <si>
    <t>946-13648-T</t>
  </si>
  <si>
    <t>946-13391-T</t>
  </si>
  <si>
    <t>946-13394-T</t>
  </si>
  <si>
    <t>875-06785-T</t>
  </si>
  <si>
    <t>875-07192-T</t>
  </si>
  <si>
    <t>875-07193-T</t>
  </si>
  <si>
    <t>7.5mm*14.1mm</t>
  </si>
  <si>
    <t>247.81mm*85.5mm</t>
  </si>
  <si>
    <t>79.35mm*15.17mm</t>
    <phoneticPr fontId="3" type="noConversion"/>
  </si>
  <si>
    <t>7.5mm*12.61mm</t>
  </si>
  <si>
    <t>6.36mm*120.29mm</t>
  </si>
  <si>
    <t>外箱标示</t>
    <phoneticPr fontId="3" type="noConversion"/>
  </si>
  <si>
    <t>出口账册</t>
    <phoneticPr fontId="3" type="noConversion"/>
  </si>
  <si>
    <t>正常销售</t>
    <phoneticPr fontId="3" type="noConversion"/>
  </si>
  <si>
    <t>防靜電布(含泡棉)</t>
  </si>
  <si>
    <t>800-AMG672-A0-0B</t>
    <phoneticPr fontId="3" type="noConversion"/>
  </si>
  <si>
    <t>800-AMG615-A0-0B</t>
    <phoneticPr fontId="3" type="noConversion"/>
  </si>
  <si>
    <t>800-AMG618-A0-0B</t>
    <phoneticPr fontId="3" type="noConversion"/>
  </si>
  <si>
    <t>800-AMG646-A0-0B</t>
    <phoneticPr fontId="3" type="noConversion"/>
  </si>
  <si>
    <t>800-AMG746-A0-0B</t>
    <phoneticPr fontId="3" type="noConversion"/>
  </si>
  <si>
    <t>800-AMG747-A0-0B</t>
    <phoneticPr fontId="3" type="noConversion"/>
  </si>
  <si>
    <t>QLc+FXPN+Q'ty+Rev.+Config+D32+RR</t>
    <phoneticPr fontId="3" type="noConversion"/>
  </si>
  <si>
    <t>4.44mm*5.51mm*1.5mm</t>
  </si>
  <si>
    <t>无</t>
    <phoneticPr fontId="3" type="noConversion"/>
  </si>
  <si>
    <t>800-RLB766-B0-00</t>
    <phoneticPr fontId="3" type="noConversion"/>
  </si>
  <si>
    <t>PCS</t>
    <phoneticPr fontId="3" type="noConversion"/>
  </si>
  <si>
    <t>项次</t>
    <phoneticPr fontId="3" type="noConversion"/>
  </si>
  <si>
    <t>QLc+FXPN+Q'ty+Rev.+Config+D32+RR</t>
  </si>
  <si>
    <t>QLc+FXPN+Q'ty+Rev.+Config+D32+RR</t>
    <phoneticPr fontId="3" type="noConversion"/>
  </si>
  <si>
    <t>1#</t>
    <phoneticPr fontId="3" type="noConversion"/>
  </si>
  <si>
    <t>3#</t>
    <phoneticPr fontId="3" type="noConversion"/>
  </si>
  <si>
    <t>2#</t>
    <phoneticPr fontId="3" type="noConversion"/>
  </si>
  <si>
    <t>自粘泡棉</t>
  </si>
  <si>
    <t>163.56mm*207.02mm</t>
  </si>
  <si>
    <t>875-07095-T</t>
  </si>
  <si>
    <t>875-07096-T</t>
  </si>
  <si>
    <t>QLc+FXPN+Q'ty+Rev.+Config+D32+RR</t>
    <phoneticPr fontId="3" type="noConversion"/>
  </si>
  <si>
    <t>800-AMG725-A0-0B</t>
    <phoneticPr fontId="3" type="noConversion"/>
  </si>
  <si>
    <t>800-AMG726-A0-0B</t>
    <phoneticPr fontId="3" type="noConversion"/>
  </si>
  <si>
    <t>PCS</t>
    <phoneticPr fontId="3" type="noConversion"/>
  </si>
  <si>
    <t>5.71mm*3.41mm</t>
  </si>
  <si>
    <t>800-CYC667-A0-0B</t>
    <phoneticPr fontId="3" type="noConversion"/>
  </si>
  <si>
    <t>PCS</t>
    <phoneticPr fontId="3" type="noConversion"/>
  </si>
  <si>
    <t>QLc+FXPN+Q'ty+Rev.+Config+D32+RR</t>
    <phoneticPr fontId="3" type="noConversion"/>
  </si>
  <si>
    <t>875-07095-T</t>
    <phoneticPr fontId="3" type="noConversion"/>
  </si>
  <si>
    <t>800-AMG725-A0-0B</t>
    <phoneticPr fontId="3" type="noConversion"/>
  </si>
  <si>
    <t>PCS</t>
    <phoneticPr fontId="3" type="noConversion"/>
  </si>
  <si>
    <t>875-07096-T</t>
    <phoneticPr fontId="3" type="noConversion"/>
  </si>
  <si>
    <t>800-AMG726-A0-0B</t>
    <phoneticPr fontId="3" type="noConversion"/>
  </si>
  <si>
    <t>4#</t>
    <phoneticPr fontId="3" type="noConversion"/>
  </si>
  <si>
    <t>5#6#</t>
    <phoneticPr fontId="3" type="noConversion"/>
  </si>
  <si>
    <t>7#8#</t>
    <phoneticPr fontId="3" type="noConversion"/>
  </si>
  <si>
    <r>
      <t>03</t>
    </r>
    <r>
      <rPr>
        <b/>
        <u/>
        <sz val="12"/>
        <rFont val="宋体"/>
        <family val="3"/>
        <charset val="134"/>
      </rPr>
      <t>账册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保税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逐单</t>
    </r>
    <phoneticPr fontId="3" type="noConversion"/>
  </si>
  <si>
    <t>马文静张伟红</t>
    <phoneticPr fontId="3" type="noConversion"/>
  </si>
  <si>
    <t>外径 ∮4mm  ，内径∮2.4mm</t>
  </si>
  <si>
    <t>无</t>
    <phoneticPr fontId="3" type="noConversion"/>
  </si>
  <si>
    <t>800-PSY751-A0-0B</t>
  </si>
  <si>
    <t>散箱</t>
  </si>
  <si>
    <t>208.47mm*65.85mm</t>
  </si>
  <si>
    <t>946-12113-T</t>
  </si>
  <si>
    <t>800-PSY633-B0-0B</t>
  </si>
  <si>
    <t>119.71mm*2.70mm</t>
  </si>
  <si>
    <t>无</t>
    <phoneticPr fontId="3" type="noConversion"/>
  </si>
  <si>
    <t>946-12391-T</t>
  </si>
  <si>
    <t xml:space="preserve">  +</t>
  </si>
  <si>
    <r>
      <t xml:space="preserve">   </t>
    </r>
    <r>
      <rPr>
        <b/>
        <sz val="10"/>
        <color indexed="10"/>
        <rFont val="宋体"/>
        <family val="3"/>
        <charset val="134"/>
      </rPr>
      <t>包装方式：</t>
    </r>
  </si>
  <si>
    <t>其他</t>
  </si>
  <si>
    <t>LYHK191007004-Y</t>
  </si>
  <si>
    <t>875-04063-T</t>
    <phoneticPr fontId="3" type="noConversion"/>
  </si>
  <si>
    <t>870-07698-T</t>
    <phoneticPr fontId="3" type="noConversion"/>
  </si>
  <si>
    <t>870-07994-T</t>
    <phoneticPr fontId="3" type="noConversion"/>
  </si>
  <si>
    <t>800-WIN110-A0-B</t>
    <phoneticPr fontId="3" type="noConversion"/>
  </si>
  <si>
    <t>LYHK191007004-Y</t>
    <phoneticPr fontId="3" type="noConversion"/>
  </si>
  <si>
    <t>金二手册号：</t>
  </si>
  <si>
    <t>C792519A0026</t>
  </si>
  <si>
    <r>
      <rPr>
        <b/>
        <sz val="10"/>
        <rFont val="宋体"/>
        <family val="3"/>
        <charset val="134"/>
      </rPr>
      <t>手册</t>
    </r>
    <r>
      <rPr>
        <b/>
        <sz val="10"/>
        <rFont val="宋体"/>
        <family val="3"/>
        <charset val="134"/>
      </rPr>
      <t>料号</t>
    </r>
    <phoneticPr fontId="3" type="noConversion"/>
  </si>
  <si>
    <t>800-AMG672-A0-0B</t>
  </si>
  <si>
    <t>800-AMG615-A0-0B</t>
  </si>
  <si>
    <t>800-AMG618-A0-0B</t>
  </si>
  <si>
    <t>800-AMG646-A0-0B</t>
  </si>
  <si>
    <t>800-AMG746-A0-0B</t>
  </si>
  <si>
    <t>800-AMG747-A0-0B</t>
  </si>
  <si>
    <t>800-RLB766-B0-0</t>
  </si>
  <si>
    <t>800-AMG725-A0-0B</t>
  </si>
  <si>
    <t>800-AMG726-A0-0B</t>
  </si>
  <si>
    <t>800-CYC667-A0-0B</t>
  </si>
  <si>
    <t>800-WIN110-A0-B</t>
  </si>
  <si>
    <t>手册品名</t>
    <phoneticPr fontId="3" type="noConversion"/>
  </si>
  <si>
    <t>塑胶片</t>
  </si>
  <si>
    <t>防静电布</t>
  </si>
  <si>
    <t>草单序号</t>
    <phoneticPr fontId="3" type="noConversion"/>
  </si>
  <si>
    <t>0|0|平板電腦用|非半導體晶圓製造用|||</t>
  </si>
  <si>
    <t>0|0|粘接保護用|片狀|不成卷|單面自粘|聚酯90%+丙烯酸膠10%|5.71mm*3.41mm|非半導體晶圓製造用|無品牌|無型號|||</t>
  </si>
  <si>
    <t>0|0|粘接保護用|片狀|不成卷|單面自粘|聚酯80%+丙烯酸膠20%|20mm*30mm|非半導體晶圓製造用|無品牌|無型號|||</t>
  </si>
  <si>
    <t>0|0|粘接保護用|片狀|不成卷|雙面自粘|聚酯50%+丙烯酸膠50%|208.47mm*65.85mm|非半導體晶圓製造用|無品牌|無型號|||</t>
  </si>
  <si>
    <t>0|0|粘貼保護用|片狀|不成卷|雙面自粘|聚酯50%+丙烯酸膠50%|119.71mm*2.70mm|非半導體晶圓製造用|無品牌|無型號</t>
  </si>
  <si>
    <t>0|0|粘貼保護用|片狀|不成卷|不是單面自粘|聚酯50%,丙烯酸膠50%|247.81mm*85.5mm|非半導體晶圓製造用|無品牌|無型號|||</t>
  </si>
  <si>
    <t>0|0|粘貼保護用|片狀|不成卷|不是單面自粘|聚酯50%,丙烯酸膠50%|6.36mm*120.29mm|非半導體晶圓製造用|無品牌|無型號|||</t>
  </si>
  <si>
    <t>0|0|緩衝保護用|片狀|不成卷|不是單面自粘|聚對苯二甲酸乙二酯21%,丙烯酸膠20%,聚氨酯59%|163.56mm*207.02mm|非半導體晶圓製造用|無品牌|無型號|||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</si>
</sst>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4" formatCode="0.00000_);[Red]\(0.00000\)"/>
    <numFmt numFmtId="185" formatCode="0_ ;[Red]\-0\ "/>
    <numFmt numFmtId="186" formatCode="#,##0_);\(#,##0\)"/>
    <numFmt numFmtId="187" formatCode="_ * #,##0_ ;_ * \-#,##0_ ;_ * &quot;-&quot;??_ ;_ @_ "/>
    <numFmt numFmtId="188" formatCode="#,##0.000000_);[Red]\(#,##0.000000\)"/>
    <numFmt numFmtId="189" formatCode="yymmdd&quot;-1&quot;"/>
    <numFmt numFmtId="190" formatCode="#,##0.0_);[Red]\(#,##0.0\)"/>
    <numFmt numFmtId="191" formatCode="#,##0.00_);\(#,##0.00\)"/>
    <numFmt numFmtId="192" formatCode="#,##0.000_);\(#,##0.000\)"/>
    <numFmt numFmtId="193" formatCode="#,##0.00000_);\(#,##0.00000\)"/>
    <numFmt numFmtId="194" formatCode="#,##0.00000_ "/>
    <numFmt numFmtId="195" formatCode="0.0000000_);\(0.0000000\)"/>
    <numFmt numFmtId="198" formatCode="0.00000_ "/>
  </numFmts>
  <fonts count="55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sz val="10"/>
      <color theme="0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u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theme="1"/>
      <name val="宋体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等线"/>
      <family val="2"/>
      <charset val="134"/>
      <scheme val="minor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0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2" fillId="0" borderId="0"/>
  </cellStyleXfs>
  <cellXfs count="275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3" fillId="0" borderId="0" xfId="9" applyFont="1" applyFill="1" applyAlignment="1">
      <alignment vertical="center"/>
    </xf>
    <xf numFmtId="0" fontId="34" fillId="0" borderId="0" xfId="9" applyFont="1" applyFill="1" applyAlignment="1">
      <alignment vertical="center"/>
    </xf>
    <xf numFmtId="0" fontId="33" fillId="4" borderId="0" xfId="9" applyFont="1" applyFill="1" applyAlignment="1">
      <alignment vertical="center"/>
    </xf>
    <xf numFmtId="0" fontId="0" fillId="4" borderId="0" xfId="9" applyFont="1" applyFill="1" applyAlignment="1">
      <alignment vertical="center"/>
    </xf>
    <xf numFmtId="0" fontId="33" fillId="4" borderId="0" xfId="9" applyFont="1" applyFill="1" applyAlignment="1">
      <alignment horizontal="left" vertical="center"/>
    </xf>
    <xf numFmtId="0" fontId="35" fillId="0" borderId="0" xfId="9" applyFont="1" applyFill="1" applyAlignment="1">
      <alignment vertical="center"/>
    </xf>
    <xf numFmtId="43" fontId="37" fillId="4" borderId="6" xfId="9" applyNumberFormat="1" applyFont="1" applyFill="1" applyBorder="1" applyAlignment="1">
      <alignment vertical="center"/>
    </xf>
    <xf numFmtId="0" fontId="38" fillId="4" borderId="1" xfId="9" applyFont="1" applyFill="1" applyBorder="1" applyAlignment="1">
      <alignment vertical="center"/>
    </xf>
    <xf numFmtId="183" fontId="38" fillId="4" borderId="1" xfId="9" applyNumberFormat="1" applyFont="1" applyFill="1" applyBorder="1" applyAlignment="1">
      <alignment horizontal="right" vertical="center"/>
    </xf>
    <xf numFmtId="43" fontId="38" fillId="4" borderId="1" xfId="9" applyNumberFormat="1" applyFont="1" applyFill="1" applyBorder="1" applyAlignment="1">
      <alignment horizontal="right" vertical="center"/>
    </xf>
    <xf numFmtId="3" fontId="38" fillId="4" borderId="1" xfId="9" applyNumberFormat="1" applyFont="1" applyFill="1" applyBorder="1" applyAlignment="1">
      <alignment horizontal="right" vertical="center"/>
    </xf>
    <xf numFmtId="187" fontId="38" fillId="4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38" fillId="0" borderId="1" xfId="9" applyNumberFormat="1" applyFont="1" applyFill="1" applyBorder="1" applyAlignment="1">
      <alignment horizontal="center" vertical="center" wrapText="1"/>
    </xf>
    <xf numFmtId="43" fontId="38" fillId="0" borderId="1" xfId="10" applyFont="1" applyFill="1" applyBorder="1" applyAlignment="1">
      <alignment horizontal="right" vertical="center" wrapText="1"/>
    </xf>
    <xf numFmtId="188" fontId="38" fillId="0" borderId="1" xfId="10" applyNumberFormat="1" applyFont="1" applyFill="1" applyBorder="1" applyAlignment="1">
      <alignment horizontal="right" vertical="center" shrinkToFit="1"/>
    </xf>
    <xf numFmtId="187" fontId="38" fillId="0" borderId="1" xfId="10" applyNumberFormat="1" applyFont="1" applyFill="1" applyBorder="1" applyAlignment="1">
      <alignment horizontal="right" vertical="center" shrinkToFit="1"/>
    </xf>
    <xf numFmtId="11" fontId="36" fillId="0" borderId="1" xfId="9" applyNumberFormat="1" applyFont="1" applyFill="1" applyBorder="1" applyAlignment="1">
      <alignment horizontal="center" vertical="center" wrapText="1"/>
    </xf>
    <xf numFmtId="0" fontId="38" fillId="0" borderId="1" xfId="9" applyNumberFormat="1" applyFont="1" applyFill="1" applyBorder="1" applyAlignment="1">
      <alignment horizontal="center" vertical="center" wrapText="1"/>
    </xf>
    <xf numFmtId="14" fontId="38" fillId="4" borderId="1" xfId="9" applyNumberFormat="1" applyFont="1" applyFill="1" applyBorder="1" applyAlignment="1">
      <alignment horizontal="center" vertical="center" wrapText="1"/>
    </xf>
    <xf numFmtId="43" fontId="38" fillId="4" borderId="1" xfId="10" applyFont="1" applyFill="1" applyBorder="1" applyAlignment="1">
      <alignment horizontal="center" vertical="center" wrapText="1"/>
    </xf>
    <xf numFmtId="43" fontId="38" fillId="4" borderId="1" xfId="10" applyFont="1" applyFill="1" applyBorder="1" applyAlignment="1">
      <alignment horizontal="right" vertical="center" wrapText="1"/>
    </xf>
    <xf numFmtId="187" fontId="38" fillId="4" borderId="1" xfId="10" applyNumberFormat="1" applyFont="1" applyFill="1" applyBorder="1" applyAlignment="1">
      <alignment horizontal="right" vertical="center" shrinkToFit="1"/>
    </xf>
    <xf numFmtId="11" fontId="36" fillId="4" borderId="7" xfId="9" applyNumberFormat="1" applyFont="1" applyFill="1" applyBorder="1" applyAlignment="1">
      <alignment horizontal="center" vertical="center" wrapText="1"/>
    </xf>
    <xf numFmtId="0" fontId="38" fillId="4" borderId="1" xfId="9" applyNumberFormat="1" applyFont="1" applyFill="1" applyBorder="1" applyAlignment="1">
      <alignment horizontal="center" vertical="center" wrapText="1"/>
    </xf>
    <xf numFmtId="188" fontId="38" fillId="4" borderId="1" xfId="10" applyNumberFormat="1" applyFont="1" applyFill="1" applyBorder="1" applyAlignment="1">
      <alignment horizontal="right" vertical="center" shrinkToFit="1"/>
    </xf>
    <xf numFmtId="0" fontId="36" fillId="4" borderId="1" xfId="9" applyFont="1" applyFill="1" applyBorder="1" applyAlignment="1">
      <alignment horizontal="center" vertical="center" wrapText="1"/>
    </xf>
    <xf numFmtId="0" fontId="36" fillId="2" borderId="1" xfId="9" applyFont="1" applyFill="1" applyBorder="1" applyAlignment="1">
      <alignment horizontal="center" vertical="center" shrinkToFit="1"/>
    </xf>
    <xf numFmtId="0" fontId="36" fillId="2" borderId="1" xfId="9" applyFont="1" applyFill="1" applyBorder="1" applyAlignment="1">
      <alignment horizontal="center" vertical="center" wrapText="1"/>
    </xf>
    <xf numFmtId="0" fontId="38" fillId="2" borderId="1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 wrapText="1"/>
    </xf>
    <xf numFmtId="0" fontId="36" fillId="2" borderId="7" xfId="9" applyFont="1" applyFill="1" applyBorder="1" applyAlignment="1">
      <alignment horizontal="center" vertical="center" wrapText="1"/>
    </xf>
    <xf numFmtId="0" fontId="33" fillId="2" borderId="0" xfId="9" applyFont="1" applyFill="1" applyAlignment="1">
      <alignment vertical="center"/>
    </xf>
    <xf numFmtId="14" fontId="33" fillId="4" borderId="0" xfId="9" applyNumberFormat="1" applyFont="1" applyFill="1" applyAlignment="1">
      <alignment horizontal="left" vertical="center"/>
    </xf>
    <xf numFmtId="0" fontId="33" fillId="2" borderId="0" xfId="9" applyFont="1" applyFill="1" applyAlignment="1">
      <alignment horizontal="left" vertical="center"/>
    </xf>
    <xf numFmtId="189" fontId="33" fillId="2" borderId="0" xfId="9" applyNumberFormat="1" applyFont="1" applyFill="1" applyAlignment="1">
      <alignment horizontal="left" vertical="center"/>
    </xf>
    <xf numFmtId="189" fontId="33" fillId="4" borderId="0" xfId="9" applyNumberFormat="1" applyFont="1" applyFill="1" applyAlignment="1">
      <alignment horizontal="left" vertical="center"/>
    </xf>
    <xf numFmtId="14" fontId="33" fillId="2" borderId="0" xfId="9" applyNumberFormat="1" applyFont="1" applyFill="1" applyAlignment="1">
      <alignment horizontal="left" vertical="center"/>
    </xf>
    <xf numFmtId="49" fontId="33" fillId="4" borderId="0" xfId="9" applyNumberFormat="1" applyFont="1" applyFill="1" applyAlignment="1">
      <alignment vertical="center"/>
    </xf>
    <xf numFmtId="11" fontId="12" fillId="4" borderId="7" xfId="9" applyNumberFormat="1" applyFont="1" applyFill="1" applyBorder="1" applyAlignment="1">
      <alignment horizontal="center" vertical="center" wrapText="1"/>
    </xf>
    <xf numFmtId="190" fontId="13" fillId="2" borderId="1" xfId="3" applyNumberFormat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190" fontId="13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185" fontId="5" fillId="2" borderId="1" xfId="4" applyNumberFormat="1" applyFont="1" applyFill="1" applyBorder="1" applyAlignment="1" applyProtection="1">
      <alignment horizontal="left" vertical="center"/>
    </xf>
    <xf numFmtId="186" fontId="13" fillId="2" borderId="1" xfId="3" applyNumberFormat="1" applyFont="1" applyFill="1" applyBorder="1" applyAlignment="1">
      <alignment horizontal="center" vertical="center" wrapText="1"/>
    </xf>
    <xf numFmtId="185" fontId="14" fillId="2" borderId="1" xfId="3" applyNumberFormat="1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left" vertical="center"/>
    </xf>
    <xf numFmtId="0" fontId="4" fillId="2" borderId="3" xfId="1" applyFont="1" applyFill="1" applyBorder="1" applyAlignment="1">
      <alignment vertical="center" wrapText="1"/>
    </xf>
    <xf numFmtId="0" fontId="4" fillId="2" borderId="0" xfId="1" applyFont="1" applyFill="1" applyAlignment="1">
      <alignment vertical="center" wrapText="1"/>
    </xf>
    <xf numFmtId="178" fontId="4" fillId="2" borderId="0" xfId="1" applyNumberFormat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Border="1" applyAlignment="1">
      <alignment vertical="center" wrapText="1"/>
    </xf>
    <xf numFmtId="186" fontId="5" fillId="2" borderId="1" xfId="2" applyNumberFormat="1" applyFont="1" applyFill="1" applyBorder="1" applyAlignment="1">
      <alignment vertical="center"/>
    </xf>
    <xf numFmtId="0" fontId="4" fillId="2" borderId="0" xfId="1" applyFont="1" applyFill="1" applyBorder="1"/>
    <xf numFmtId="0" fontId="5" fillId="2" borderId="1" xfId="1" applyFont="1" applyFill="1" applyBorder="1" applyAlignment="1">
      <alignment horizontal="center" vertical="center" wrapText="1"/>
    </xf>
    <xf numFmtId="185" fontId="5" fillId="2" borderId="2" xfId="4" applyNumberFormat="1" applyFont="1" applyFill="1" applyBorder="1" applyAlignment="1" applyProtection="1">
      <alignment vertical="center"/>
    </xf>
    <xf numFmtId="186" fontId="5" fillId="2" borderId="2" xfId="2" applyNumberFormat="1" applyFont="1" applyFill="1" applyBorder="1" applyAlignment="1">
      <alignment vertical="center"/>
    </xf>
    <xf numFmtId="179" fontId="5" fillId="2" borderId="2" xfId="1" applyNumberFormat="1" applyFont="1" applyFill="1" applyBorder="1" applyAlignment="1">
      <alignment vertical="center" wrapText="1"/>
    </xf>
    <xf numFmtId="0" fontId="14" fillId="2" borderId="2" xfId="3" applyFont="1" applyFill="1" applyBorder="1" applyAlignment="1">
      <alignment vertical="center"/>
    </xf>
    <xf numFmtId="0" fontId="5" fillId="2" borderId="0" xfId="7" applyFont="1" applyFill="1" applyBorder="1" applyAlignment="1">
      <alignment horizontal="left" vertical="center"/>
    </xf>
    <xf numFmtId="177" fontId="17" fillId="2" borderId="0" xfId="7" applyNumberFormat="1" applyFont="1" applyFill="1" applyBorder="1" applyAlignment="1">
      <alignment horizontal="left"/>
    </xf>
    <xf numFmtId="0" fontId="5" fillId="2" borderId="0" xfId="7" applyFont="1" applyFill="1" applyBorder="1" applyAlignment="1">
      <alignment horizontal="left" vertical="center" wrapText="1"/>
    </xf>
    <xf numFmtId="0" fontId="17" fillId="2" borderId="0" xfId="7" applyFont="1" applyFill="1" applyBorder="1" applyAlignment="1">
      <alignment vertical="center" wrapText="1"/>
    </xf>
    <xf numFmtId="0" fontId="5" fillId="2" borderId="0" xfId="5" applyFont="1" applyFill="1" applyBorder="1" applyAlignment="1">
      <alignment horizontal="left" vertical="center"/>
    </xf>
    <xf numFmtId="177" fontId="2" fillId="2" borderId="0" xfId="5" applyNumberFormat="1" applyFont="1" applyFill="1" applyBorder="1" applyAlignment="1">
      <alignment horizontal="left" vertical="center"/>
    </xf>
    <xf numFmtId="0" fontId="11" fillId="2" borderId="0" xfId="1" applyFont="1" applyFill="1" applyAlignment="1">
      <alignment horizontal="center"/>
    </xf>
    <xf numFmtId="177" fontId="2" fillId="2" borderId="0" xfId="5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177" fontId="2" fillId="2" borderId="0" xfId="1" applyNumberFormat="1" applyFont="1" applyFill="1" applyAlignment="1">
      <alignment horizontal="center"/>
    </xf>
    <xf numFmtId="181" fontId="2" fillId="2" borderId="0" xfId="2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177" fontId="4" fillId="2" borderId="0" xfId="1" applyNumberFormat="1" applyFont="1" applyFill="1" applyAlignment="1">
      <alignment horizontal="center"/>
    </xf>
    <xf numFmtId="184" fontId="5" fillId="2" borderId="1" xfId="4" applyNumberFormat="1" applyFont="1" applyFill="1" applyBorder="1" applyAlignment="1" applyProtection="1">
      <alignment vertical="center"/>
    </xf>
    <xf numFmtId="2" fontId="5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/>
    </xf>
    <xf numFmtId="179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right" vertical="center"/>
    </xf>
    <xf numFmtId="182" fontId="5" fillId="2" borderId="1" xfId="2" applyNumberFormat="1" applyFont="1" applyFill="1" applyBorder="1" applyAlignment="1">
      <alignment horizontal="right" vertical="center"/>
    </xf>
    <xf numFmtId="178" fontId="12" fillId="2" borderId="1" xfId="1" applyNumberFormat="1" applyFont="1" applyFill="1" applyBorder="1" applyAlignment="1">
      <alignment vertical="center" wrapText="1"/>
    </xf>
    <xf numFmtId="178" fontId="5" fillId="2" borderId="1" xfId="1" applyNumberFormat="1" applyFont="1" applyFill="1" applyBorder="1" applyAlignment="1">
      <alignment vertical="center" wrapText="1"/>
    </xf>
    <xf numFmtId="0" fontId="4" fillId="2" borderId="0" xfId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179" fontId="5" fillId="2" borderId="2" xfId="1" applyNumberFormat="1" applyFont="1" applyFill="1" applyBorder="1" applyAlignment="1">
      <alignment horizontal="center" vertical="center" wrapText="1"/>
    </xf>
    <xf numFmtId="179" fontId="5" fillId="2" borderId="8" xfId="1" applyNumberFormat="1" applyFont="1" applyFill="1" applyBorder="1" applyAlignment="1">
      <alignment horizontal="center" vertical="center" wrapText="1"/>
    </xf>
    <xf numFmtId="179" fontId="5" fillId="2" borderId="4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8" fillId="4" borderId="7" xfId="9" applyFont="1" applyFill="1" applyBorder="1" applyAlignment="1">
      <alignment horizontal="right" vertical="center" wrapText="1"/>
    </xf>
    <xf numFmtId="0" fontId="38" fillId="4" borderId="6" xfId="9" applyFont="1" applyFill="1" applyBorder="1" applyAlignment="1">
      <alignment horizontal="right" vertical="center" wrapText="1"/>
    </xf>
    <xf numFmtId="0" fontId="36" fillId="4" borderId="7" xfId="9" applyFont="1" applyFill="1" applyBorder="1" applyAlignment="1">
      <alignment horizontal="right" vertical="center"/>
    </xf>
    <xf numFmtId="0" fontId="36" fillId="4" borderId="6" xfId="9" applyFont="1" applyFill="1" applyBorder="1" applyAlignment="1">
      <alignment horizontal="right" vertical="center"/>
    </xf>
    <xf numFmtId="0" fontId="36" fillId="4" borderId="6" xfId="9" applyFont="1" applyFill="1" applyBorder="1" applyAlignment="1">
      <alignment horizontal="left" vertical="center"/>
    </xf>
    <xf numFmtId="0" fontId="36" fillId="4" borderId="5" xfId="9" applyFont="1" applyFill="1" applyBorder="1" applyAlignment="1">
      <alignment horizontal="left" vertical="center"/>
    </xf>
    <xf numFmtId="0" fontId="40" fillId="4" borderId="0" xfId="9" applyNumberFormat="1" applyFont="1" applyFill="1" applyAlignment="1">
      <alignment horizontal="center" vertical="center"/>
    </xf>
    <xf numFmtId="0" fontId="39" fillId="0" borderId="0" xfId="9" applyFont="1" applyFill="1" applyAlignment="1">
      <alignment horizontal="center" vertical="center"/>
    </xf>
    <xf numFmtId="0" fontId="35" fillId="0" borderId="0" xfId="9" applyFont="1" applyFill="1" applyAlignment="1">
      <alignment horizontal="center" vertical="center"/>
    </xf>
    <xf numFmtId="0" fontId="12" fillId="3" borderId="8" xfId="1" applyFont="1" applyFill="1" applyBorder="1" applyAlignment="1">
      <alignment horizontal="center" vertical="center" wrapText="1"/>
    </xf>
    <xf numFmtId="0" fontId="17" fillId="2" borderId="0" xfId="7" applyFont="1" applyFill="1" applyAlignment="1"/>
    <xf numFmtId="0" fontId="5" fillId="2" borderId="0" xfId="7" applyFont="1" applyFill="1" applyAlignment="1">
      <alignment horizontal="left" vertical="center"/>
    </xf>
    <xf numFmtId="176" fontId="17" fillId="2" borderId="0" xfId="7" applyNumberFormat="1" applyFont="1" applyFill="1" applyBorder="1" applyAlignment="1">
      <alignment horizontal="left"/>
    </xf>
    <xf numFmtId="176" fontId="45" fillId="2" borderId="0" xfId="1" applyNumberFormat="1" applyFont="1" applyFill="1" applyBorder="1" applyAlignment="1">
      <alignment horizontal="left"/>
    </xf>
    <xf numFmtId="0" fontId="2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vertical="center"/>
    </xf>
    <xf numFmtId="0" fontId="4" fillId="2" borderId="0" xfId="5" applyFont="1" applyFill="1" applyBorder="1" applyAlignment="1">
      <alignment vertical="center"/>
    </xf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 wrapText="1"/>
    </xf>
    <xf numFmtId="0" fontId="31" fillId="2" borderId="0" xfId="8" applyFont="1" applyFill="1" applyAlignment="1">
      <alignment horizontal="left" vertical="center"/>
    </xf>
    <xf numFmtId="176" fontId="2" fillId="2" borderId="0" xfId="5" applyNumberFormat="1" applyFont="1" applyFill="1" applyBorder="1" applyAlignment="1">
      <alignment horizontal="left" vertical="center"/>
    </xf>
    <xf numFmtId="0" fontId="24" fillId="2" borderId="0" xfId="1" applyFont="1" applyFill="1" applyAlignment="1">
      <alignment horizontal="center"/>
    </xf>
    <xf numFmtId="0" fontId="4" fillId="2" borderId="0" xfId="1" applyFont="1" applyFill="1"/>
    <xf numFmtId="0" fontId="32" fillId="2" borderId="0" xfId="1" applyFont="1" applyFill="1" applyAlignment="1">
      <alignment vertical="center" wrapText="1"/>
    </xf>
    <xf numFmtId="0" fontId="2" fillId="2" borderId="0" xfId="1" applyFont="1" applyFill="1"/>
    <xf numFmtId="0" fontId="29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76" fontId="19" fillId="2" borderId="0" xfId="5" applyNumberFormat="1" applyFont="1" applyFill="1" applyBorder="1" applyAlignment="1">
      <alignment horizontal="right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4" fontId="23" fillId="2" borderId="0" xfId="5" applyNumberFormat="1" applyFont="1" applyFill="1" applyBorder="1" applyAlignment="1">
      <alignment horizontal="center" vertical="center"/>
    </xf>
    <xf numFmtId="14" fontId="2" fillId="2" borderId="0" xfId="1" applyNumberFormat="1" applyFont="1" applyFill="1" applyAlignment="1">
      <alignment horizont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/>
    <xf numFmtId="49" fontId="5" fillId="2" borderId="0" xfId="1" applyNumberFormat="1" applyFont="1" applyFill="1" applyBorder="1" applyAlignment="1">
      <alignment vertical="center"/>
    </xf>
    <xf numFmtId="49" fontId="18" fillId="2" borderId="0" xfId="1" applyNumberFormat="1" applyFont="1" applyFill="1" applyAlignment="1">
      <alignment horizontal="center"/>
    </xf>
    <xf numFmtId="49" fontId="44" fillId="2" borderId="0" xfId="1" applyNumberFormat="1" applyFont="1" applyFill="1" applyAlignment="1">
      <alignment horizontal="center"/>
    </xf>
    <xf numFmtId="176" fontId="2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/>
    </xf>
    <xf numFmtId="0" fontId="12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177" fontId="5" fillId="2" borderId="4" xfId="1" applyNumberFormat="1" applyFont="1" applyFill="1" applyBorder="1" applyAlignment="1">
      <alignment horizontal="center" vertical="center" wrapText="1"/>
    </xf>
    <xf numFmtId="0" fontId="41" fillId="2" borderId="0" xfId="1" applyFont="1" applyFill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5" xfId="1" applyFont="1" applyFill="1" applyBorder="1"/>
    <xf numFmtId="0" fontId="4" fillId="2" borderId="1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/>
    </xf>
    <xf numFmtId="0" fontId="14" fillId="2" borderId="7" xfId="3" applyFont="1" applyFill="1" applyBorder="1" applyAlignment="1">
      <alignment horizontal="left" vertical="center"/>
    </xf>
    <xf numFmtId="181" fontId="5" fillId="2" borderId="1" xfId="2" applyNumberFormat="1" applyFont="1" applyFill="1" applyBorder="1" applyAlignment="1">
      <alignment vertical="center"/>
    </xf>
    <xf numFmtId="178" fontId="13" fillId="2" borderId="2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left" vertical="center" wrapText="1"/>
    </xf>
    <xf numFmtId="179" fontId="5" fillId="2" borderId="1" xfId="2" applyNumberFormat="1" applyFont="1" applyFill="1" applyBorder="1" applyAlignment="1">
      <alignment horizontal="right" vertical="center"/>
    </xf>
    <xf numFmtId="183" fontId="5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178" fontId="5" fillId="2" borderId="0" xfId="1" applyNumberFormat="1" applyFont="1" applyFill="1" applyBorder="1" applyAlignment="1">
      <alignment vertical="center" wrapText="1"/>
    </xf>
    <xf numFmtId="49" fontId="48" fillId="2" borderId="1" xfId="1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1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17" fillId="2" borderId="0" xfId="1" applyFont="1" applyFill="1" applyBorder="1"/>
    <xf numFmtId="0" fontId="17" fillId="2" borderId="0" xfId="1" applyFont="1" applyFill="1"/>
    <xf numFmtId="185" fontId="14" fillId="2" borderId="1" xfId="3" applyNumberFormat="1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185" fontId="5" fillId="2" borderId="1" xfId="4" applyNumberFormat="1" applyFont="1" applyFill="1" applyBorder="1" applyAlignment="1" applyProtection="1">
      <alignment vertical="center"/>
    </xf>
    <xf numFmtId="185" fontId="51" fillId="2" borderId="1" xfId="4" applyNumberFormat="1" applyFont="1" applyFill="1" applyBorder="1" applyAlignment="1" applyProtection="1">
      <alignment vertical="center"/>
    </xf>
    <xf numFmtId="1" fontId="5" fillId="2" borderId="1" xfId="2" applyNumberFormat="1" applyFont="1" applyFill="1" applyBorder="1" applyAlignment="1">
      <alignment vertical="center"/>
    </xf>
    <xf numFmtId="190" fontId="14" fillId="2" borderId="1" xfId="3" applyNumberFormat="1" applyFont="1" applyFill="1" applyBorder="1" applyAlignment="1">
      <alignment vertical="center" wrapText="1"/>
    </xf>
    <xf numFmtId="178" fontId="14" fillId="2" borderId="1" xfId="3" applyNumberFormat="1" applyFont="1" applyFill="1" applyBorder="1" applyAlignment="1">
      <alignment vertical="center" wrapText="1"/>
    </xf>
    <xf numFmtId="178" fontId="5" fillId="2" borderId="1" xfId="3" applyNumberFormat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 wrapText="1"/>
    </xf>
    <xf numFmtId="195" fontId="5" fillId="2" borderId="0" xfId="1" applyNumberFormat="1" applyFont="1" applyFill="1" applyAlignment="1">
      <alignment vertical="center" wrapText="1"/>
    </xf>
    <xf numFmtId="0" fontId="52" fillId="2" borderId="0" xfId="1" applyFont="1" applyFill="1" applyBorder="1" applyAlignment="1">
      <alignment vertical="center" wrapText="1"/>
    </xf>
    <xf numFmtId="0" fontId="52" fillId="2" borderId="0" xfId="1" applyFont="1" applyFill="1" applyAlignment="1">
      <alignment vertical="center" wrapText="1"/>
    </xf>
    <xf numFmtId="0" fontId="14" fillId="2" borderId="1" xfId="3" applyFont="1" applyFill="1" applyBorder="1" applyAlignment="1">
      <alignment vertical="center"/>
    </xf>
    <xf numFmtId="178" fontId="13" fillId="2" borderId="1" xfId="3" applyNumberFormat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53" fillId="2" borderId="7" xfId="0" applyFont="1" applyFill="1" applyBorder="1" applyAlignment="1"/>
    <xf numFmtId="0" fontId="53" fillId="2" borderId="1" xfId="0" applyFont="1" applyFill="1" applyBorder="1" applyAlignment="1"/>
    <xf numFmtId="180" fontId="9" fillId="2" borderId="1" xfId="1" applyNumberFormat="1" applyFont="1" applyFill="1" applyBorder="1" applyAlignment="1">
      <alignment horizontal="center" vertical="center"/>
    </xf>
    <xf numFmtId="178" fontId="5" fillId="2" borderId="2" xfId="1" applyNumberFormat="1" applyFont="1" applyFill="1" applyBorder="1" applyAlignment="1">
      <alignment horizontal="center" vertical="center" wrapText="1"/>
    </xf>
    <xf numFmtId="178" fontId="5" fillId="2" borderId="4" xfId="1" applyNumberFormat="1" applyFont="1" applyFill="1" applyBorder="1" applyAlignment="1">
      <alignment horizontal="center" vertical="center" wrapText="1"/>
    </xf>
    <xf numFmtId="178" fontId="5" fillId="2" borderId="8" xfId="1" applyNumberFormat="1" applyFont="1" applyFill="1" applyBorder="1" applyAlignment="1">
      <alignment horizontal="center" vertical="center" wrapText="1"/>
    </xf>
    <xf numFmtId="178" fontId="4" fillId="2" borderId="2" xfId="1" applyNumberFormat="1" applyFont="1" applyFill="1" applyBorder="1" applyAlignment="1">
      <alignment horizontal="center" vertical="center"/>
    </xf>
    <xf numFmtId="178" fontId="4" fillId="2" borderId="8" xfId="1" applyNumberFormat="1" applyFont="1" applyFill="1" applyBorder="1" applyAlignment="1">
      <alignment horizontal="center" vertical="center"/>
    </xf>
    <xf numFmtId="178" fontId="4" fillId="2" borderId="4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/>
    </xf>
    <xf numFmtId="179" fontId="5" fillId="2" borderId="1" xfId="1" applyNumberFormat="1" applyFont="1" applyFill="1" applyBorder="1" applyAlignment="1"/>
    <xf numFmtId="186" fontId="13" fillId="2" borderId="2" xfId="3" applyNumberFormat="1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left" vertical="center"/>
    </xf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0" fontId="2" fillId="2" borderId="0" xfId="5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0" fontId="12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181" fontId="18" fillId="2" borderId="0" xfId="2" applyNumberFormat="1" applyFont="1" applyFill="1" applyBorder="1" applyAlignment="1">
      <alignment horizontal="center" vertic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193" fontId="13" fillId="2" borderId="1" xfId="3" applyNumberFormat="1" applyFont="1" applyFill="1" applyBorder="1" applyAlignment="1">
      <alignment horizontal="center" vertical="center" wrapText="1"/>
    </xf>
    <xf numFmtId="191" fontId="13" fillId="2" borderId="1" xfId="3" applyNumberFormat="1" applyFont="1" applyFill="1" applyBorder="1" applyAlignment="1">
      <alignment horizontal="center" vertical="center" wrapText="1"/>
    </xf>
    <xf numFmtId="192" fontId="13" fillId="2" borderId="1" xfId="3" applyNumberFormat="1" applyFont="1" applyFill="1" applyBorder="1" applyAlignment="1">
      <alignment horizontal="center" vertical="center" wrapText="1"/>
    </xf>
    <xf numFmtId="186" fontId="13" fillId="2" borderId="2" xfId="3" applyNumberFormat="1" applyFont="1" applyFill="1" applyBorder="1" applyAlignment="1">
      <alignment horizontal="center" vertical="center" wrapText="1"/>
    </xf>
    <xf numFmtId="186" fontId="13" fillId="2" borderId="4" xfId="3" applyNumberFormat="1" applyFont="1" applyFill="1" applyBorder="1" applyAlignment="1">
      <alignment horizontal="center" vertical="center" wrapText="1"/>
    </xf>
    <xf numFmtId="186" fontId="13" fillId="2" borderId="8" xfId="3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left" vertical="center" wrapText="1"/>
    </xf>
    <xf numFmtId="176" fontId="5" fillId="2" borderId="1" xfId="2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 wrapText="1"/>
    </xf>
    <xf numFmtId="183" fontId="5" fillId="2" borderId="2" xfId="1" applyNumberFormat="1" applyFont="1" applyFill="1" applyBorder="1" applyAlignment="1">
      <alignment horizontal="center" vertical="center" wrapText="1"/>
    </xf>
    <xf numFmtId="194" fontId="5" fillId="2" borderId="1" xfId="2" applyNumberFormat="1" applyFont="1" applyFill="1" applyBorder="1" applyAlignment="1">
      <alignment horizontal="right" vertical="center"/>
    </xf>
    <xf numFmtId="0" fontId="2" fillId="2" borderId="1" xfId="1" applyFont="1" applyFill="1" applyBorder="1"/>
    <xf numFmtId="49" fontId="11" fillId="2" borderId="1" xfId="1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186" fontId="4" fillId="2" borderId="1" xfId="1" applyNumberFormat="1" applyFont="1" applyFill="1" applyBorder="1" applyAlignment="1">
      <alignment horizontal="center" vertical="center" wrapText="1"/>
    </xf>
    <xf numFmtId="176" fontId="54" fillId="3" borderId="0" xfId="5" applyNumberFormat="1" applyFont="1" applyFill="1" applyBorder="1" applyAlignment="1">
      <alignment vertical="center"/>
    </xf>
    <xf numFmtId="0" fontId="23" fillId="3" borderId="0" xfId="5" applyFont="1" applyFill="1" applyAlignment="1">
      <alignment vertical="center"/>
    </xf>
    <xf numFmtId="198" fontId="4" fillId="2" borderId="0" xfId="1" applyNumberFormat="1" applyFont="1" applyFill="1" applyBorder="1" applyAlignment="1">
      <alignment horizontal="center" vertical="center" wrapText="1"/>
    </xf>
    <xf numFmtId="192" fontId="13" fillId="2" borderId="2" xfId="3" applyNumberFormat="1" applyFont="1" applyFill="1" applyBorder="1" applyAlignment="1">
      <alignment horizontal="center" vertical="center" wrapText="1"/>
    </xf>
    <xf numFmtId="192" fontId="13" fillId="2" borderId="8" xfId="3" applyNumberFormat="1" applyFont="1" applyFill="1" applyBorder="1" applyAlignment="1">
      <alignment horizontal="center" vertical="center" wrapText="1"/>
    </xf>
    <xf numFmtId="192" fontId="13" fillId="2" borderId="4" xfId="3" applyNumberFormat="1" applyFont="1" applyFill="1" applyBorder="1" applyAlignment="1">
      <alignment horizontal="center" vertical="center" wrapText="1"/>
    </xf>
    <xf numFmtId="186" fontId="52" fillId="2" borderId="1" xfId="3" applyNumberFormat="1" applyFont="1" applyFill="1" applyBorder="1" applyAlignment="1">
      <alignment horizontal="center" vertical="center" wrapText="1"/>
    </xf>
    <xf numFmtId="186" fontId="52" fillId="3" borderId="1" xfId="3" applyNumberFormat="1" applyFont="1" applyFill="1" applyBorder="1" applyAlignment="1">
      <alignment horizontal="center" vertical="center" wrapText="1"/>
    </xf>
    <xf numFmtId="186" fontId="5" fillId="3" borderId="1" xfId="3" applyNumberFormat="1" applyFont="1" applyFill="1" applyBorder="1" applyAlignment="1">
      <alignment horizontal="center" vertical="center" wrapText="1"/>
    </xf>
  </cellXfs>
  <cellStyles count="12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 2" xfId="10"/>
    <cellStyle name="一般_彩晶050218" xfId="1"/>
    <cellStyle name="一般_合同電子檔" xfId="7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font>
        <color rgb="FF9C0006"/>
      </font>
      <fill>
        <patternFill>
          <bgColor rgb="FFFFC7CE"/>
        </patternFill>
      </fill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  <dxf>
      <numFmt numFmtId="196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63498</xdr:colOff>
      <xdr:row>0</xdr:row>
      <xdr:rowOff>190499</xdr:rowOff>
    </xdr:from>
    <xdr:to>
      <xdr:col>17</xdr:col>
      <xdr:colOff>512052</xdr:colOff>
      <xdr:row>4</xdr:row>
      <xdr:rowOff>326412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639235" y="-39905"/>
          <a:ext cx="1162496" cy="1623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243416</xdr:colOff>
      <xdr:row>2</xdr:row>
      <xdr:rowOff>43806</xdr:rowOff>
    </xdr:from>
    <xdr:ext cx="1199031" cy="1087739"/>
    <xdr:pic>
      <xdr:nvPicPr>
        <xdr:cNvPr id="2" name="图片 1">
          <a:extLst>
            <a:ext uri="{FF2B5EF4-FFF2-40B4-BE49-F238E27FC236}">
              <a16:creationId xmlns="" xmlns:a16="http://schemas.microsoft.com/office/drawing/2014/main" id="{981C7145-11B8-40D5-A3B7-84A2E970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9583" y="488306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48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="" xmlns:a16="http://schemas.microsoft.com/office/drawing/2014/main" id="{9BC5BB9E-E6A4-43AA-AD0C-6962D011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47</xdr:row>
      <xdr:rowOff>10583</xdr:rowOff>
    </xdr:from>
    <xdr:to>
      <xdr:col>2</xdr:col>
      <xdr:colOff>1199972</xdr:colOff>
      <xdr:row>53</xdr:row>
      <xdr:rowOff>157079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45864" y="6484721"/>
          <a:ext cx="1232346" cy="59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5104;&#37117;&#25968;&#25454;&#20013;&#24515;\&#39046;&#32988;\CUS\&#22791;&#26696;&#20449;&#24687;&#27719;&#24635;\&#26009;&#20214;&#28165;&#21333;&#20449;&#24687;&#27719;&#24635;&#34920;--&#39046;&#304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都"/>
      <sheetName val="龙华"/>
      <sheetName val="重庆"/>
      <sheetName val="南京"/>
      <sheetName val="重庆广达"/>
      <sheetName val="上海藤仓"/>
      <sheetName val="可功"/>
      <sheetName val="Sheet1"/>
    </sheetNames>
    <sheetDataSet>
      <sheetData sheetId="0">
        <row r="1">
          <cell r="B1" t="str">
            <v>HH P/N</v>
          </cell>
          <cell r="C1" t="str">
            <v>LS P/N</v>
          </cell>
          <cell r="D1" t="str">
            <v>規格</v>
          </cell>
          <cell r="E1" t="str">
            <v>客服DRI</v>
          </cell>
          <cell r="F1" t="str">
            <v>品名</v>
          </cell>
          <cell r="G1" t="str">
            <v>准时达备案品名</v>
          </cell>
          <cell r="H1" t="str">
            <v>单重</v>
          </cell>
        </row>
        <row r="2">
          <cell r="B2" t="str">
            <v>1A42UWN00-000-GAX07</v>
          </cell>
          <cell r="C2" t="str">
            <v>880-WIN429-05-3</v>
          </cell>
          <cell r="D2" t="str">
            <v>32.45mm*4.04mm*3.33mm</v>
          </cell>
          <cell r="E2" t="str">
            <v>杨萍萍</v>
          </cell>
          <cell r="F2" t="str">
            <v>固定支架/賤金屬制</v>
          </cell>
          <cell r="G2" t="str">
            <v>固定支架/賤金屬制</v>
          </cell>
          <cell r="H2">
            <v>9.345E-4</v>
          </cell>
        </row>
        <row r="3">
          <cell r="B3" t="str">
            <v>1A42UWN00-000-GCX07N</v>
          </cell>
          <cell r="C3" t="str">
            <v>880-WIN429-05-3</v>
          </cell>
          <cell r="D3" t="str">
            <v>33.65mm*4.03mm*3.7mm</v>
          </cell>
          <cell r="E3" t="str">
            <v>杨萍萍</v>
          </cell>
          <cell r="F3" t="str">
            <v>固定支架/賤金屬制</v>
          </cell>
          <cell r="G3" t="str">
            <v>固定支架/賤金屬制</v>
          </cell>
          <cell r="H3">
            <v>1.609E-3</v>
          </cell>
        </row>
        <row r="4">
          <cell r="B4" t="str">
            <v>1A42WY000-000-GCX07N</v>
          </cell>
          <cell r="C4" t="str">
            <v>880-WIN429-05-4</v>
          </cell>
          <cell r="D4" t="str">
            <v>33.65mm*4.03mm*3.7mm</v>
          </cell>
          <cell r="E4" t="str">
            <v>杨萍萍</v>
          </cell>
          <cell r="F4" t="str">
            <v>固定支架/賤金屬制</v>
          </cell>
          <cell r="G4" t="str">
            <v>固定支架/賤金屬制</v>
          </cell>
          <cell r="H4">
            <v>1.609E-3</v>
          </cell>
        </row>
        <row r="5">
          <cell r="B5" t="str">
            <v>1A42Y0Y00-000-GAX07</v>
          </cell>
          <cell r="C5" t="str">
            <v>880-WIN429-05-5</v>
          </cell>
          <cell r="D5" t="str">
            <v>32.45mm*4.04mm*3.33mm</v>
          </cell>
          <cell r="E5" t="str">
            <v>杨萍萍</v>
          </cell>
          <cell r="F5" t="str">
            <v>固定支架/賤金屬制</v>
          </cell>
          <cell r="G5" t="str">
            <v>固定支架/賤金屬制</v>
          </cell>
          <cell r="H5">
            <v>9.345E-4</v>
          </cell>
        </row>
        <row r="6">
          <cell r="B6" t="str">
            <v>1A42Y0Y00-000-GCX07N</v>
          </cell>
          <cell r="C6" t="str">
            <v>880-WIN429-05-5</v>
          </cell>
          <cell r="D6" t="str">
            <v>33.65mm*4.03mm*3.7mm</v>
          </cell>
          <cell r="E6" t="str">
            <v>杨萍萍</v>
          </cell>
          <cell r="F6" t="str">
            <v>固定支架/賤金屬制</v>
          </cell>
          <cell r="G6" t="str">
            <v>固定支架/賤金屬制</v>
          </cell>
          <cell r="H6">
            <v>1.609E-3</v>
          </cell>
        </row>
        <row r="7">
          <cell r="B7" t="str">
            <v>1B282FD00-000-GA07c</v>
          </cell>
          <cell r="C7" t="str">
            <v>883-CYE847-A0-B</v>
          </cell>
          <cell r="D7" t="str">
            <v>15.90mm*5.942mm*0.25mm</v>
          </cell>
          <cell r="E7" t="str">
            <v>杨萍萍</v>
          </cell>
          <cell r="F7" t="str">
            <v>蓋板</v>
          </cell>
          <cell r="G7" t="str">
            <v>蓋板</v>
          </cell>
          <cell r="H7">
            <v>9.1299999999999997E-5</v>
          </cell>
        </row>
        <row r="8">
          <cell r="B8" t="str">
            <v>1B283E100-000-GA07c</v>
          </cell>
          <cell r="C8" t="str">
            <v>883-CYE516-A0-B</v>
          </cell>
          <cell r="D8" t="str">
            <v>2.36mm*35.2mm*T0.45mm</v>
          </cell>
          <cell r="E8" t="str">
            <v>杨萍萍</v>
          </cell>
          <cell r="F8" t="str">
            <v>墊片</v>
          </cell>
          <cell r="G8" t="str">
            <v>墊片</v>
          </cell>
          <cell r="H8">
            <v>1.437E-4</v>
          </cell>
        </row>
        <row r="9">
          <cell r="B9" t="str">
            <v>2J0146100-000-GAX07c</v>
          </cell>
          <cell r="C9" t="str">
            <v>800-FLG620-09-0</v>
          </cell>
          <cell r="D9" t="str">
            <v>8.32MM*4.72MM</v>
          </cell>
          <cell r="E9" t="str">
            <v>杨萍萍</v>
          </cell>
          <cell r="F9" t="str">
            <v>絕緣片/帽</v>
          </cell>
          <cell r="G9" t="str">
            <v>絕緣片/帽</v>
          </cell>
          <cell r="H9">
            <v>1.1199999999999999E-5</v>
          </cell>
        </row>
        <row r="10">
          <cell r="B10" t="str">
            <v>2J014VB00-000-GAX07</v>
          </cell>
          <cell r="C10" t="str">
            <v>800-SAT752-06-B</v>
          </cell>
          <cell r="D10" t="str">
            <v>5.48mm*14.20mm*0.02mm</v>
          </cell>
          <cell r="E10" t="str">
            <v>杨萍萍</v>
          </cell>
          <cell r="F10" t="str">
            <v>絕緣片/帽</v>
          </cell>
          <cell r="G10" t="str">
            <v>絕緣片/帽</v>
          </cell>
          <cell r="H10">
            <v>2.8500000000000002E-5</v>
          </cell>
        </row>
        <row r="11">
          <cell r="B11" t="str">
            <v>2J014VB00-000-GBX07N</v>
          </cell>
          <cell r="C11" t="str">
            <v>800-SAT752-04-B</v>
          </cell>
          <cell r="D11" t="str">
            <v>5.67mm*14.10mm</v>
          </cell>
          <cell r="E11" t="str">
            <v>杨萍萍</v>
          </cell>
          <cell r="F11" t="str">
            <v>絕緣片/帽</v>
          </cell>
          <cell r="G11" t="str">
            <v>絕緣片/帽</v>
          </cell>
          <cell r="H11">
            <v>1.9899999999999999E-5</v>
          </cell>
        </row>
        <row r="12">
          <cell r="B12" t="str">
            <v>2J051V700-18V-GA07c</v>
          </cell>
          <cell r="C12" t="str">
            <v>BYT770-01</v>
          </cell>
          <cell r="D12" t="str">
            <v>5.00mm*2.00mm</v>
          </cell>
          <cell r="E12" t="str">
            <v>杨萍萍</v>
          </cell>
          <cell r="F12" t="str">
            <v>自粘泡棉</v>
          </cell>
          <cell r="G12" t="str">
            <v>自粘泡棉</v>
          </cell>
          <cell r="H12">
            <v>3.9999999999999998E-6</v>
          </cell>
        </row>
        <row r="13">
          <cell r="B13" t="str">
            <v>2J051V800-18V-GA07c</v>
          </cell>
          <cell r="C13" t="str">
            <v>BYT771-01</v>
          </cell>
          <cell r="D13" t="str">
            <v>4.00mm*2.00mm</v>
          </cell>
          <cell r="E13" t="str">
            <v>杨萍萍</v>
          </cell>
          <cell r="F13" t="str">
            <v>自粘泡棉</v>
          </cell>
          <cell r="G13" t="str">
            <v>自粘泡棉</v>
          </cell>
          <cell r="H13">
            <v>3.1E-6</v>
          </cell>
        </row>
        <row r="14">
          <cell r="B14" t="str">
            <v>2J0524Q00-000-GA07c</v>
          </cell>
          <cell r="C14" t="str">
            <v>BYT808-A</v>
          </cell>
          <cell r="D14" t="str">
            <v>20.28mm*2.85mm</v>
          </cell>
          <cell r="E14" t="str">
            <v>杨萍萍</v>
          </cell>
          <cell r="F14" t="str">
            <v>自粘泡棉</v>
          </cell>
          <cell r="G14" t="str">
            <v>自粘泡棉</v>
          </cell>
          <cell r="H14">
            <v>2.5700000000000001E-5</v>
          </cell>
        </row>
        <row r="15">
          <cell r="B15" t="str">
            <v>2J052B300-000-GA07c</v>
          </cell>
          <cell r="C15" t="str">
            <v>800-ASK603-A</v>
          </cell>
          <cell r="D15" t="str">
            <v>15.06mm*1.66mm</v>
          </cell>
          <cell r="E15" t="str">
            <v>杨萍萍</v>
          </cell>
          <cell r="F15" t="str">
            <v>自粘泡棉</v>
          </cell>
          <cell r="G15" t="str">
            <v>自粘泡棉</v>
          </cell>
          <cell r="H15">
            <v>1.2E-5</v>
          </cell>
        </row>
        <row r="16">
          <cell r="B16" t="str">
            <v>2J0539900-000-GAX07c</v>
          </cell>
          <cell r="C16" t="str">
            <v>800-LFA754-A0-B</v>
          </cell>
          <cell r="D16" t="str">
            <v>3.14mm*4.30mm</v>
          </cell>
          <cell r="E16" t="str">
            <v>杨萍萍</v>
          </cell>
          <cell r="F16" t="str">
            <v>自粘泡棉</v>
          </cell>
          <cell r="G16" t="str">
            <v>自粘泡棉</v>
          </cell>
          <cell r="H16">
            <v>5.2000000000000002E-6</v>
          </cell>
        </row>
        <row r="17">
          <cell r="B17" t="str">
            <v>2J0539A00-000-GAX07c</v>
          </cell>
          <cell r="C17" t="str">
            <v>800-LFA753-A0-B</v>
          </cell>
          <cell r="D17" t="str">
            <v>3.2mm*2.55mm</v>
          </cell>
          <cell r="E17" t="str">
            <v>杨萍萍</v>
          </cell>
          <cell r="F17" t="str">
            <v>自粘泡棉</v>
          </cell>
          <cell r="G17" t="str">
            <v>自粘泡棉</v>
          </cell>
          <cell r="H17">
            <v>3.7000000000000002E-6</v>
          </cell>
        </row>
        <row r="18">
          <cell r="B18" t="str">
            <v>2J053JE00-000-GAX07c</v>
          </cell>
          <cell r="C18" t="str">
            <v>800-BSJ686-A0-B</v>
          </cell>
          <cell r="D18" t="str">
            <v>5.63mm*2.37mm</v>
          </cell>
          <cell r="E18" t="str">
            <v>杨萍萍</v>
          </cell>
          <cell r="F18" t="str">
            <v>緩沖墊</v>
          </cell>
          <cell r="G18" t="str">
            <v>緩衝墊</v>
          </cell>
          <cell r="H18">
            <v>1.34E-5</v>
          </cell>
        </row>
        <row r="19">
          <cell r="B19" t="str">
            <v>2J054P300-265-GAX46c</v>
          </cell>
          <cell r="C19" t="str">
            <v>800-HEG603-06-0</v>
          </cell>
          <cell r="D19" t="str">
            <v>9.90*5.80*4.26mm</v>
          </cell>
          <cell r="E19" t="str">
            <v>杨萍萍</v>
          </cell>
          <cell r="F19" t="str">
            <v>導電膠布</v>
          </cell>
          <cell r="G19" t="str">
            <v>導電膠布</v>
          </cell>
          <cell r="H19">
            <v>5.5999999999999999E-5</v>
          </cell>
        </row>
        <row r="20">
          <cell r="B20" t="str">
            <v>2J054P400-265-GAX46c</v>
          </cell>
          <cell r="C20" t="str">
            <v>800-HEG604-07-0</v>
          </cell>
          <cell r="D20" t="str">
            <v>9.90*5.80*4.26mm</v>
          </cell>
          <cell r="E20" t="str">
            <v>杨萍萍</v>
          </cell>
          <cell r="F20" t="str">
            <v>導電膠布</v>
          </cell>
          <cell r="G20" t="str">
            <v>導電膠布</v>
          </cell>
          <cell r="H20">
            <v>5.5999999999999999E-5</v>
          </cell>
        </row>
        <row r="21">
          <cell r="B21" t="str">
            <v>2J0552F00-000-GAX07</v>
          </cell>
          <cell r="C21" t="str">
            <v>800-WIN841-05-B</v>
          </cell>
          <cell r="D21" t="str">
            <v>13.61mm*5.75mm*0.3mm</v>
          </cell>
          <cell r="E21" t="str">
            <v>杨萍萍</v>
          </cell>
          <cell r="F21" t="str">
            <v>自粘泡棉</v>
          </cell>
          <cell r="G21" t="str">
            <v>自粘泡棉</v>
          </cell>
          <cell r="H21">
            <v>3.3300000000000003E-5</v>
          </cell>
        </row>
        <row r="22">
          <cell r="B22" t="str">
            <v>2J0552F00-000-GAX07N</v>
          </cell>
          <cell r="C22" t="str">
            <v>800-WIN841-05-B</v>
          </cell>
          <cell r="D22" t="str">
            <v>13.61mm*5.75mm</v>
          </cell>
          <cell r="E22" t="str">
            <v>杨萍萍</v>
          </cell>
          <cell r="F22" t="str">
            <v>自粘泡棉</v>
          </cell>
          <cell r="G22" t="str">
            <v>自粘泡棉</v>
          </cell>
          <cell r="H22">
            <v>3.2299999999999999E-5</v>
          </cell>
        </row>
        <row r="23">
          <cell r="B23" t="str">
            <v>2J120M500-000-GA07c</v>
          </cell>
          <cell r="C23" t="str">
            <v>BYT807-03-C</v>
          </cell>
          <cell r="D23" t="str">
            <v>9.60mm*4.29mm</v>
          </cell>
          <cell r="E23" t="str">
            <v>杨萍萍</v>
          </cell>
          <cell r="F23" t="str">
            <v>自粘泡棉</v>
          </cell>
          <cell r="G23" t="str">
            <v>自粘泡棉</v>
          </cell>
          <cell r="H23">
            <v>3.3300000000000003E-5</v>
          </cell>
        </row>
        <row r="24">
          <cell r="B24" t="str">
            <v>2S05A8G00-000-GAX07N</v>
          </cell>
          <cell r="C24" t="str">
            <v>800-PSY643-02-B</v>
          </cell>
          <cell r="D24" t="str">
            <v>3.00mm*3.00mm</v>
          </cell>
          <cell r="E24" t="str">
            <v>杨萍萍</v>
          </cell>
          <cell r="F24" t="str">
            <v>自粘泡棉</v>
          </cell>
          <cell r="G24" t="str">
            <v>自粘泡棉</v>
          </cell>
          <cell r="H24">
            <v>1.63E-5</v>
          </cell>
        </row>
        <row r="25">
          <cell r="B25" t="str">
            <v>2S072QC00-000-GB07c</v>
          </cell>
          <cell r="C25" t="str">
            <v>880-GLN779-02-A</v>
          </cell>
          <cell r="D25" t="str">
            <v xml:space="preserve">3.71mm*1.76mm </v>
          </cell>
          <cell r="E25" t="str">
            <v>杨萍萍</v>
          </cell>
          <cell r="F25" t="str">
            <v>麥克風網</v>
          </cell>
          <cell r="G25" t="str">
            <v>麥克風網</v>
          </cell>
          <cell r="H25">
            <v>6.3999999999999997E-6</v>
          </cell>
        </row>
        <row r="26">
          <cell r="B26" t="str">
            <v>2S072QD00-000-GA07c1</v>
          </cell>
          <cell r="C26" t="str">
            <v>880-GLN779-02-B</v>
          </cell>
          <cell r="D26" t="str">
            <v xml:space="preserve">3.71mm*1.76mm </v>
          </cell>
          <cell r="E26" t="str">
            <v>杨萍萍</v>
          </cell>
          <cell r="F26" t="str">
            <v>麥克風網</v>
          </cell>
          <cell r="G26" t="str">
            <v>麥克風網</v>
          </cell>
          <cell r="H26">
            <v>6.4999999999999996E-6</v>
          </cell>
        </row>
        <row r="27">
          <cell r="B27" t="str">
            <v>2S0745000-000-GAX07</v>
          </cell>
          <cell r="C27" t="str">
            <v>883-SAT429-02-B</v>
          </cell>
          <cell r="D27" t="str">
            <v>3.30mm*1.99mm</v>
          </cell>
          <cell r="E27" t="str">
            <v>杨萍萍</v>
          </cell>
          <cell r="F27" t="str">
            <v>麥克風網</v>
          </cell>
          <cell r="G27" t="str">
            <v>麥克風網</v>
          </cell>
          <cell r="H27">
            <v>7.0999999999999998E-6</v>
          </cell>
        </row>
        <row r="28">
          <cell r="B28" t="str">
            <v>2S0745000-000-GAX07N</v>
          </cell>
          <cell r="C28" t="str">
            <v>883-SAT429-02-B</v>
          </cell>
          <cell r="D28" t="str">
            <v>3.30*1.99*0.185mm</v>
          </cell>
          <cell r="E28" t="str">
            <v>杨萍萍</v>
          </cell>
          <cell r="F28" t="str">
            <v>麥克風網</v>
          </cell>
          <cell r="G28" t="str">
            <v>麥克風網</v>
          </cell>
          <cell r="H28">
            <v>6.1E-6</v>
          </cell>
        </row>
        <row r="29">
          <cell r="B29" t="str">
            <v>2T1207600-000-GA07c</v>
          </cell>
          <cell r="C29" t="str">
            <v>BYT769-01</v>
          </cell>
          <cell r="D29" t="str">
            <v>42.13mm*15.00mm</v>
          </cell>
          <cell r="E29" t="str">
            <v>杨萍萍</v>
          </cell>
          <cell r="F29" t="str">
            <v>喇叭防護網</v>
          </cell>
          <cell r="G29" t="str">
            <v>喇叭防護網/機織</v>
          </cell>
          <cell r="H29">
            <v>8.7999999999999998E-5</v>
          </cell>
        </row>
        <row r="30">
          <cell r="B30" t="str">
            <v>2T1208J00-600-GA07c</v>
          </cell>
          <cell r="C30" t="str">
            <v>880-GLN778-01-A</v>
          </cell>
          <cell r="D30" t="str">
            <v>24.1mm*5.64mm</v>
          </cell>
          <cell r="E30" t="str">
            <v>杨萍萍</v>
          </cell>
          <cell r="F30" t="str">
            <v>喇叭防護網</v>
          </cell>
          <cell r="G30" t="str">
            <v>喇叭防護網/鋼鐵制</v>
          </cell>
          <cell r="H30">
            <v>1.05E-4</v>
          </cell>
        </row>
        <row r="31">
          <cell r="B31" t="str">
            <v>2T1208K00-000-GA07c</v>
          </cell>
          <cell r="C31" t="str">
            <v>880-GLN777-01-C</v>
          </cell>
          <cell r="D31" t="str">
            <v>19.8mm*5.84mm</v>
          </cell>
          <cell r="E31" t="str">
            <v>杨萍萍</v>
          </cell>
          <cell r="F31" t="str">
            <v>喇叭防護網</v>
          </cell>
          <cell r="G31" t="str">
            <v>喇叭防護網/鋼鐵制</v>
          </cell>
          <cell r="H31">
            <v>1.05E-4</v>
          </cell>
        </row>
        <row r="32">
          <cell r="B32" t="str">
            <v>2T1209600-000-GB07c</v>
          </cell>
          <cell r="C32" t="str">
            <v>880-WBF604-B0-D</v>
          </cell>
          <cell r="D32" t="str">
            <v>34.68mm*4.05mm</v>
          </cell>
          <cell r="E32" t="str">
            <v>杨萍萍</v>
          </cell>
          <cell r="F32" t="str">
            <v>喇叭防護網</v>
          </cell>
          <cell r="G32" t="str">
            <v>喇叭防護網</v>
          </cell>
          <cell r="H32">
            <v>1.041E-4</v>
          </cell>
        </row>
        <row r="33">
          <cell r="B33" t="str">
            <v>2T1209700-000-GB07c</v>
          </cell>
          <cell r="C33" t="str">
            <v>880-WBF604-B0-C</v>
          </cell>
          <cell r="D33" t="str">
            <v>34.68mm*4.05mm</v>
          </cell>
          <cell r="E33" t="str">
            <v>杨萍萍</v>
          </cell>
          <cell r="F33" t="str">
            <v>喇叭防護網</v>
          </cell>
          <cell r="G33" t="str">
            <v>喇叭防護網</v>
          </cell>
          <cell r="H33">
            <v>1.1230000000000001E-4</v>
          </cell>
        </row>
        <row r="34">
          <cell r="B34" t="str">
            <v>2T1209800-000-GB07c</v>
          </cell>
          <cell r="C34" t="str">
            <v>880-WBF603-B0-C</v>
          </cell>
          <cell r="D34" t="str">
            <v>34.68mm*4.05mm</v>
          </cell>
          <cell r="E34" t="str">
            <v>杨萍萍</v>
          </cell>
          <cell r="F34" t="str">
            <v>喇叭防護網</v>
          </cell>
          <cell r="G34" t="str">
            <v>喇叭防護網</v>
          </cell>
          <cell r="H34">
            <v>1.048E-4</v>
          </cell>
        </row>
        <row r="35">
          <cell r="B35" t="str">
            <v>2T1209900-000-GB07c</v>
          </cell>
          <cell r="C35" t="str">
            <v>880-WBF603-B0-D</v>
          </cell>
          <cell r="D35" t="str">
            <v>34.68mm*4.05mm</v>
          </cell>
          <cell r="E35" t="str">
            <v>杨萍萍</v>
          </cell>
          <cell r="F35" t="str">
            <v>喇叭防護網</v>
          </cell>
          <cell r="G35" t="str">
            <v>喇叭防護網/鋼鐵制</v>
          </cell>
          <cell r="H35">
            <v>1.027E-4</v>
          </cell>
        </row>
        <row r="36">
          <cell r="B36" t="str">
            <v>2T120AQ00-000-GAX07c</v>
          </cell>
          <cell r="C36" t="str">
            <v>883-LFA788-A0-C</v>
          </cell>
          <cell r="D36" t="str">
            <v>485*175*125*</v>
          </cell>
          <cell r="E36" t="str">
            <v>杨萍萍</v>
          </cell>
          <cell r="F36" t="str">
            <v>喇叭防護網</v>
          </cell>
          <cell r="G36" t="str">
            <v>喇叭防護網</v>
          </cell>
          <cell r="H36">
            <v>1.044E-4</v>
          </cell>
        </row>
        <row r="37">
          <cell r="B37" t="str">
            <v>2T120BC00-000-GAX07c</v>
          </cell>
          <cell r="C37" t="str">
            <v>883-BSJ759-07-B</v>
          </cell>
          <cell r="D37" t="str">
            <v>23.60mm*3.69mm</v>
          </cell>
          <cell r="E37" t="str">
            <v>杨萍萍</v>
          </cell>
          <cell r="F37" t="str">
            <v>喇叭防護網</v>
          </cell>
          <cell r="G37" t="str">
            <v>喇叭防護網/鋼鐵制</v>
          </cell>
          <cell r="H37">
            <v>6.6000000000000005E-5</v>
          </cell>
        </row>
        <row r="38">
          <cell r="B38" t="str">
            <v>2T120BD00-000-GAX07c</v>
          </cell>
          <cell r="C38" t="str">
            <v>883-BSJ762-07-B</v>
          </cell>
          <cell r="D38" t="str">
            <v>23.60mm*3.69mm</v>
          </cell>
          <cell r="E38" t="str">
            <v>杨萍萍</v>
          </cell>
          <cell r="F38" t="str">
            <v>喇叭防護網</v>
          </cell>
          <cell r="G38" t="str">
            <v>喇叭防護網/鋼鐵制</v>
          </cell>
          <cell r="H38">
            <v>6.6000000000000005E-5</v>
          </cell>
        </row>
        <row r="39">
          <cell r="B39" t="str">
            <v>2T120BM00-000-GA07c</v>
          </cell>
          <cell r="C39" t="str">
            <v>883-SHR680-12-C</v>
          </cell>
          <cell r="D39" t="str">
            <v>17.15mm*3.88mm</v>
          </cell>
          <cell r="E39" t="str">
            <v>杨萍萍</v>
          </cell>
          <cell r="F39" t="str">
            <v>喇叭防護網</v>
          </cell>
          <cell r="G39" t="str">
            <v>喇叭防護網</v>
          </cell>
          <cell r="H39">
            <v>4.57E-5</v>
          </cell>
        </row>
        <row r="40">
          <cell r="B40" t="str">
            <v>2T120BN00-000-GA07c</v>
          </cell>
          <cell r="C40" t="str">
            <v>883-SHR702-09-C</v>
          </cell>
          <cell r="D40" t="str">
            <v>29.05mm*3.68mm</v>
          </cell>
          <cell r="E40" t="str">
            <v>杨萍萍</v>
          </cell>
          <cell r="F40" t="str">
            <v>喇叭防護網</v>
          </cell>
          <cell r="G40" t="str">
            <v>喇叭防護網/鋼鐵制</v>
          </cell>
          <cell r="H40">
            <v>7.9499999999999994E-5</v>
          </cell>
        </row>
        <row r="41">
          <cell r="B41" t="str">
            <v>2T120C300-000-GAX07N</v>
          </cell>
          <cell r="C41" t="str">
            <v>883-PSY625-01-B</v>
          </cell>
          <cell r="D41" t="str">
            <v>24mm*15.54mm</v>
          </cell>
          <cell r="E41" t="str">
            <v>杨萍萍</v>
          </cell>
          <cell r="F41" t="str">
            <v>喇叭防護網</v>
          </cell>
          <cell r="G41" t="str">
            <v>喇叭防護網/鋼鐵制</v>
          </cell>
          <cell r="H41">
            <v>1.3990000000000001E-4</v>
          </cell>
        </row>
        <row r="42">
          <cell r="B42" t="str">
            <v>2T120C400-000-GAX07N</v>
          </cell>
          <cell r="C42" t="str">
            <v>883-PSY626-01-B</v>
          </cell>
          <cell r="D42" t="str">
            <v>24mm*15.54mm</v>
          </cell>
          <cell r="E42" t="str">
            <v>杨萍萍</v>
          </cell>
          <cell r="F42" t="str">
            <v>喇叭防護網</v>
          </cell>
          <cell r="G42" t="str">
            <v>喇叭防護網/鋼鐵制</v>
          </cell>
          <cell r="H42">
            <v>1.405E-4</v>
          </cell>
        </row>
        <row r="43">
          <cell r="B43" t="str">
            <v>2T120CN00-000-GA07c</v>
          </cell>
          <cell r="C43" t="str">
            <v>883-CYE634-A0-B</v>
          </cell>
          <cell r="D43" t="str">
            <v>26.8mm*3.47mm*0.235mm</v>
          </cell>
          <cell r="E43" t="str">
            <v>杨萍萍</v>
          </cell>
          <cell r="F43" t="str">
            <v>喇叭防護網</v>
          </cell>
          <cell r="G43" t="str">
            <v>喇叭防護網</v>
          </cell>
          <cell r="H43">
            <v>6.6600000000000006E-5</v>
          </cell>
        </row>
        <row r="44">
          <cell r="B44" t="str">
            <v>2T120CQ00-600-GA07c</v>
          </cell>
          <cell r="C44" t="str">
            <v>883-CYE544-A0-B</v>
          </cell>
          <cell r="D44" t="str">
            <v>19.27mm*3.21mm*0.235mm</v>
          </cell>
          <cell r="E44" t="str">
            <v>杨萍萍</v>
          </cell>
          <cell r="F44" t="str">
            <v>喇叭防護網</v>
          </cell>
          <cell r="G44" t="str">
            <v>喇叭防護網</v>
          </cell>
          <cell r="H44">
            <v>4.9799999999999998E-5</v>
          </cell>
        </row>
        <row r="45">
          <cell r="B45" t="str">
            <v>2T120CR00-600-GA07c</v>
          </cell>
          <cell r="C45" t="str">
            <v>883-CYE545-A0-B</v>
          </cell>
          <cell r="D45" t="str">
            <v>19.27mm*3.21mm*0.235mm</v>
          </cell>
          <cell r="E45" t="str">
            <v>杨萍萍</v>
          </cell>
          <cell r="F45" t="str">
            <v>喇叭防護網</v>
          </cell>
          <cell r="G45" t="str">
            <v>喇叭防護網</v>
          </cell>
          <cell r="H45">
            <v>4.85E-5</v>
          </cell>
        </row>
        <row r="46">
          <cell r="B46" t="str">
            <v>2T120D900-000-GAX07</v>
          </cell>
          <cell r="C46" t="str">
            <v>883-WIN703-12-B</v>
          </cell>
          <cell r="D46" t="str">
            <v>28.70mm*2.29mm*0.15mm</v>
          </cell>
          <cell r="E46" t="str">
            <v>杨萍萍</v>
          </cell>
          <cell r="F46" t="str">
            <v>喇叭防護網</v>
          </cell>
          <cell r="G46" t="str">
            <v>喇叭防護網</v>
          </cell>
          <cell r="H46">
            <v>5.5800000000000001E-5</v>
          </cell>
        </row>
        <row r="47">
          <cell r="B47" t="str">
            <v>2T120D900-000-GDX07N</v>
          </cell>
          <cell r="C47" t="str">
            <v>883-WIN703-12-B</v>
          </cell>
          <cell r="D47" t="str">
            <v>25.70mm*3.02mm*0.235mm</v>
          </cell>
          <cell r="E47" t="str">
            <v>杨萍萍</v>
          </cell>
          <cell r="F47" t="str">
            <v>喇叭防護網</v>
          </cell>
          <cell r="G47" t="str">
            <v>喇叭防護網/鋼鐵制</v>
          </cell>
          <cell r="H47">
            <v>8.9900000000000003E-5</v>
          </cell>
        </row>
        <row r="48">
          <cell r="B48" t="str">
            <v>2T5202700-000-GA46c</v>
          </cell>
          <cell r="C48" t="str">
            <v>AKE712-05-B</v>
          </cell>
          <cell r="D48" t="str">
            <v>118.33mm*23.42mm</v>
          </cell>
          <cell r="E48" t="str">
            <v>杨萍萍</v>
          </cell>
          <cell r="F48" t="str">
            <v>絕緣膠布</v>
          </cell>
          <cell r="G48" t="str">
            <v>絕緣膠布</v>
          </cell>
          <cell r="H48">
            <v>9.2739999999999999E-4</v>
          </cell>
        </row>
        <row r="49">
          <cell r="B49" t="str">
            <v>2T54DPB00-000-GAX07c</v>
          </cell>
          <cell r="C49" t="str">
            <v>800-LFA764-A0-B</v>
          </cell>
          <cell r="D49" t="str">
            <v>52.02mm*6.59mm</v>
          </cell>
          <cell r="E49" t="str">
            <v>杨萍萍</v>
          </cell>
          <cell r="F49" t="str">
            <v>雙面膠</v>
          </cell>
          <cell r="G49" t="str">
            <v>雙面膠</v>
          </cell>
          <cell r="H49">
            <v>1.195E-4</v>
          </cell>
        </row>
        <row r="50">
          <cell r="B50" t="str">
            <v>2T54F8600-000-GAX07c</v>
          </cell>
          <cell r="C50" t="str">
            <v>800-SHR904-A0-B</v>
          </cell>
          <cell r="D50" t="str">
            <v>9.27mm*2.00mm</v>
          </cell>
          <cell r="E50" t="str">
            <v>杨萍萍</v>
          </cell>
          <cell r="F50" t="str">
            <v>防靜電布/不含泡棉</v>
          </cell>
          <cell r="G50" t="str">
            <v>防靜電布/不含泡棉</v>
          </cell>
          <cell r="H50">
            <v>4.7999999999999998E-6</v>
          </cell>
        </row>
        <row r="51">
          <cell r="B51" t="str">
            <v>2T54GFH00-000-GBX07c</v>
          </cell>
          <cell r="C51" t="str">
            <v>800-FLG616-A0-0</v>
          </cell>
          <cell r="D51" t="str">
            <v xml:space="preserve"> 288.08MM*93.87MM</v>
          </cell>
          <cell r="E51" t="str">
            <v>杨萍萍</v>
          </cell>
          <cell r="F51" t="str">
            <v>雙面膠</v>
          </cell>
          <cell r="G51" t="str">
            <v>雙面膠</v>
          </cell>
          <cell r="H51">
            <v>7.1890000000000001E-3</v>
          </cell>
        </row>
        <row r="52">
          <cell r="B52" t="str">
            <v>2T54H1G00-000-GAX07c</v>
          </cell>
          <cell r="C52" t="str">
            <v>800-FLG627-A0-0</v>
          </cell>
          <cell r="D52" t="str">
            <v>278.10mm*93.87mm</v>
          </cell>
          <cell r="E52" t="str">
            <v>杨萍萍</v>
          </cell>
          <cell r="F52" t="str">
            <v>雙面膠</v>
          </cell>
          <cell r="G52" t="str">
            <v>雙面膠</v>
          </cell>
          <cell r="H52">
            <v>7.149E-3</v>
          </cell>
        </row>
        <row r="53">
          <cell r="B53" t="str">
            <v>2T54J9J00-000-GBX07N</v>
          </cell>
          <cell r="C53" t="str">
            <v>800-SAT629-04-B</v>
          </cell>
          <cell r="D53" t="str">
            <v>9.39mm*3.67mm</v>
          </cell>
          <cell r="E53" t="str">
            <v>杨萍萍</v>
          </cell>
          <cell r="F53" t="str">
            <v>導電膠布</v>
          </cell>
          <cell r="G53" t="str">
            <v>導電膠布</v>
          </cell>
          <cell r="H53">
            <v>1.4399999999999999E-5</v>
          </cell>
        </row>
        <row r="54">
          <cell r="B54" t="str">
            <v>2T54J9K00-000-GAX07</v>
          </cell>
          <cell r="C54" t="str">
            <v>800-WIN630-04-B</v>
          </cell>
          <cell r="D54" t="str">
            <v>6.08mm*4.47mm</v>
          </cell>
          <cell r="E54" t="str">
            <v>杨萍萍</v>
          </cell>
          <cell r="F54" t="str">
            <v>自粘塑膠片</v>
          </cell>
          <cell r="G54" t="str">
            <v>自粘塑膠片</v>
          </cell>
          <cell r="H54">
            <v>1.9199999999999999E-5</v>
          </cell>
        </row>
        <row r="55">
          <cell r="B55" t="str">
            <v>2T54J9K00-000-GCX07N</v>
          </cell>
          <cell r="C55" t="str">
            <v>800-WIN630-03-B</v>
          </cell>
          <cell r="D55" t="str">
            <v>6.08mm*4.47mm</v>
          </cell>
          <cell r="E55" t="str">
            <v>杨萍萍</v>
          </cell>
          <cell r="F55" t="str">
            <v>自粘塑膠片</v>
          </cell>
          <cell r="G55" t="str">
            <v>自粘塑膠片</v>
          </cell>
          <cell r="H55">
            <v>1.4E-5</v>
          </cell>
        </row>
        <row r="56">
          <cell r="B56" t="str">
            <v>2T54JK300-000-GAX07</v>
          </cell>
          <cell r="C56" t="str">
            <v>800-WIN740-12-B</v>
          </cell>
          <cell r="D56" t="str">
            <v>12.71mm*18.02mm</v>
          </cell>
          <cell r="E56" t="str">
            <v>杨萍萍</v>
          </cell>
          <cell r="F56" t="str">
            <v>自粘塑膠片</v>
          </cell>
          <cell r="G56" t="str">
            <v>自粘塑膠片</v>
          </cell>
          <cell r="H56">
            <v>1.3779999999999999E-4</v>
          </cell>
        </row>
        <row r="57">
          <cell r="B57" t="str">
            <v>2T54JK300-000-GEX07N</v>
          </cell>
          <cell r="C57" t="str">
            <v>800-WIN740-09-B</v>
          </cell>
          <cell r="D57" t="str">
            <v>12.71mm*18.02mm</v>
          </cell>
          <cell r="E57" t="str">
            <v>杨萍萍</v>
          </cell>
          <cell r="F57" t="str">
            <v>自粘塑膠片</v>
          </cell>
          <cell r="G57" t="str">
            <v>自粘塑膠片</v>
          </cell>
          <cell r="H57">
            <v>1.12E-4</v>
          </cell>
        </row>
        <row r="58">
          <cell r="B58" t="str">
            <v>2T54JK300-000-GFX07N</v>
          </cell>
          <cell r="C58" t="str">
            <v>800-WIN740-12-B</v>
          </cell>
          <cell r="D58" t="str">
            <v>12.71mm*18.02mm</v>
          </cell>
          <cell r="E58" t="str">
            <v>杨萍萍</v>
          </cell>
          <cell r="F58" t="str">
            <v>自粘塑膠片</v>
          </cell>
          <cell r="G58" t="str">
            <v>自粘塑膠片</v>
          </cell>
          <cell r="H58">
            <v>1.3779999999999999E-4</v>
          </cell>
        </row>
        <row r="59">
          <cell r="B59" t="str">
            <v>2T610ES00-000-GAX07c</v>
          </cell>
          <cell r="C59" t="str">
            <v>800-WBF527-A0-C</v>
          </cell>
          <cell r="D59" t="str">
            <v>5.68mm*2.60mm</v>
          </cell>
          <cell r="E59" t="str">
            <v>杨萍萍</v>
          </cell>
          <cell r="F59" t="str">
            <v>絕緣片/帽</v>
          </cell>
          <cell r="G59" t="str">
            <v>絕緣片/帽</v>
          </cell>
          <cell r="H59">
            <v>3.4999999999999999E-6</v>
          </cell>
        </row>
        <row r="60">
          <cell r="B60" t="str">
            <v>2T610YP00-000-GAX07N</v>
          </cell>
          <cell r="C60" t="str">
            <v>800-PSY627-02-B</v>
          </cell>
          <cell r="D60" t="str">
            <v>10.38mm*9.45mm</v>
          </cell>
          <cell r="E60" t="str">
            <v>杨萍萍</v>
          </cell>
          <cell r="F60" t="str">
            <v>絕緣片/帽</v>
          </cell>
          <cell r="G60" t="str">
            <v>絕緣片/帽</v>
          </cell>
          <cell r="H60">
            <v>2.0000000000000002E-5</v>
          </cell>
        </row>
        <row r="61">
          <cell r="B61" t="str">
            <v>2T716SS00-000-GAX07</v>
          </cell>
          <cell r="C61" t="str">
            <v>880-WIN970-11-B</v>
          </cell>
          <cell r="D61" t="str">
            <v>21.96mm*6.15mm*1.0mm</v>
          </cell>
          <cell r="E61" t="str">
            <v>杨萍萍</v>
          </cell>
          <cell r="F61" t="str">
            <v>固定支架/賤金屬制</v>
          </cell>
          <cell r="G61" t="str">
            <v>固定支架/賤金屬制</v>
          </cell>
          <cell r="H61">
            <v>4.0729999999999998E-4</v>
          </cell>
        </row>
        <row r="62">
          <cell r="B62" t="str">
            <v>2T716SS00-000-GAX07N</v>
          </cell>
          <cell r="C62" t="str">
            <v>880-WIN970-11-B</v>
          </cell>
          <cell r="D62" t="str">
            <v>21.96mm*6.15mm*1.00 mm</v>
          </cell>
          <cell r="E62" t="str">
            <v>杨萍萍</v>
          </cell>
          <cell r="F62" t="str">
            <v>固定支架/賤金屬制</v>
          </cell>
          <cell r="G62" t="str">
            <v>固定支架/賤金屬制</v>
          </cell>
          <cell r="H62">
            <v>4.0450000000000002E-4</v>
          </cell>
        </row>
        <row r="63">
          <cell r="B63" t="str">
            <v>2T716WA00-000-GAX07N</v>
          </cell>
          <cell r="C63" t="str">
            <v>880-WIN348-02-B</v>
          </cell>
          <cell r="D63" t="str">
            <v>5.37*4.50*0.50mm</v>
          </cell>
          <cell r="E63" t="str">
            <v>杨萍萍</v>
          </cell>
          <cell r="F63" t="str">
            <v>墊片</v>
          </cell>
          <cell r="G63" t="str">
            <v>墊片</v>
          </cell>
          <cell r="H63">
            <v>1.6900000000000001E-5</v>
          </cell>
        </row>
        <row r="64">
          <cell r="B64" t="str">
            <v>2T800KL00-000-GAX07</v>
          </cell>
          <cell r="C64" t="str">
            <v>800-WIN623-06-B</v>
          </cell>
          <cell r="D64" t="str">
            <v>9.22mm*8.72mm*0.25mm</v>
          </cell>
          <cell r="E64" t="str">
            <v>杨萍萍</v>
          </cell>
          <cell r="F64" t="str">
            <v>墊片(圈)/塑膠制</v>
          </cell>
          <cell r="G64" t="str">
            <v>墊片(圈)/塑膠制</v>
          </cell>
          <cell r="H64">
            <v>4.6799999999999999E-5</v>
          </cell>
        </row>
        <row r="65">
          <cell r="B65" t="str">
            <v>2T800KL00-000-GCX07N</v>
          </cell>
          <cell r="C65" t="str">
            <v>800-WIN623-05-B</v>
          </cell>
          <cell r="D65" t="str">
            <v>8.6mm*8.4mm</v>
          </cell>
          <cell r="E65" t="str">
            <v>杨萍萍</v>
          </cell>
          <cell r="F65" t="str">
            <v>墊片(圈)/塑膠制</v>
          </cell>
          <cell r="G65" t="str">
            <v>墊片(圈)/塑膠制</v>
          </cell>
          <cell r="H65">
            <v>1.11E-5</v>
          </cell>
        </row>
        <row r="66">
          <cell r="B66" t="str">
            <v>3B2978T00-000-GAX07c</v>
          </cell>
          <cell r="C66" t="str">
            <v>800-FLG619-A0-0</v>
          </cell>
          <cell r="D66" t="str">
            <v xml:space="preserve">12.6mm*2.15mm </v>
          </cell>
          <cell r="E66" t="str">
            <v>杨萍萍</v>
          </cell>
          <cell r="F66" t="str">
            <v>防靜電布(含泡棉)</v>
          </cell>
          <cell r="G66" t="str">
            <v>防靜電布/帶有泡棉</v>
          </cell>
          <cell r="H66">
            <v>1.8899999999999999E-5</v>
          </cell>
        </row>
        <row r="67">
          <cell r="B67" t="str">
            <v>3B297NN00-000-GA07c</v>
          </cell>
          <cell r="C67" t="str">
            <v>800-CYE459-A0-B</v>
          </cell>
          <cell r="D67" t="str">
            <v>10.33mm*9.33mm</v>
          </cell>
          <cell r="E67" t="str">
            <v>杨萍萍</v>
          </cell>
          <cell r="F67" t="str">
            <v>自粘塑膠片</v>
          </cell>
          <cell r="G67" t="str">
            <v>自粘塑膠片</v>
          </cell>
          <cell r="H67">
            <v>4.8900000000000003E-5</v>
          </cell>
        </row>
        <row r="68">
          <cell r="B68" t="str">
            <v>3C081HC00-000-GBX07c</v>
          </cell>
          <cell r="C68" t="str">
            <v>800-FLG623-A0-0</v>
          </cell>
          <cell r="D68" t="str">
            <v>240.24mm*3.77mm</v>
          </cell>
          <cell r="E68" t="str">
            <v>杨萍萍</v>
          </cell>
          <cell r="F68" t="str">
            <v>自粘塑膠片</v>
          </cell>
          <cell r="G68" t="str">
            <v>自粘塑膠片</v>
          </cell>
          <cell r="H68">
            <v>2.0200000000000001E-3</v>
          </cell>
        </row>
        <row r="69">
          <cell r="B69" t="str">
            <v>604-08473_S2</v>
          </cell>
          <cell r="C69" t="str">
            <v xml:space="preserve">    883-NSC619-A0-A</v>
          </cell>
          <cell r="D69" t="str">
            <v>49.99mm*10.8*2.15mm</v>
          </cell>
          <cell r="E69" t="str">
            <v>付艳琴</v>
          </cell>
          <cell r="F69" t="str">
            <v>固定支架/賤金屬制</v>
          </cell>
          <cell r="G69" t="str">
            <v>固定支架/賤金屬制</v>
          </cell>
          <cell r="H69">
            <v>1.8588999999999999E-3</v>
          </cell>
        </row>
        <row r="70">
          <cell r="B70" t="str">
            <v>604-08473_S2</v>
          </cell>
          <cell r="C70" t="str">
            <v>883-NSC619-A0-A</v>
          </cell>
          <cell r="D70" t="str">
            <v>49.99mm*10.8*2.15mm</v>
          </cell>
          <cell r="E70" t="str">
            <v>杨萍萍</v>
          </cell>
          <cell r="F70" t="str">
            <v>固定支架/賤金屬制</v>
          </cell>
          <cell r="G70" t="str">
            <v>固定支架/賤金屬制</v>
          </cell>
          <cell r="H70">
            <v>1.8588999999999999E-3</v>
          </cell>
        </row>
        <row r="71">
          <cell r="B71" t="str">
            <v>604-20718-T</v>
          </cell>
          <cell r="C71" t="str">
            <v>800-WIN306-06-0</v>
          </cell>
          <cell r="D71" t="str">
            <v>245.34mm*87.86mm</v>
          </cell>
          <cell r="E71" t="str">
            <v>王梅</v>
          </cell>
          <cell r="F71" t="e">
            <v>#N/A</v>
          </cell>
          <cell r="G71" t="e">
            <v>#N/A</v>
          </cell>
        </row>
        <row r="72">
          <cell r="B72" t="str">
            <v>604-20719-T</v>
          </cell>
          <cell r="C72" t="str">
            <v>800-WIN307-03-0</v>
          </cell>
          <cell r="D72" t="str">
            <v>245.34mm*87.86mm</v>
          </cell>
          <cell r="E72" t="str">
            <v>王梅</v>
          </cell>
          <cell r="F72" t="e">
            <v>#N/A</v>
          </cell>
          <cell r="G72" t="e">
            <v>#N/A</v>
          </cell>
        </row>
        <row r="73">
          <cell r="B73" t="str">
            <v>604-20720-T</v>
          </cell>
          <cell r="C73" t="str">
            <v>800-WIN308-03-0</v>
          </cell>
          <cell r="D73" t="str">
            <v>2.7mm*113.67mm</v>
          </cell>
          <cell r="E73" t="str">
            <v>王梅</v>
          </cell>
          <cell r="F73" t="e">
            <v>#N/A</v>
          </cell>
          <cell r="G73" t="e">
            <v>#N/A</v>
          </cell>
        </row>
        <row r="74">
          <cell r="B74" t="str">
            <v>604-21067-T</v>
          </cell>
          <cell r="C74" t="str">
            <v>800-WIN788-02-0</v>
          </cell>
          <cell r="D74" t="str">
            <v>2.7mm*111.67mm</v>
          </cell>
          <cell r="E74" t="str">
            <v>王梅</v>
          </cell>
          <cell r="F74" t="e">
            <v>#N/A</v>
          </cell>
          <cell r="G74" t="e">
            <v>#N/A</v>
          </cell>
        </row>
        <row r="75">
          <cell r="B75" t="str">
            <v>604-21068-T</v>
          </cell>
          <cell r="C75" t="str">
            <v>800-WIN789-01-0</v>
          </cell>
          <cell r="D75" t="str">
            <v>87.98mm*245.35mm</v>
          </cell>
          <cell r="E75" t="str">
            <v>王梅</v>
          </cell>
          <cell r="F75" t="e">
            <v>#N/A</v>
          </cell>
          <cell r="G75" t="e">
            <v>#N/A</v>
          </cell>
        </row>
        <row r="76">
          <cell r="B76" t="str">
            <v>604-21069-T</v>
          </cell>
          <cell r="C76" t="str">
            <v>800-WIN790-03-0</v>
          </cell>
          <cell r="D76" t="str">
            <v>62.1mm*173.41mm</v>
          </cell>
          <cell r="E76" t="str">
            <v>王梅</v>
          </cell>
          <cell r="F76" t="e">
            <v>#N/A</v>
          </cell>
          <cell r="G76" t="e">
            <v>#N/A</v>
          </cell>
        </row>
        <row r="77">
          <cell r="B77" t="str">
            <v>631-03134-LY</v>
          </cell>
          <cell r="C77" t="str">
            <v>880-WFK659-A0-B</v>
          </cell>
          <cell r="D77" t="str">
            <v>27.89mm*25.27mm*1.13mm</v>
          </cell>
          <cell r="E77" t="str">
            <v>姚倩</v>
          </cell>
          <cell r="F77" t="str">
            <v>防磁屏蔽罩</v>
          </cell>
          <cell r="G77" t="str">
            <v>防磁屏蔽罩</v>
          </cell>
          <cell r="H77">
            <v>6.8429999999999999E-4</v>
          </cell>
        </row>
        <row r="78">
          <cell r="B78" t="str">
            <v>631-2945-T</v>
          </cell>
          <cell r="C78" t="str">
            <v>880-WBF523-A0-0</v>
          </cell>
          <cell r="D78" t="str">
            <v>26.71mm*23.62mm</v>
          </cell>
          <cell r="E78" t="str">
            <v>杨萍萍</v>
          </cell>
          <cell r="F78" t="str">
            <v>防磁屏蔽罩</v>
          </cell>
          <cell r="G78" t="str">
            <v>防磁屏蔽罩</v>
          </cell>
          <cell r="H78">
            <v>6.5220000000000002E-4</v>
          </cell>
        </row>
        <row r="79">
          <cell r="B79" t="str">
            <v>725-1447-T</v>
          </cell>
          <cell r="C79" t="str">
            <v>800-ACK002-2L</v>
          </cell>
          <cell r="D79" t="str">
            <v>43.20mm*26.62mm</v>
          </cell>
          <cell r="E79" t="str">
            <v>王梅</v>
          </cell>
          <cell r="F79" t="str">
            <v>自粘塑膠片</v>
          </cell>
          <cell r="G79" t="str">
            <v>自粘塑膠片</v>
          </cell>
          <cell r="H79">
            <v>4.8710000000000002E-4</v>
          </cell>
        </row>
        <row r="80">
          <cell r="B80" t="str">
            <v>725-1573-T0</v>
          </cell>
          <cell r="C80" t="str">
            <v>BYT716-RA</v>
          </cell>
          <cell r="D80" t="str">
            <v>23.65mm*4mm</v>
          </cell>
          <cell r="E80" t="str">
            <v>龚雪</v>
          </cell>
          <cell r="F80" t="str">
            <v>自粘塑膠片</v>
          </cell>
          <cell r="G80" t="str">
            <v>自粘塑膠片</v>
          </cell>
          <cell r="H80">
            <v>2.09E-5</v>
          </cell>
        </row>
        <row r="81">
          <cell r="B81" t="str">
            <v>725-1685-T0</v>
          </cell>
          <cell r="C81" t="str">
            <v>BLX603-A-R</v>
          </cell>
          <cell r="D81" t="str">
            <v>2.26mm*6.36mm</v>
          </cell>
          <cell r="E81" t="str">
            <v>龚雪</v>
          </cell>
          <cell r="F81" t="str">
            <v>自粘塑膠片</v>
          </cell>
          <cell r="G81" t="str">
            <v>自粘塑膠片</v>
          </cell>
          <cell r="H81">
            <v>4.6E-6</v>
          </cell>
        </row>
        <row r="82">
          <cell r="B82" t="str">
            <v>725-1687-T0</v>
          </cell>
          <cell r="C82" t="str">
            <v>BLX605-A-R</v>
          </cell>
          <cell r="D82" t="str">
            <v>6.75mm*3.5mm</v>
          </cell>
          <cell r="E82" t="str">
            <v>龚雪</v>
          </cell>
          <cell r="F82" t="str">
            <v>自粘塑膠片</v>
          </cell>
          <cell r="G82" t="str">
            <v>自粘塑膠片</v>
          </cell>
          <cell r="H82">
            <v>6.2999999999999998E-6</v>
          </cell>
        </row>
        <row r="83">
          <cell r="B83" t="str">
            <v>725-1731-T0</v>
          </cell>
          <cell r="C83" t="str">
            <v>BLX648-A-R</v>
          </cell>
          <cell r="D83" t="str">
            <v>2.3mm*3.7mm</v>
          </cell>
          <cell r="E83" t="str">
            <v>龚雪</v>
          </cell>
          <cell r="F83" t="str">
            <v>自粘塑膠片</v>
          </cell>
          <cell r="G83" t="str">
            <v>自粘塑膠片</v>
          </cell>
          <cell r="H83">
            <v>2.9000000000000002E-6</v>
          </cell>
        </row>
        <row r="84">
          <cell r="B84" t="str">
            <v>7B172E200-000-GAX07c</v>
          </cell>
          <cell r="C84" t="str">
            <v>GLN843-01</v>
          </cell>
          <cell r="D84" t="str">
            <v>∮2.7mm</v>
          </cell>
          <cell r="E84" t="str">
            <v>杨萍萍</v>
          </cell>
          <cell r="F84" t="str">
            <v>絕緣片/帽</v>
          </cell>
          <cell r="G84" t="str">
            <v>絕緣片/帽</v>
          </cell>
          <cell r="H84">
            <v>1.9999999999999999E-6</v>
          </cell>
        </row>
        <row r="85">
          <cell r="B85" t="str">
            <v>7B172NW00-000-GB46c</v>
          </cell>
          <cell r="C85" t="str">
            <v>800-WGB607-A0-0</v>
          </cell>
          <cell r="D85" t="str">
            <v>80.3mm*48.52mm</v>
          </cell>
          <cell r="E85" t="str">
            <v>杨萍萍</v>
          </cell>
          <cell r="F85" t="str">
            <v>絕緣片/帽</v>
          </cell>
          <cell r="G85" t="str">
            <v>絕緣片/帽</v>
          </cell>
          <cell r="H85">
            <v>2.5000000000000001E-3</v>
          </cell>
        </row>
        <row r="86">
          <cell r="B86" t="str">
            <v>7B172NW00-000-GC46c</v>
          </cell>
          <cell r="C86" t="str">
            <v>800-WGB608-A0-0</v>
          </cell>
          <cell r="D86" t="str">
            <v>80.3mm*48.52mm</v>
          </cell>
          <cell r="E86" t="str">
            <v>杨萍萍</v>
          </cell>
          <cell r="F86" t="str">
            <v>絕緣片/帽</v>
          </cell>
          <cell r="G86" t="str">
            <v>絕緣片/帽</v>
          </cell>
          <cell r="H86">
            <v>2.2369999999999998E-3</v>
          </cell>
        </row>
        <row r="87">
          <cell r="B87" t="str">
            <v>7B1738U00-000-GAX07c</v>
          </cell>
          <cell r="C87" t="str">
            <v>800-LFA925-A0-B</v>
          </cell>
          <cell r="D87" t="str">
            <v>15.44mm*8.19mm</v>
          </cell>
          <cell r="E87" t="str">
            <v>杨萍萍</v>
          </cell>
          <cell r="F87" t="str">
            <v>導電膠帶</v>
          </cell>
          <cell r="G87" t="str">
            <v>導電膠帶</v>
          </cell>
          <cell r="H87">
            <v>4.1999999999999998E-5</v>
          </cell>
        </row>
        <row r="88">
          <cell r="B88" t="str">
            <v>7B173BE00-000-GAX07c</v>
          </cell>
          <cell r="C88" t="str">
            <v>800-LFA442-01-B</v>
          </cell>
          <cell r="D88" t="str">
            <v>6.3mm*1.54mm</v>
          </cell>
          <cell r="E88" t="str">
            <v>杨萍萍</v>
          </cell>
          <cell r="F88" t="str">
            <v>絕緣片/帽</v>
          </cell>
          <cell r="G88" t="str">
            <v>絕緣片/帽</v>
          </cell>
          <cell r="H88">
            <v>7.1999999999999997E-6</v>
          </cell>
        </row>
        <row r="89">
          <cell r="B89" t="str">
            <v>7B1744D00-000-GA07c</v>
          </cell>
          <cell r="C89" t="str">
            <v>800-CYE882-A0-B</v>
          </cell>
          <cell r="D89" t="str">
            <v>11.45mm*5.98mm</v>
          </cell>
          <cell r="E89" t="str">
            <v>杨萍萍</v>
          </cell>
          <cell r="F89" t="str">
            <v>絕緣片/帽</v>
          </cell>
          <cell r="G89" t="str">
            <v>絕緣片/帽</v>
          </cell>
          <cell r="H89">
            <v>1.45E-5</v>
          </cell>
        </row>
        <row r="90">
          <cell r="B90" t="str">
            <v>7B230LH00-000-GAX07c</v>
          </cell>
          <cell r="C90" t="str">
            <v>800-FLG634-02-0</v>
          </cell>
          <cell r="D90" t="str">
            <v>4.81mm*1.41mm*0.38mm</v>
          </cell>
          <cell r="E90" t="str">
            <v>杨萍萍</v>
          </cell>
          <cell r="F90" t="str">
            <v>自粘塑膠片</v>
          </cell>
          <cell r="G90" t="str">
            <v>自粘塑膠片</v>
          </cell>
          <cell r="H90">
            <v>6.3999999999999997E-6</v>
          </cell>
        </row>
        <row r="91">
          <cell r="B91" t="str">
            <v>7B230LJ00-000-GAX07c</v>
          </cell>
          <cell r="C91" t="str">
            <v>800-FLG633-A0-0</v>
          </cell>
          <cell r="D91" t="str">
            <v>4.81mm*1.41mm*0.38mm</v>
          </cell>
          <cell r="E91" t="str">
            <v>杨萍萍</v>
          </cell>
          <cell r="F91" t="str">
            <v>自粘塑膠片</v>
          </cell>
          <cell r="G91" t="str">
            <v>自粘塑膠片</v>
          </cell>
          <cell r="H91">
            <v>6.1E-6</v>
          </cell>
        </row>
        <row r="92">
          <cell r="B92" t="str">
            <v>7B230LK00-000-GAX07c</v>
          </cell>
          <cell r="C92" t="str">
            <v>800-FLG632-A0-0</v>
          </cell>
          <cell r="D92" t="str">
            <v>4.81mm*1.41mm*0.38mm</v>
          </cell>
          <cell r="E92" t="str">
            <v>杨萍萍</v>
          </cell>
          <cell r="F92" t="str">
            <v>自粘塑膠片</v>
          </cell>
          <cell r="G92" t="str">
            <v>自粘塑膠片</v>
          </cell>
          <cell r="H92">
            <v>6.1E-6</v>
          </cell>
        </row>
        <row r="93">
          <cell r="B93" t="str">
            <v>7B230LL00-000-GAX07c</v>
          </cell>
          <cell r="C93" t="str">
            <v>800-FLG631-A0-0</v>
          </cell>
          <cell r="D93" t="str">
            <v>4.81mm*1.41mm*0.33mm</v>
          </cell>
          <cell r="E93" t="str">
            <v>杨萍萍</v>
          </cell>
          <cell r="F93" t="str">
            <v>自粘塑膠片</v>
          </cell>
          <cell r="G93" t="str">
            <v>自粘塑膠片</v>
          </cell>
          <cell r="H93">
            <v>5.3000000000000001E-6</v>
          </cell>
        </row>
        <row r="94">
          <cell r="B94" t="str">
            <v>7B230M800-000-GAX07</v>
          </cell>
          <cell r="C94" t="str">
            <v>800-SAT925-02-B</v>
          </cell>
          <cell r="D94" t="str">
            <v>1.17mm*1.55mm*0.52mm</v>
          </cell>
          <cell r="E94" t="str">
            <v>杨萍萍</v>
          </cell>
          <cell r="F94" t="str">
            <v>自粘塑膠片</v>
          </cell>
          <cell r="G94" t="str">
            <v>自粘塑膠片</v>
          </cell>
          <cell r="H94">
            <v>2.3999999999999999E-6</v>
          </cell>
        </row>
        <row r="95">
          <cell r="B95" t="str">
            <v>7B230M800-000-GBX07N</v>
          </cell>
          <cell r="C95" t="str">
            <v>800-SAT925-02-B</v>
          </cell>
          <cell r="D95" t="str">
            <v>1.95mm*14.60mm*0.14mm</v>
          </cell>
          <cell r="E95" t="str">
            <v>杨萍萍</v>
          </cell>
          <cell r="F95" t="str">
            <v>自粘塑膠片</v>
          </cell>
          <cell r="G95" t="str">
            <v>自粘塑膠片</v>
          </cell>
          <cell r="H95">
            <v>9.9999999999999995E-7</v>
          </cell>
        </row>
        <row r="96">
          <cell r="B96" t="str">
            <v>7B230MH00-000-GAX07</v>
          </cell>
          <cell r="C96" t="str">
            <v>800-SAT924-01-B</v>
          </cell>
          <cell r="D96" t="str">
            <v>14.60mm*1.95mm*0.14mm</v>
          </cell>
          <cell r="E96" t="str">
            <v>杨萍萍</v>
          </cell>
          <cell r="F96" t="str">
            <v>自粘塑膠片</v>
          </cell>
          <cell r="G96" t="str">
            <v>自粘塑膠片</v>
          </cell>
          <cell r="H96">
            <v>1.3900000000000001E-5</v>
          </cell>
        </row>
        <row r="97">
          <cell r="B97" t="str">
            <v>7B230MH00-000-GAX07N</v>
          </cell>
          <cell r="C97" t="str">
            <v>800-SAT924-01-B</v>
          </cell>
          <cell r="D97" t="str">
            <v>1.17mm*3.05mm*0.52mm</v>
          </cell>
          <cell r="E97" t="str">
            <v>杨萍萍</v>
          </cell>
          <cell r="F97" t="str">
            <v>自粘塑膠片</v>
          </cell>
          <cell r="G97" t="str">
            <v>自粘塑膠片</v>
          </cell>
          <cell r="H97">
            <v>2.2000000000000001E-6</v>
          </cell>
        </row>
        <row r="98">
          <cell r="B98" t="str">
            <v>818-01340-T-RE</v>
          </cell>
          <cell r="C98" t="str">
            <v>800-LFA300-A0-B</v>
          </cell>
          <cell r="D98" t="str">
            <v>2.95mm*5.63mm</v>
          </cell>
          <cell r="E98" t="str">
            <v>王梅</v>
          </cell>
          <cell r="F98" t="str">
            <v>自粘塑膠片</v>
          </cell>
          <cell r="G98" t="str">
            <v>自粘塑膠片</v>
          </cell>
          <cell r="H98">
            <v>8.4999999999999999E-6</v>
          </cell>
        </row>
        <row r="99">
          <cell r="B99" t="str">
            <v>818-01340-T-SRE</v>
          </cell>
          <cell r="C99" t="str">
            <v>800-LFA300-A0-C</v>
          </cell>
          <cell r="D99" t="str">
            <v>2.95mm*5.63mm</v>
          </cell>
          <cell r="E99" t="str">
            <v>王梅</v>
          </cell>
          <cell r="F99" t="str">
            <v>自粘塑膠片</v>
          </cell>
          <cell r="G99" t="str">
            <v>自粘塑膠片</v>
          </cell>
          <cell r="H99">
            <v>8.4999999999999999E-6</v>
          </cell>
        </row>
        <row r="100">
          <cell r="B100" t="str">
            <v>946-01720-T</v>
          </cell>
          <cell r="C100" t="str">
            <v>800-LFA390-A0-0</v>
          </cell>
          <cell r="D100" t="str">
            <v>12.00mm*17.00mm</v>
          </cell>
          <cell r="E100" t="str">
            <v>王梅</v>
          </cell>
          <cell r="F100" t="str">
            <v>自粘塑膠片</v>
          </cell>
          <cell r="G100" t="str">
            <v>自粘塑膠片</v>
          </cell>
          <cell r="H100">
            <v>4.1499999999999999E-5</v>
          </cell>
        </row>
        <row r="101">
          <cell r="B101" t="str">
            <v>7QT62-07018-CDT</v>
          </cell>
          <cell r="C101" t="str">
            <v>800-CYE327-02-0</v>
          </cell>
          <cell r="D101" t="str">
            <v>72.85mm*36.50mm</v>
          </cell>
          <cell r="E101" t="str">
            <v>王梅</v>
          </cell>
          <cell r="F101" t="str">
            <v>防靜電布/不含泡棉</v>
          </cell>
          <cell r="G101" t="str">
            <v>防靜電布</v>
          </cell>
          <cell r="H101">
            <v>1.0679999999999999E-3</v>
          </cell>
        </row>
        <row r="102">
          <cell r="B102" t="str">
            <v>7QT62-07019-CDT</v>
          </cell>
          <cell r="C102" t="str">
            <v>800-CYE328-02-0</v>
          </cell>
          <cell r="D102" t="str">
            <v>72.85mm*36.12mm</v>
          </cell>
          <cell r="E102" t="str">
            <v>王梅</v>
          </cell>
          <cell r="F102" t="str">
            <v>防靜電布/不含泡棉</v>
          </cell>
          <cell r="G102" t="str">
            <v>防靜電布</v>
          </cell>
          <cell r="H102">
            <v>1.1904999999999999E-3</v>
          </cell>
        </row>
        <row r="103">
          <cell r="B103" t="str">
            <v>806-00608-T0</v>
          </cell>
          <cell r="C103" t="str">
            <v>883-LFA897-A0-R</v>
          </cell>
          <cell r="D103" t="str">
            <v>49.60mm*19.31mm*0.05mm</v>
          </cell>
          <cell r="E103" t="str">
            <v>龚雪</v>
          </cell>
          <cell r="F103" t="str">
            <v>墊片</v>
          </cell>
          <cell r="G103" t="str">
            <v>墊片</v>
          </cell>
          <cell r="H103">
            <v>5.8140000000000004E-4</v>
          </cell>
        </row>
        <row r="104">
          <cell r="B104" t="str">
            <v>806-00808-T</v>
          </cell>
          <cell r="C104" t="str">
            <v>883-LFA898-A0-0</v>
          </cell>
          <cell r="D104" t="str">
            <v>3.80mm*1.35mm</v>
          </cell>
          <cell r="E104" t="str">
            <v>王梅</v>
          </cell>
          <cell r="F104" t="str">
            <v>墊片</v>
          </cell>
          <cell r="G104" t="str">
            <v>墊片</v>
          </cell>
          <cell r="H104">
            <v>2.1100000000000001E-5</v>
          </cell>
        </row>
        <row r="105">
          <cell r="B105" t="str">
            <v>806-00809-T</v>
          </cell>
          <cell r="C105" t="str">
            <v>883-LFA899-A0-0</v>
          </cell>
          <cell r="D105" t="str">
            <v>3.80mm*1.35mm</v>
          </cell>
          <cell r="E105" t="str">
            <v>王梅</v>
          </cell>
          <cell r="F105" t="str">
            <v>墊片</v>
          </cell>
          <cell r="G105" t="str">
            <v>墊片</v>
          </cell>
          <cell r="H105">
            <v>2.2799999999999999E-5</v>
          </cell>
        </row>
        <row r="106">
          <cell r="B106" t="str">
            <v>806-00810-T</v>
          </cell>
          <cell r="C106" t="str">
            <v>883-LFA900-A0-0</v>
          </cell>
          <cell r="D106" t="str">
            <v>3.80mm*1.35mm</v>
          </cell>
          <cell r="E106" t="str">
            <v>王梅</v>
          </cell>
          <cell r="F106" t="str">
            <v>墊片</v>
          </cell>
          <cell r="G106" t="str">
            <v>墊片</v>
          </cell>
          <cell r="H106">
            <v>2.4700000000000001E-5</v>
          </cell>
        </row>
        <row r="107">
          <cell r="B107" t="str">
            <v>806-01223-T0</v>
          </cell>
          <cell r="C107" t="str">
            <v>883-LFA517-A0-R</v>
          </cell>
          <cell r="D107" t="str">
            <v>8.7mm*8.7mm*0.6mm</v>
          </cell>
          <cell r="E107" t="str">
            <v>龚雪</v>
          </cell>
          <cell r="F107" t="str">
            <v>墊片</v>
          </cell>
          <cell r="G107" t="str">
            <v>墊片</v>
          </cell>
          <cell r="H107">
            <v>3.77E-4</v>
          </cell>
        </row>
        <row r="108">
          <cell r="B108" t="str">
            <v>806-08585-T</v>
          </cell>
          <cell r="C108" t="str">
            <v>883-CYE636-A0-0</v>
          </cell>
          <cell r="D108" t="str">
            <v>3.80*1.35*0.20mm</v>
          </cell>
          <cell r="E108" t="str">
            <v>王梅</v>
          </cell>
          <cell r="F108" t="str">
            <v>墊片</v>
          </cell>
          <cell r="G108" t="str">
            <v>墊片</v>
          </cell>
          <cell r="H108">
            <v>1.22E-5</v>
          </cell>
        </row>
        <row r="109">
          <cell r="B109" t="str">
            <v>806-08586-T</v>
          </cell>
          <cell r="C109" t="str">
            <v>883-CYE637-A0-0</v>
          </cell>
          <cell r="D109" t="str">
            <v>3.80*1.35*0.05mm</v>
          </cell>
          <cell r="E109" t="str">
            <v>王梅</v>
          </cell>
          <cell r="F109" t="str">
            <v>墊片</v>
          </cell>
          <cell r="G109" t="str">
            <v>墊片</v>
          </cell>
          <cell r="H109">
            <v>6.4999999999999996E-6</v>
          </cell>
        </row>
        <row r="110">
          <cell r="B110" t="str">
            <v>806-08587-T</v>
          </cell>
          <cell r="C110" t="str">
            <v>883-CYE638-A0-0</v>
          </cell>
          <cell r="D110" t="str">
            <v>3.80*1.35*0.10mm</v>
          </cell>
          <cell r="E110" t="str">
            <v>王梅</v>
          </cell>
          <cell r="F110" t="str">
            <v>墊片</v>
          </cell>
          <cell r="G110" t="str">
            <v>墊片</v>
          </cell>
          <cell r="H110">
            <v>8.3999999999999992E-6</v>
          </cell>
        </row>
        <row r="111">
          <cell r="B111" t="str">
            <v>806-08588-T</v>
          </cell>
          <cell r="C111" t="str">
            <v>883-CYE639-A0-0</v>
          </cell>
          <cell r="D111" t="str">
            <v>3.80*1.35*0.30mm</v>
          </cell>
          <cell r="E111" t="str">
            <v>王梅</v>
          </cell>
          <cell r="F111" t="str">
            <v>墊片</v>
          </cell>
          <cell r="G111" t="str">
            <v>墊片</v>
          </cell>
          <cell r="H111">
            <v>1.59E-5</v>
          </cell>
        </row>
        <row r="112">
          <cell r="B112" t="str">
            <v>806-08589-T</v>
          </cell>
          <cell r="C112" t="str">
            <v>883-CYE640-A0-0</v>
          </cell>
          <cell r="D112" t="str">
            <v>3.80*1.35*0.35mm</v>
          </cell>
          <cell r="E112" t="str">
            <v>王梅</v>
          </cell>
          <cell r="F112" t="str">
            <v>墊片</v>
          </cell>
          <cell r="G112" t="str">
            <v>墊片</v>
          </cell>
          <cell r="H112">
            <v>1.77E-5</v>
          </cell>
        </row>
        <row r="113">
          <cell r="B113" t="str">
            <v>806-08590-T</v>
          </cell>
          <cell r="C113" t="str">
            <v>883-CYE641-A0-0</v>
          </cell>
          <cell r="D113" t="str">
            <v>3.80*1.35*0.25mm</v>
          </cell>
          <cell r="E113" t="str">
            <v>王梅</v>
          </cell>
          <cell r="F113" t="str">
            <v>墊片</v>
          </cell>
          <cell r="G113" t="str">
            <v>墊片</v>
          </cell>
          <cell r="H113">
            <v>1.38E-5</v>
          </cell>
        </row>
        <row r="114">
          <cell r="B114" t="str">
            <v>806-08591-T</v>
          </cell>
          <cell r="C114" t="str">
            <v>883-CYE642-A0-0</v>
          </cell>
          <cell r="D114" t="str">
            <v>3.80mm*1.35mm*0.15mm</v>
          </cell>
          <cell r="E114" t="str">
            <v>王梅</v>
          </cell>
          <cell r="F114" t="str">
            <v>墊片</v>
          </cell>
          <cell r="G114" t="str">
            <v>墊片</v>
          </cell>
          <cell r="H114">
            <v>1.01E-5</v>
          </cell>
        </row>
        <row r="115">
          <cell r="B115" t="str">
            <v>806-13507-T</v>
          </cell>
          <cell r="C115" t="str">
            <v>880-WIN970-11-B</v>
          </cell>
          <cell r="D115" t="str">
            <v>21.96mm*6.15mm*1.00 mm</v>
          </cell>
          <cell r="E115" t="str">
            <v>王梅</v>
          </cell>
          <cell r="F115" t="str">
            <v>固定支架/賤金屬制</v>
          </cell>
          <cell r="G115" t="str">
            <v>固定支架/賤金屬制</v>
          </cell>
          <cell r="H115">
            <v>4.0729999999999998E-4</v>
          </cell>
        </row>
        <row r="116">
          <cell r="B116" t="str">
            <v>806-13579-T</v>
          </cell>
          <cell r="C116" t="str">
            <v>880-WFK607-A0-B</v>
          </cell>
          <cell r="D116" t="str">
            <v>89.44mm*27.24mm*2.10mm</v>
          </cell>
          <cell r="E116" t="str">
            <v>姚倩</v>
          </cell>
          <cell r="F116" t="str">
            <v>防磁屏蔽罩</v>
          </cell>
          <cell r="G116" t="str">
            <v>防磁屏蔽罩</v>
          </cell>
          <cell r="H116">
            <v>1.0284999999999999E-3</v>
          </cell>
        </row>
        <row r="117">
          <cell r="B117" t="str">
            <v>806-13580-T</v>
          </cell>
          <cell r="C117" t="str">
            <v>880-WFK608-A0-B</v>
          </cell>
          <cell r="D117" t="str">
            <v>45.36mm*21.5mm*2.2mm</v>
          </cell>
          <cell r="E117" t="str">
            <v>姚倩</v>
          </cell>
          <cell r="F117" t="str">
            <v>防磁屏蔽罩</v>
          </cell>
          <cell r="G117" t="str">
            <v>防磁屏蔽罩</v>
          </cell>
          <cell r="H117">
            <v>1.2883E-3</v>
          </cell>
        </row>
        <row r="118">
          <cell r="B118" t="str">
            <v>806-13581-T</v>
          </cell>
          <cell r="C118" t="str">
            <v>880-WFK609-A0-B</v>
          </cell>
          <cell r="D118" t="str">
            <v>6.43mm*4.36mm*1.15mm</v>
          </cell>
          <cell r="E118" t="str">
            <v>姚倩</v>
          </cell>
          <cell r="F118" t="str">
            <v>防磁屏蔽罩</v>
          </cell>
          <cell r="G118" t="str">
            <v>防磁屏蔽罩</v>
          </cell>
          <cell r="H118">
            <v>5.38E-5</v>
          </cell>
        </row>
        <row r="119">
          <cell r="B119" t="str">
            <v>806-13603-T</v>
          </cell>
          <cell r="C119" t="str">
            <v>880-WFK610-A0-B</v>
          </cell>
          <cell r="D119" t="str">
            <v>89.84mm*27.64mm*1.45mm</v>
          </cell>
          <cell r="E119" t="str">
            <v>姚倩</v>
          </cell>
          <cell r="F119" t="str">
            <v>防磁屏蔽罩</v>
          </cell>
          <cell r="G119" t="str">
            <v>防磁屏蔽罩</v>
          </cell>
          <cell r="H119">
            <v>2.9269999999999999E-3</v>
          </cell>
        </row>
        <row r="120">
          <cell r="B120" t="str">
            <v>806-13616-LY</v>
          </cell>
          <cell r="C120" t="str">
            <v>880-WFK613-A0-B</v>
          </cell>
          <cell r="D120" t="str">
            <v>135.16mm*8.79mm*1.37mm</v>
          </cell>
          <cell r="E120" t="str">
            <v>姚倩</v>
          </cell>
          <cell r="F120" t="str">
            <v>固定支架/賤金屬制</v>
          </cell>
          <cell r="G120" t="str">
            <v>固定支架/賤金屬制</v>
          </cell>
          <cell r="H120">
            <v>1.3255000000000001E-3</v>
          </cell>
        </row>
        <row r="121">
          <cell r="B121" t="str">
            <v>806-14993-LY</v>
          </cell>
          <cell r="C121" t="str">
            <v>880-WFK671-A0-B</v>
          </cell>
          <cell r="D121" t="str">
            <v>84.06mm*7.21mm*1.37mm</v>
          </cell>
          <cell r="E121" t="str">
            <v>姚倩</v>
          </cell>
          <cell r="F121" t="str">
            <v>固定支架/賤金屬制</v>
          </cell>
          <cell r="G121" t="str">
            <v>固定支架/賤金屬制</v>
          </cell>
          <cell r="H121">
            <v>8.4099999999999995E-4</v>
          </cell>
        </row>
        <row r="122">
          <cell r="B122" t="str">
            <v>806-16305-T</v>
          </cell>
          <cell r="C122" t="str">
            <v>800-SAT305-04-0</v>
          </cell>
          <cell r="D122" t="str">
            <v>5.94mm*4.13mm</v>
          </cell>
          <cell r="E122" t="str">
            <v>王梅</v>
          </cell>
          <cell r="F122" t="str">
            <v>塑膠片</v>
          </cell>
          <cell r="G122" t="str">
            <v>自粘塑膠片</v>
          </cell>
          <cell r="H122">
            <v>2.4499999999999999E-5</v>
          </cell>
        </row>
        <row r="123">
          <cell r="B123" t="str">
            <v>806-4933-T</v>
          </cell>
          <cell r="C123" t="str">
            <v>880-GLN891-A</v>
          </cell>
          <cell r="D123" t="str">
            <v>∮1.90mm</v>
          </cell>
          <cell r="E123" t="str">
            <v>王梅</v>
          </cell>
          <cell r="F123" t="str">
            <v>墊片</v>
          </cell>
          <cell r="G123" t="str">
            <v>墊片</v>
          </cell>
          <cell r="H123">
            <v>4.7999999999999998E-6</v>
          </cell>
        </row>
        <row r="124">
          <cell r="B124" t="str">
            <v>806-4934-T</v>
          </cell>
          <cell r="C124" t="str">
            <v>880-GLN892-A</v>
          </cell>
          <cell r="D124" t="str">
            <v>φ1.9mm</v>
          </cell>
          <cell r="E124" t="str">
            <v>王梅</v>
          </cell>
          <cell r="F124" t="str">
            <v>墊片</v>
          </cell>
          <cell r="G124" t="str">
            <v>墊片</v>
          </cell>
          <cell r="H124">
            <v>5.5999999999999997E-6</v>
          </cell>
        </row>
        <row r="125">
          <cell r="B125" t="str">
            <v>806-4946-T</v>
          </cell>
          <cell r="C125" t="str">
            <v>880-GLN894-A</v>
          </cell>
          <cell r="D125" t="str">
            <v>∮1.90mm</v>
          </cell>
          <cell r="E125" t="str">
            <v>王梅</v>
          </cell>
          <cell r="F125" t="str">
            <v>墊片</v>
          </cell>
          <cell r="G125" t="str">
            <v>墊片</v>
          </cell>
          <cell r="H125">
            <v>6.9999999999999999E-6</v>
          </cell>
        </row>
        <row r="126">
          <cell r="B126" t="str">
            <v>806-6588-T</v>
          </cell>
          <cell r="C126" t="str">
            <v>883-LFA660-A0-0</v>
          </cell>
          <cell r="D126" t="str">
            <v>3.80mm*1.35mm</v>
          </cell>
          <cell r="E126" t="str">
            <v>王梅</v>
          </cell>
          <cell r="F126" t="str">
            <v>墊片</v>
          </cell>
          <cell r="G126" t="str">
            <v>墊片</v>
          </cell>
          <cell r="H126">
            <v>1.0000000000000001E-5</v>
          </cell>
        </row>
        <row r="127">
          <cell r="B127" t="str">
            <v>806-6591-T</v>
          </cell>
          <cell r="C127" t="str">
            <v>883-LFA661-A0-0</v>
          </cell>
          <cell r="D127" t="str">
            <v>3.80mm*1.35mm*0.10mm</v>
          </cell>
          <cell r="E127" t="str">
            <v>王梅</v>
          </cell>
          <cell r="F127" t="str">
            <v>墊片</v>
          </cell>
          <cell r="G127" t="str">
            <v>墊片</v>
          </cell>
          <cell r="H127">
            <v>6.2999999999999998E-6</v>
          </cell>
        </row>
        <row r="128">
          <cell r="B128" t="str">
            <v>806-6592-T</v>
          </cell>
          <cell r="C128" t="str">
            <v>883-LFA662-A0-0</v>
          </cell>
          <cell r="D128" t="str">
            <v>3.80mm*1.35mm</v>
          </cell>
          <cell r="E128" t="str">
            <v>王梅</v>
          </cell>
          <cell r="F128" t="str">
            <v>墊片</v>
          </cell>
          <cell r="G128" t="str">
            <v>墊片</v>
          </cell>
          <cell r="H128">
            <v>8.3000000000000002E-6</v>
          </cell>
        </row>
        <row r="129">
          <cell r="B129" t="str">
            <v>806-6593-T</v>
          </cell>
          <cell r="C129" t="str">
            <v>883-LFA663-A0-0</v>
          </cell>
          <cell r="D129" t="str">
            <v>3.80mm*1.35mm*0.25mm</v>
          </cell>
          <cell r="E129" t="str">
            <v>王梅</v>
          </cell>
          <cell r="F129" t="str">
            <v>墊片</v>
          </cell>
          <cell r="G129" t="str">
            <v>墊片</v>
          </cell>
          <cell r="H129">
            <v>1.17E-5</v>
          </cell>
        </row>
        <row r="130">
          <cell r="B130" t="str">
            <v>806-6595-T</v>
          </cell>
          <cell r="C130" t="str">
            <v>883-LFA664-A0-0</v>
          </cell>
          <cell r="D130" t="str">
            <v>3.80mm*1.35mm</v>
          </cell>
          <cell r="E130" t="str">
            <v>王梅</v>
          </cell>
          <cell r="F130" t="str">
            <v>墊片</v>
          </cell>
          <cell r="G130" t="str">
            <v>墊片</v>
          </cell>
          <cell r="H130">
            <v>1.36E-5</v>
          </cell>
        </row>
        <row r="131">
          <cell r="B131" t="str">
            <v>806-6600-T</v>
          </cell>
          <cell r="C131" t="str">
            <v>883-LFA665-A0-0</v>
          </cell>
          <cell r="D131" t="str">
            <v>3.80mm*1.35mm*0.35mm</v>
          </cell>
          <cell r="E131" t="str">
            <v>王梅</v>
          </cell>
          <cell r="F131" t="str">
            <v>墊片</v>
          </cell>
          <cell r="G131" t="str">
            <v>墊片</v>
          </cell>
          <cell r="H131">
            <v>1.52E-5</v>
          </cell>
        </row>
        <row r="132">
          <cell r="B132" t="str">
            <v>806-6601-T</v>
          </cell>
          <cell r="C132" t="str">
            <v>883-LFA666-A0-0</v>
          </cell>
          <cell r="D132" t="str">
            <v>3.80mm*1.35mm</v>
          </cell>
          <cell r="E132" t="str">
            <v>王梅</v>
          </cell>
          <cell r="F132" t="str">
            <v>墊片</v>
          </cell>
          <cell r="G132" t="str">
            <v>墊片</v>
          </cell>
          <cell r="H132">
            <v>1.7099999999999999E-5</v>
          </cell>
        </row>
        <row r="133">
          <cell r="B133" t="str">
            <v>806-6602-T</v>
          </cell>
          <cell r="C133" t="str">
            <v>883-LFA667-A0-0</v>
          </cell>
          <cell r="D133" t="str">
            <v>3.80mm*1.35mm</v>
          </cell>
          <cell r="E133" t="str">
            <v>王梅</v>
          </cell>
          <cell r="F133" t="str">
            <v>墊片</v>
          </cell>
          <cell r="G133" t="str">
            <v>墊片</v>
          </cell>
          <cell r="H133">
            <v>1.9300000000000002E-5</v>
          </cell>
        </row>
        <row r="134">
          <cell r="B134" t="str">
            <v>810-07381-T</v>
          </cell>
          <cell r="C134" t="str">
            <v>880-SAT288-03-B</v>
          </cell>
          <cell r="D134" t="str">
            <v>6.06mm*3.5mm*0.362mm</v>
          </cell>
          <cell r="E134" t="str">
            <v>王梅</v>
          </cell>
          <cell r="F134" t="str">
            <v>喇叭防護網</v>
          </cell>
          <cell r="G134" t="str">
            <v>喇叭防護網</v>
          </cell>
          <cell r="H134">
            <v>3.5899999999999998E-5</v>
          </cell>
        </row>
        <row r="135">
          <cell r="B135" t="str">
            <v>7QT62-0564-CDT</v>
          </cell>
          <cell r="C135" t="str">
            <v>800-LFA430-01-B</v>
          </cell>
          <cell r="D135" t="str">
            <v>5.06mm*6.2mm</v>
          </cell>
          <cell r="E135" t="str">
            <v>王梅</v>
          </cell>
          <cell r="F135" t="str">
            <v>自粘塑膠片</v>
          </cell>
          <cell r="G135" t="str">
            <v>自粘塑膠片</v>
          </cell>
          <cell r="H135">
            <v>9.0999999999999993E-6</v>
          </cell>
        </row>
        <row r="136">
          <cell r="B136" t="str">
            <v>7QT62-0565-CDT</v>
          </cell>
          <cell r="C136" t="str">
            <v>800-LFA431-01-B</v>
          </cell>
          <cell r="D136" t="str">
            <v>10mm*6.9mm</v>
          </cell>
          <cell r="E136" t="str">
            <v>王梅</v>
          </cell>
          <cell r="F136" t="str">
            <v>自粘塑膠片</v>
          </cell>
          <cell r="G136" t="str">
            <v>自粘塑膠片</v>
          </cell>
          <cell r="H136">
            <v>2.0599999999999999E-5</v>
          </cell>
        </row>
        <row r="137">
          <cell r="B137" t="str">
            <v>7QT62-0566-CDT</v>
          </cell>
          <cell r="C137" t="str">
            <v>800-LFA432-01-B</v>
          </cell>
          <cell r="D137" t="str">
            <v>5.06mm*6.87mm</v>
          </cell>
          <cell r="E137" t="str">
            <v>王梅</v>
          </cell>
          <cell r="F137" t="str">
            <v>自粘塑膠片</v>
          </cell>
          <cell r="G137" t="str">
            <v>自粘塑膠片</v>
          </cell>
          <cell r="H137">
            <v>9.7999999999999993E-6</v>
          </cell>
        </row>
        <row r="138">
          <cell r="B138" t="str">
            <v>818-01029-T0</v>
          </cell>
          <cell r="C138" t="str">
            <v>800-LFA443-05-R</v>
          </cell>
          <cell r="D138" t="str">
            <v>9.90mm*15.90mm</v>
          </cell>
          <cell r="E138" t="str">
            <v>龚雪</v>
          </cell>
          <cell r="F138" t="str">
            <v>自粘塑膠片</v>
          </cell>
          <cell r="G138" t="str">
            <v>自粘塑膠片</v>
          </cell>
          <cell r="H138">
            <v>3.7200000000000003E-5</v>
          </cell>
        </row>
        <row r="139">
          <cell r="B139" t="str">
            <v>818-01029-T</v>
          </cell>
          <cell r="C139" t="str">
            <v>800-LFA443-A0-0</v>
          </cell>
          <cell r="D139" t="str">
            <v>9.90mm*15.90mm</v>
          </cell>
          <cell r="E139" t="str">
            <v>龚雪</v>
          </cell>
          <cell r="F139" t="str">
            <v>自粘塑膠片</v>
          </cell>
          <cell r="G139" t="str">
            <v>自粘塑膠片</v>
          </cell>
          <cell r="H139">
            <v>4.4299999999999999E-5</v>
          </cell>
        </row>
        <row r="140">
          <cell r="B140" t="str">
            <v>818-02142-T</v>
          </cell>
          <cell r="C140" t="str">
            <v>800-SHR700-A0-0</v>
          </cell>
          <cell r="D140" t="str">
            <v>13.08mm*14.2mm</v>
          </cell>
          <cell r="E140" t="str">
            <v>胡赢丹</v>
          </cell>
          <cell r="F140" t="str">
            <v>塑膠片</v>
          </cell>
          <cell r="G140" t="str">
            <v>塑膠片</v>
          </cell>
          <cell r="H140">
            <v>1.17E-4</v>
          </cell>
        </row>
        <row r="141">
          <cell r="B141" t="str">
            <v>818-02147-T</v>
          </cell>
          <cell r="C141" t="str">
            <v>800-SHR701-A0-0</v>
          </cell>
          <cell r="D141" t="str">
            <v>14.2mm*13.08mm</v>
          </cell>
          <cell r="E141" t="str">
            <v>张伟红</v>
          </cell>
          <cell r="F141" t="str">
            <v>塑膠片</v>
          </cell>
          <cell r="G141" t="str">
            <v>塑膠片</v>
          </cell>
          <cell r="H141">
            <v>1.1790000000000001E-4</v>
          </cell>
        </row>
        <row r="142">
          <cell r="B142" t="str">
            <v>818-02507-T</v>
          </cell>
          <cell r="C142" t="str">
            <v>800-SHR901-A0-C</v>
          </cell>
          <cell r="D142" t="str">
            <v>4.06mm*2.06mm</v>
          </cell>
          <cell r="E142" t="str">
            <v>胡赢丹</v>
          </cell>
          <cell r="F142" t="str">
            <v>塑膠片</v>
          </cell>
          <cell r="G142" t="str">
            <v>自粘塑膠片</v>
          </cell>
          <cell r="H142">
            <v>1.2999999999999999E-5</v>
          </cell>
        </row>
        <row r="143">
          <cell r="B143" t="str">
            <v>818-02768-T0</v>
          </cell>
          <cell r="C143" t="str">
            <v>800-SHR993-A0-R</v>
          </cell>
          <cell r="D143" t="str">
            <v>33.37mm*159.78mm</v>
          </cell>
          <cell r="E143" t="str">
            <v>龚雪</v>
          </cell>
          <cell r="F143" t="str">
            <v>塑膠片</v>
          </cell>
          <cell r="G143" t="str">
            <v>自粘塑膠片</v>
          </cell>
          <cell r="H143">
            <v>2.2764999999999999E-3</v>
          </cell>
        </row>
        <row r="144">
          <cell r="B144" t="str">
            <v>818-02852-T</v>
          </cell>
          <cell r="C144" t="str">
            <v>800-SHR511-A0-C</v>
          </cell>
          <cell r="D144" t="str">
            <v>24.52mm*2.15mm</v>
          </cell>
          <cell r="E144" t="str">
            <v>胡赢丹</v>
          </cell>
          <cell r="F144" t="str">
            <v>塑膠片</v>
          </cell>
          <cell r="G144" t="str">
            <v>自粘塑膠片</v>
          </cell>
          <cell r="H144">
            <v>1.04E-5</v>
          </cell>
        </row>
        <row r="145">
          <cell r="B145" t="str">
            <v>818-03145-T</v>
          </cell>
          <cell r="C145" t="str">
            <v>800-SHR585-A0-0</v>
          </cell>
          <cell r="D145" t="str">
            <v>4.34mm*4.18mm</v>
          </cell>
          <cell r="E145" t="str">
            <v>胡赢丹</v>
          </cell>
          <cell r="F145" t="str">
            <v>塑膠片</v>
          </cell>
          <cell r="G145" t="str">
            <v>自粘塑膠片</v>
          </cell>
          <cell r="H145">
            <v>2.51E-5</v>
          </cell>
        </row>
        <row r="146">
          <cell r="B146" t="str">
            <v>818-03146-T</v>
          </cell>
          <cell r="C146" t="str">
            <v>800-SHR586-A0-0</v>
          </cell>
          <cell r="D146" t="str">
            <v>6.49mm*4.33mm</v>
          </cell>
          <cell r="E146" t="str">
            <v>胡赢丹</v>
          </cell>
          <cell r="F146" t="str">
            <v>塑膠片</v>
          </cell>
          <cell r="G146" t="str">
            <v>自粘塑膠片</v>
          </cell>
          <cell r="H146">
            <v>1.31E-5</v>
          </cell>
        </row>
        <row r="147">
          <cell r="B147" t="str">
            <v>818-03992-T</v>
          </cell>
          <cell r="C147" t="str">
            <v>800-SHR164-A0-0</v>
          </cell>
          <cell r="D147" t="str">
            <v>12.16mm*4.05mm</v>
          </cell>
          <cell r="E147" t="str">
            <v>胡赢丹</v>
          </cell>
          <cell r="F147" t="str">
            <v>塑膠片</v>
          </cell>
          <cell r="G147" t="str">
            <v>自粘塑膠片</v>
          </cell>
          <cell r="H147">
            <v>2.3200000000000001E-5</v>
          </cell>
        </row>
        <row r="148">
          <cell r="B148" t="str">
            <v>818-04609-T</v>
          </cell>
          <cell r="C148" t="str">
            <v>800-GCE990-A0-0</v>
          </cell>
          <cell r="D148" t="str">
            <v>内ø10.7mm外ø14.2mm</v>
          </cell>
          <cell r="E148" t="str">
            <v>胡赢丹</v>
          </cell>
          <cell r="F148" t="str">
            <v>塑膠片</v>
          </cell>
          <cell r="G148" t="str">
            <v>自粘塑膠片</v>
          </cell>
          <cell r="H148">
            <v>1.014E-4</v>
          </cell>
        </row>
        <row r="149">
          <cell r="B149" t="str">
            <v>818-04610-T</v>
          </cell>
          <cell r="C149" t="str">
            <v>800-GCE991-A0-0</v>
          </cell>
          <cell r="D149" t="str">
            <v>内ø10.7mm外ø14.2mm</v>
          </cell>
          <cell r="E149" t="str">
            <v>胡赢丹</v>
          </cell>
          <cell r="F149" t="str">
            <v>塑膠片</v>
          </cell>
          <cell r="G149" t="str">
            <v>自粘塑膠片</v>
          </cell>
          <cell r="H149">
            <v>1.0060000000000001E-4</v>
          </cell>
        </row>
        <row r="150">
          <cell r="B150" t="str">
            <v>818-04923-T</v>
          </cell>
          <cell r="C150" t="str">
            <v>800-GCE575-A0-0</v>
          </cell>
          <cell r="D150" t="str">
            <v>5.89mm*5.52mm*3.4mm</v>
          </cell>
          <cell r="E150" t="str">
            <v>胡赢丹</v>
          </cell>
          <cell r="F150" t="str">
            <v>防靜電布(含泡棉)</v>
          </cell>
          <cell r="G150" t="str">
            <v>防靜電布/帶有泡棉</v>
          </cell>
          <cell r="H150">
            <v>7.8300000000000006E-5</v>
          </cell>
        </row>
        <row r="151">
          <cell r="B151" t="str">
            <v>818-04973-T</v>
          </cell>
          <cell r="C151" t="str">
            <v>800-GCE598-A0-0</v>
          </cell>
          <cell r="D151" t="str">
            <v>47.89mm*18mm</v>
          </cell>
          <cell r="E151" t="str">
            <v>胡赢丹</v>
          </cell>
          <cell r="F151" t="str">
            <v>塑膠片</v>
          </cell>
          <cell r="G151" t="str">
            <v>自粘塑膠片</v>
          </cell>
          <cell r="H151">
            <v>2.241E-4</v>
          </cell>
        </row>
        <row r="152">
          <cell r="B152" t="str">
            <v>818-05215-T</v>
          </cell>
          <cell r="C152" t="str">
            <v>800-GCE483-A0-0</v>
          </cell>
          <cell r="D152" t="str">
            <v>218.55mm*18.17mm</v>
          </cell>
          <cell r="E152" t="str">
            <v>胡赢丹</v>
          </cell>
          <cell r="F152" t="str">
            <v>膠粘紙</v>
          </cell>
          <cell r="G152" t="str">
            <v>膠粘紙</v>
          </cell>
          <cell r="H152">
            <v>6.6430000000000005E-4</v>
          </cell>
        </row>
        <row r="153">
          <cell r="B153" t="str">
            <v>818-05216-T</v>
          </cell>
          <cell r="C153" t="str">
            <v>800-GCE484-A0-0</v>
          </cell>
          <cell r="D153" t="str">
            <v>219.38mm*17.54mm</v>
          </cell>
          <cell r="E153" t="str">
            <v>胡赢丹</v>
          </cell>
          <cell r="F153" t="str">
            <v>膠粘紙</v>
          </cell>
          <cell r="G153" t="str">
            <v>膠粘紙</v>
          </cell>
          <cell r="H153">
            <v>6.1030000000000004E-4</v>
          </cell>
        </row>
        <row r="154">
          <cell r="B154" t="str">
            <v>818-05217-T</v>
          </cell>
          <cell r="C154" t="str">
            <v>800-GCE485-A0-0</v>
          </cell>
          <cell r="D154" t="str">
            <v>303.76mm*18.19mm</v>
          </cell>
          <cell r="E154" t="str">
            <v>胡赢丹</v>
          </cell>
          <cell r="F154" t="str">
            <v>膠粘紙</v>
          </cell>
          <cell r="G154" t="str">
            <v>膠粘紙</v>
          </cell>
          <cell r="H154">
            <v>9.6319999999999999E-4</v>
          </cell>
        </row>
        <row r="155">
          <cell r="B155" t="str">
            <v>818-05218-T</v>
          </cell>
          <cell r="C155" t="str">
            <v>800-GCE486-A0-0</v>
          </cell>
          <cell r="D155" t="str">
            <v>303.71mm*18.19mm</v>
          </cell>
          <cell r="E155" t="str">
            <v>胡赢丹</v>
          </cell>
          <cell r="F155" t="str">
            <v>膠粘紙</v>
          </cell>
          <cell r="G155" t="str">
            <v>膠粘紙</v>
          </cell>
          <cell r="H155">
            <v>9.2590000000000001E-4</v>
          </cell>
        </row>
        <row r="156">
          <cell r="B156" t="str">
            <v>818-05340-T</v>
          </cell>
          <cell r="C156" t="str">
            <v>800-CYE460-A0-0</v>
          </cell>
          <cell r="D156" t="str">
            <v>6.5mm*4.5mm</v>
          </cell>
          <cell r="E156" t="str">
            <v>王梅</v>
          </cell>
          <cell r="F156" t="str">
            <v>防靜電布(含泡棉)</v>
          </cell>
          <cell r="G156" t="str">
            <v>防靜電布(含泡棉)</v>
          </cell>
          <cell r="H156">
            <v>3.1300000000000002E-5</v>
          </cell>
        </row>
        <row r="157">
          <cell r="B157" t="str">
            <v>818-05341-T</v>
          </cell>
          <cell r="C157" t="str">
            <v>800-CYE461-A0-0</v>
          </cell>
          <cell r="D157" t="str">
            <v>4.38mm*4.3mm</v>
          </cell>
          <cell r="E157" t="str">
            <v>王梅</v>
          </cell>
          <cell r="F157" t="str">
            <v>防靜電布(含泡棉)</v>
          </cell>
          <cell r="G157" t="str">
            <v>防靜電布(含泡棉)</v>
          </cell>
          <cell r="H157">
            <v>1.5699999999999999E-5</v>
          </cell>
        </row>
        <row r="158">
          <cell r="B158" t="str">
            <v>818-05342-T</v>
          </cell>
          <cell r="C158" t="str">
            <v>800-CYE472-A0-0</v>
          </cell>
          <cell r="D158" t="str">
            <v>23.6mm*79.21mm</v>
          </cell>
          <cell r="E158" t="str">
            <v>王梅</v>
          </cell>
          <cell r="F158" t="str">
            <v>塑料制保護產品用護具</v>
          </cell>
          <cell r="G158" t="str">
            <v>塑料制保護產品用護具</v>
          </cell>
          <cell r="H158">
            <v>9.3599999999999998E-4</v>
          </cell>
        </row>
        <row r="159">
          <cell r="B159" t="str">
            <v>818-05513-T</v>
          </cell>
          <cell r="C159" t="str">
            <v>800-GCE351-A0-R</v>
          </cell>
          <cell r="D159" t="str">
            <v>14.20mm*12.38mm</v>
          </cell>
          <cell r="E159" t="str">
            <v>胡赢丹</v>
          </cell>
          <cell r="F159" t="str">
            <v>塑膠片</v>
          </cell>
          <cell r="G159" t="str">
            <v>自粘塑膠片</v>
          </cell>
          <cell r="H159">
            <v>6.1500000000000004E-5</v>
          </cell>
        </row>
        <row r="160">
          <cell r="B160" t="str">
            <v>818-05515-T</v>
          </cell>
          <cell r="C160" t="str">
            <v>800-GCE352-A0-R</v>
          </cell>
          <cell r="D160" t="str">
            <v>12.38mm*14.20mm</v>
          </cell>
          <cell r="E160" t="str">
            <v>胡赢丹</v>
          </cell>
          <cell r="F160" t="str">
            <v>塑膠片</v>
          </cell>
          <cell r="G160" t="str">
            <v>自粘塑膠片</v>
          </cell>
          <cell r="H160">
            <v>6.4999999999999994E-5</v>
          </cell>
        </row>
        <row r="161">
          <cell r="B161" t="str">
            <v>818-05850-T</v>
          </cell>
          <cell r="C161" t="str">
            <v>800-CYE366-A0-0</v>
          </cell>
          <cell r="D161" t="str">
            <v>31.39mm*4.85mm</v>
          </cell>
          <cell r="E161" t="str">
            <v>王梅</v>
          </cell>
          <cell r="F161" t="str">
            <v>塑膠片</v>
          </cell>
          <cell r="G161" t="str">
            <v>自粘塑膠片</v>
          </cell>
          <cell r="H161">
            <v>8.4800000000000001E-5</v>
          </cell>
        </row>
        <row r="162">
          <cell r="B162" t="str">
            <v>818-05851-T</v>
          </cell>
          <cell r="C162" t="str">
            <v>800-CYE367-A0-0</v>
          </cell>
          <cell r="D162" t="str">
            <v>31.39mm*4.85mm</v>
          </cell>
          <cell r="E162" t="str">
            <v>王梅</v>
          </cell>
          <cell r="F162" t="str">
            <v>塑膠片</v>
          </cell>
          <cell r="G162" t="str">
            <v>自粘塑膠片</v>
          </cell>
          <cell r="H162">
            <v>8.2799999999999993E-5</v>
          </cell>
        </row>
        <row r="163">
          <cell r="B163" t="str">
            <v>818-07489-T</v>
          </cell>
          <cell r="C163" t="str">
            <v>800-SAT952-06-0</v>
          </cell>
          <cell r="D163" t="str">
            <v>7.85mm*4.04mm</v>
          </cell>
          <cell r="E163" t="str">
            <v>王梅</v>
          </cell>
          <cell r="F163" t="str">
            <v>自粘塑膠片</v>
          </cell>
          <cell r="G163" t="str">
            <v>自粘塑膠片</v>
          </cell>
          <cell r="H163">
            <v>1.22E-5</v>
          </cell>
        </row>
        <row r="164">
          <cell r="B164" t="str">
            <v>818-07489-T</v>
          </cell>
          <cell r="C164" t="str">
            <v>800-SAT952-06-B</v>
          </cell>
          <cell r="D164" t="str">
            <v>7.85mm*4.04mm</v>
          </cell>
          <cell r="E164" t="str">
            <v>王梅</v>
          </cell>
          <cell r="F164" t="str">
            <v>自粘塑膠片</v>
          </cell>
          <cell r="G164" t="str">
            <v>自粘塑膠片</v>
          </cell>
          <cell r="H164">
            <v>1.22E-5</v>
          </cell>
        </row>
        <row r="165">
          <cell r="B165" t="str">
            <v>818-07490-T</v>
          </cell>
          <cell r="C165" t="str">
            <v>800-SAT953-06-0</v>
          </cell>
          <cell r="D165" t="str">
            <v>8.22mm*7.05mm</v>
          </cell>
          <cell r="E165" t="str">
            <v>王梅</v>
          </cell>
          <cell r="F165" t="str">
            <v>自粘塑膠片</v>
          </cell>
          <cell r="G165" t="str">
            <v>自粘塑膠片</v>
          </cell>
          <cell r="H165">
            <v>1.7799999999999999E-5</v>
          </cell>
        </row>
        <row r="166">
          <cell r="B166" t="str">
            <v>818-07490-T</v>
          </cell>
          <cell r="C166" t="str">
            <v>800-SAT953-06-B</v>
          </cell>
          <cell r="D166" t="str">
            <v>8.22mm*7.05mm</v>
          </cell>
          <cell r="E166" t="str">
            <v>王梅</v>
          </cell>
          <cell r="F166" t="str">
            <v>自粘塑膠片</v>
          </cell>
          <cell r="G166" t="str">
            <v>自粘塑膠片</v>
          </cell>
          <cell r="H166">
            <v>1.7799999999999999E-5</v>
          </cell>
        </row>
        <row r="167">
          <cell r="B167" t="str">
            <v>818-07491-T</v>
          </cell>
          <cell r="C167" t="str">
            <v>800-SAT954-04-0</v>
          </cell>
          <cell r="D167" t="str">
            <v>6.05mm*4.22mm</v>
          </cell>
          <cell r="E167" t="str">
            <v>王梅</v>
          </cell>
          <cell r="F167" t="str">
            <v>自粘塑膠片</v>
          </cell>
          <cell r="G167" t="str">
            <v>自粘塑膠片</v>
          </cell>
          <cell r="H167">
            <v>1.34E-5</v>
          </cell>
        </row>
        <row r="168">
          <cell r="B168" t="str">
            <v>818-07491-T</v>
          </cell>
          <cell r="C168" t="str">
            <v>800-SAT954-04-B</v>
          </cell>
          <cell r="D168" t="str">
            <v>6.05mm*4.22mm</v>
          </cell>
          <cell r="E168" t="str">
            <v>王梅</v>
          </cell>
          <cell r="F168" t="str">
            <v>自粘塑膠片</v>
          </cell>
          <cell r="G168" t="str">
            <v>自粘塑膠片</v>
          </cell>
          <cell r="H168">
            <v>1.34E-5</v>
          </cell>
        </row>
        <row r="169">
          <cell r="B169" t="str">
            <v>818-07492-T</v>
          </cell>
          <cell r="C169" t="str">
            <v>800-SAT955-01-0</v>
          </cell>
          <cell r="D169" t="str">
            <v>7.63mm*4.04mm</v>
          </cell>
          <cell r="E169" t="str">
            <v>王梅</v>
          </cell>
          <cell r="F169" t="str">
            <v>自粘塑膠片</v>
          </cell>
          <cell r="G169" t="str">
            <v>自粘塑膠片</v>
          </cell>
          <cell r="H169">
            <v>9.3999999999999998E-6</v>
          </cell>
        </row>
        <row r="170">
          <cell r="B170" t="str">
            <v>818-07492-T</v>
          </cell>
          <cell r="C170" t="str">
            <v>800-SAT955-01-B</v>
          </cell>
          <cell r="D170" t="str">
            <v>7.63mm*4.04mm</v>
          </cell>
          <cell r="E170" t="str">
            <v>王梅</v>
          </cell>
          <cell r="F170" t="str">
            <v>自粘塑膠片</v>
          </cell>
          <cell r="G170" t="str">
            <v>自粘塑膠片</v>
          </cell>
          <cell r="H170">
            <v>9.3999999999999998E-6</v>
          </cell>
        </row>
        <row r="171">
          <cell r="B171" t="str">
            <v>818-08371-T</v>
          </cell>
          <cell r="C171" t="str">
            <v>800-SAT202-01-0</v>
          </cell>
          <cell r="D171" t="str">
            <v>13.64mm*19.53mm</v>
          </cell>
          <cell r="E171" t="str">
            <v>王梅</v>
          </cell>
          <cell r="F171" t="e">
            <v>#N/A</v>
          </cell>
          <cell r="G171" t="e">
            <v>#N/A</v>
          </cell>
        </row>
        <row r="172">
          <cell r="B172" t="str">
            <v>818-08376-T</v>
          </cell>
          <cell r="C172" t="str">
            <v>800-SAT203-01-0</v>
          </cell>
          <cell r="E172" t="str">
            <v>王梅</v>
          </cell>
          <cell r="F172" t="e">
            <v>#N/A</v>
          </cell>
          <cell r="G172" t="e">
            <v>#N/A</v>
          </cell>
        </row>
        <row r="173">
          <cell r="B173" t="str">
            <v>818-08668-T</v>
          </cell>
          <cell r="C173" t="str">
            <v>800-SAT281-01-B</v>
          </cell>
          <cell r="D173" t="str">
            <v>3.00mm*1.62mm</v>
          </cell>
          <cell r="E173" t="str">
            <v>王梅</v>
          </cell>
          <cell r="F173" t="str">
            <v>塑膠片</v>
          </cell>
          <cell r="G173" t="str">
            <v>塑膠片</v>
          </cell>
          <cell r="H173">
            <v>4.7700000000000001E-5</v>
          </cell>
        </row>
        <row r="174">
          <cell r="B174" t="str">
            <v>818-08848-T</v>
          </cell>
          <cell r="C174" t="str">
            <v>800-WIN123-03-B</v>
          </cell>
          <cell r="D174" t="str">
            <v>254.64mm*175.52mm</v>
          </cell>
          <cell r="E174" t="str">
            <v>张伟红</v>
          </cell>
          <cell r="F174" t="str">
            <v>自粘塑膠片</v>
          </cell>
          <cell r="G174" t="str">
            <v>自粘塑膠片</v>
          </cell>
          <cell r="H174">
            <v>6.117E-3</v>
          </cell>
        </row>
        <row r="175">
          <cell r="B175" t="str">
            <v>818-2587-T</v>
          </cell>
          <cell r="C175" t="str">
            <v>BYT733-A</v>
          </cell>
          <cell r="D175" t="str">
            <v>14.67mm*3.17mm</v>
          </cell>
          <cell r="E175" t="str">
            <v>龚雪</v>
          </cell>
          <cell r="F175" t="str">
            <v>絕緣片/帽</v>
          </cell>
          <cell r="G175" t="str">
            <v>絕緣片/帽</v>
          </cell>
          <cell r="H175">
            <v>5.9899999999999999E-5</v>
          </cell>
        </row>
        <row r="176">
          <cell r="B176" t="str">
            <v>818-3943-T</v>
          </cell>
          <cell r="C176" t="str">
            <v>880-GLN875-B</v>
          </cell>
          <cell r="D176" t="str">
            <v>34.99mm*6.38mm</v>
          </cell>
          <cell r="E176" t="str">
            <v>王梅</v>
          </cell>
          <cell r="F176" t="str">
            <v>自粘塑膠片</v>
          </cell>
          <cell r="G176" t="str">
            <v>自粘塑膠片</v>
          </cell>
          <cell r="H176">
            <v>4.4129999999999999E-4</v>
          </cell>
        </row>
        <row r="177">
          <cell r="B177" t="str">
            <v>818-4171-T0</v>
          </cell>
          <cell r="C177" t="str">
            <v>800-WBF721-A0-R</v>
          </cell>
          <cell r="D177" t="str">
            <v>1.37mm*4.57mm</v>
          </cell>
          <cell r="E177" t="str">
            <v>龚雪</v>
          </cell>
          <cell r="F177" t="str">
            <v>自粘塑膠片</v>
          </cell>
          <cell r="G177" t="str">
            <v>自粘塑膠片</v>
          </cell>
          <cell r="H177">
            <v>4.4000000000000002E-6</v>
          </cell>
        </row>
        <row r="178">
          <cell r="B178" t="str">
            <v>818-4172-T0</v>
          </cell>
          <cell r="C178" t="str">
            <v>800-WBF722-A0-R</v>
          </cell>
          <cell r="D178" t="str">
            <v>2.2mm*13.72mm</v>
          </cell>
          <cell r="E178" t="str">
            <v>龚雪</v>
          </cell>
          <cell r="F178" t="str">
            <v>自粘塑膠片</v>
          </cell>
          <cell r="G178" t="str">
            <v>自粘塑膠片</v>
          </cell>
          <cell r="H178">
            <v>1.7099999999999999E-5</v>
          </cell>
        </row>
        <row r="179">
          <cell r="B179" t="str">
            <v>818-4339-T</v>
          </cell>
          <cell r="C179" t="str">
            <v>800-WBF781-B0-0</v>
          </cell>
          <cell r="D179" t="str">
            <v>13.08mm*14.2mm</v>
          </cell>
          <cell r="E179" t="str">
            <v>胡赢丹</v>
          </cell>
          <cell r="F179" t="str">
            <v>自粘塑膠片</v>
          </cell>
          <cell r="G179" t="str">
            <v>自粘塑膠片</v>
          </cell>
          <cell r="H179">
            <v>1.088E-4</v>
          </cell>
        </row>
        <row r="180">
          <cell r="B180" t="str">
            <v>818-4340-T</v>
          </cell>
          <cell r="C180" t="str">
            <v>800-WBF782-B0-0</v>
          </cell>
          <cell r="D180" t="str">
            <v>13.08mm*14.2mm</v>
          </cell>
          <cell r="E180" t="str">
            <v>胡赢丹</v>
          </cell>
          <cell r="F180" t="str">
            <v>自粘塑膠片</v>
          </cell>
          <cell r="G180" t="str">
            <v>自粘塑膠片</v>
          </cell>
          <cell r="H180">
            <v>1.147E-4</v>
          </cell>
        </row>
        <row r="181">
          <cell r="B181" t="str">
            <v>818-4415-T0</v>
          </cell>
          <cell r="C181" t="str">
            <v>800-WBF850-A0-R</v>
          </cell>
          <cell r="D181" t="str">
            <v>2.2mm*7.4mm</v>
          </cell>
          <cell r="F181" t="str">
            <v>自粘塑膠片</v>
          </cell>
          <cell r="G181" t="str">
            <v>自粘塑膠片</v>
          </cell>
          <cell r="H181">
            <v>9.0999999999999993E-6</v>
          </cell>
        </row>
        <row r="182">
          <cell r="B182" t="str">
            <v>818-01243-T</v>
          </cell>
          <cell r="C182" t="str">
            <v>800-LFA485-A0-0</v>
          </cell>
          <cell r="D182" t="str">
            <v>13.50mm*5.52mm</v>
          </cell>
          <cell r="E182" t="str">
            <v>王梅</v>
          </cell>
          <cell r="F182" t="str">
            <v>自粘塑膠片</v>
          </cell>
          <cell r="G182" t="str">
            <v>自粘塑膠片</v>
          </cell>
          <cell r="H182">
            <v>6.1199999999999997E-5</v>
          </cell>
        </row>
        <row r="183">
          <cell r="B183" t="str">
            <v>870-00132-T</v>
          </cell>
          <cell r="C183" t="str">
            <v>800-LFA568-A0-0</v>
          </cell>
          <cell r="D183" t="str">
            <v>3.95mm*3.50mm</v>
          </cell>
          <cell r="E183" t="str">
            <v>王梅</v>
          </cell>
          <cell r="F183" t="str">
            <v>自粘塑膠片</v>
          </cell>
          <cell r="G183" t="str">
            <v>自粘塑膠片</v>
          </cell>
          <cell r="H183">
            <v>5.6999999999999996E-6</v>
          </cell>
        </row>
        <row r="184">
          <cell r="B184" t="str">
            <v>946-5011-T</v>
          </cell>
          <cell r="C184" t="str">
            <v>800-BMW629-A0-0</v>
          </cell>
          <cell r="D184" t="str">
            <v xml:space="preserve">24.67mm*9.20mm </v>
          </cell>
          <cell r="E184" t="str">
            <v>龚雪</v>
          </cell>
          <cell r="F184" t="str">
            <v>自粘塑膠片</v>
          </cell>
          <cell r="G184" t="str">
            <v>自粘塑膠片</v>
          </cell>
          <cell r="H184">
            <v>1.14E-3</v>
          </cell>
        </row>
        <row r="185">
          <cell r="B185" t="str">
            <v>946-00869-T</v>
          </cell>
          <cell r="C185" t="str">
            <v>800-LFA571-A0-0</v>
          </cell>
          <cell r="D185" t="str">
            <v>15.80mm*7.39mm</v>
          </cell>
          <cell r="E185" t="str">
            <v>王梅</v>
          </cell>
          <cell r="F185" t="str">
            <v>自粘塑膠片</v>
          </cell>
          <cell r="G185" t="str">
            <v>自粘塑膠片</v>
          </cell>
          <cell r="H185">
            <v>2.12E-5</v>
          </cell>
        </row>
        <row r="186">
          <cell r="B186" t="str">
            <v>860-00286-T0</v>
          </cell>
          <cell r="C186" t="str">
            <v>883-WYE439-A0-R</v>
          </cell>
          <cell r="D186" t="str">
            <v>22.52mm*22.94mm*0.25mm</v>
          </cell>
          <cell r="E186" t="str">
            <v>龚雪</v>
          </cell>
          <cell r="F186" t="str">
            <v>導電片</v>
          </cell>
          <cell r="G186" t="str">
            <v>導電片</v>
          </cell>
          <cell r="H186">
            <v>3.0590000000000001E-4</v>
          </cell>
        </row>
        <row r="187">
          <cell r="B187" t="str">
            <v>860-00288-T0</v>
          </cell>
          <cell r="C187" t="str">
            <v>883-WYE441-A0-R</v>
          </cell>
          <cell r="D187" t="str">
            <v>11.96mm*20.94mm*0.15mm</v>
          </cell>
          <cell r="E187" t="str">
            <v>龚雪</v>
          </cell>
          <cell r="F187" t="str">
            <v>導電片</v>
          </cell>
          <cell r="G187" t="str">
            <v>導電片</v>
          </cell>
          <cell r="H187">
            <v>1.427E-4</v>
          </cell>
        </row>
        <row r="188">
          <cell r="B188" t="str">
            <v>860-00291-T0</v>
          </cell>
          <cell r="C188" t="str">
            <v>883-WYE453-A0-R</v>
          </cell>
          <cell r="D188" t="str">
            <v>14.97mm*13.77mm*0.25mm</v>
          </cell>
          <cell r="E188" t="str">
            <v>龚雪</v>
          </cell>
          <cell r="F188" t="str">
            <v>導電片</v>
          </cell>
          <cell r="G188" t="str">
            <v>導電片</v>
          </cell>
          <cell r="H188">
            <v>1.841E-4</v>
          </cell>
        </row>
        <row r="189">
          <cell r="B189" t="str">
            <v>860-00533-T0</v>
          </cell>
          <cell r="C189" t="str">
            <v>883-GCE931-A0-R</v>
          </cell>
          <cell r="D189" t="str">
            <v>21.77mm*21.77mm*0.35mm</v>
          </cell>
          <cell r="E189" t="str">
            <v>龚雪</v>
          </cell>
          <cell r="F189" t="str">
            <v>導電片</v>
          </cell>
          <cell r="G189" t="str">
            <v>導電片</v>
          </cell>
          <cell r="H189">
            <v>3.9780000000000002E-4</v>
          </cell>
        </row>
        <row r="190">
          <cell r="B190" t="str">
            <v>860-00550-T0</v>
          </cell>
          <cell r="C190" t="str">
            <v>883-GCE999-A0-R</v>
          </cell>
          <cell r="D190" t="str">
            <v>11.98mm*12.42mm*0.25mm</v>
          </cell>
          <cell r="E190" t="str">
            <v>龚雪</v>
          </cell>
          <cell r="F190" t="str">
            <v>導電片</v>
          </cell>
          <cell r="G190" t="str">
            <v>導電片</v>
          </cell>
          <cell r="H190">
            <v>1.5349999999999999E-4</v>
          </cell>
        </row>
        <row r="191">
          <cell r="B191" t="str">
            <v>860-00610-T</v>
          </cell>
          <cell r="C191" t="str">
            <v>800-RLB710-A0-0</v>
          </cell>
          <cell r="D191" t="str">
            <v>3.85mm*1.35mm</v>
          </cell>
          <cell r="E191" t="str">
            <v>张伟红</v>
          </cell>
          <cell r="F191" t="str">
            <v>塑膠片</v>
          </cell>
          <cell r="G191" t="str">
            <v>塑膠片</v>
          </cell>
          <cell r="H191">
            <v>3.4000000000000001E-6</v>
          </cell>
        </row>
        <row r="192">
          <cell r="B192" t="str">
            <v>860-00615-T</v>
          </cell>
          <cell r="C192" t="str">
            <v>883-RLB715-A0-0</v>
          </cell>
          <cell r="D192" t="str">
            <v>1.8mm*1.8mm</v>
          </cell>
          <cell r="E192" t="str">
            <v>张伟红</v>
          </cell>
          <cell r="F192" t="str">
            <v>墊片</v>
          </cell>
          <cell r="G192" t="str">
            <v>墊片</v>
          </cell>
          <cell r="H192">
            <v>7.7000000000000008E-6</v>
          </cell>
        </row>
        <row r="193">
          <cell r="B193" t="str">
            <v>860-00617-T</v>
          </cell>
          <cell r="C193" t="str">
            <v>800-RLB717-A0-0</v>
          </cell>
          <cell r="D193" t="str">
            <v>3.85mm*1.35mm</v>
          </cell>
          <cell r="E193" t="str">
            <v>张伟红</v>
          </cell>
          <cell r="F193" t="str">
            <v>塑膠片</v>
          </cell>
          <cell r="G193" t="str">
            <v>自粘塑膠片</v>
          </cell>
          <cell r="H193">
            <v>3.5999999999999998E-6</v>
          </cell>
        </row>
        <row r="194">
          <cell r="B194" t="str">
            <v>860-00649-T0</v>
          </cell>
          <cell r="C194" t="str">
            <v>883-GCE573-A0-R</v>
          </cell>
          <cell r="D194" t="str">
            <v>15.97mm*14.27mm*0.25mm</v>
          </cell>
          <cell r="E194" t="str">
            <v>龚雪</v>
          </cell>
          <cell r="F194" t="str">
            <v>導電片</v>
          </cell>
          <cell r="G194" t="str">
            <v>導電片</v>
          </cell>
          <cell r="H194">
            <v>1.973E-4</v>
          </cell>
        </row>
        <row r="195">
          <cell r="B195" t="str">
            <v>860-00697-T</v>
          </cell>
          <cell r="C195" t="str">
            <v>800-RLB749-A0-0</v>
          </cell>
          <cell r="D195" t="str">
            <v>4.5mm*4.5mm</v>
          </cell>
          <cell r="E195" t="str">
            <v>张伟红</v>
          </cell>
          <cell r="F195" t="str">
            <v>塑膠片</v>
          </cell>
          <cell r="G195" t="str">
            <v>塑膠片</v>
          </cell>
          <cell r="H195">
            <v>1.7200000000000001E-5</v>
          </cell>
        </row>
        <row r="196">
          <cell r="B196" t="str">
            <v>860-00704-T</v>
          </cell>
          <cell r="C196" t="str">
            <v>800-RLB765-A0-0</v>
          </cell>
          <cell r="D196" t="str">
            <v>5.07mm*1.4mm</v>
          </cell>
          <cell r="E196" t="str">
            <v>张伟红</v>
          </cell>
          <cell r="F196" t="str">
            <v>塑膠片</v>
          </cell>
          <cell r="G196" t="str">
            <v>塑膠片</v>
          </cell>
          <cell r="H196">
            <v>6.8000000000000001E-6</v>
          </cell>
        </row>
        <row r="197">
          <cell r="B197" t="str">
            <v>860-1520-T</v>
          </cell>
          <cell r="C197" t="str">
            <v>GLN618-B</v>
          </cell>
          <cell r="D197" t="str">
            <v>3.85mm*1.35mm</v>
          </cell>
          <cell r="E197" t="str">
            <v>张伟红</v>
          </cell>
          <cell r="F197" t="str">
            <v>自粘塑膠片</v>
          </cell>
          <cell r="G197" t="str">
            <v>自粘塑膠片</v>
          </cell>
          <cell r="H197">
            <v>2.6000000000000001E-6</v>
          </cell>
        </row>
        <row r="198">
          <cell r="B198" t="str">
            <v>860-1522-T</v>
          </cell>
          <cell r="C198" t="str">
            <v>880-GLN629-B</v>
          </cell>
          <cell r="D198" t="str">
            <v>2.00mm*1.53mm</v>
          </cell>
          <cell r="E198" t="str">
            <v>王梅</v>
          </cell>
          <cell r="F198" t="str">
            <v>墊片</v>
          </cell>
          <cell r="G198" t="str">
            <v>墊片</v>
          </cell>
          <cell r="H198">
            <v>6.0000000000000002E-6</v>
          </cell>
        </row>
        <row r="199">
          <cell r="B199" t="str">
            <v>860-1612-T</v>
          </cell>
          <cell r="C199" t="str">
            <v>880-WBF709-A0-A</v>
          </cell>
          <cell r="D199" t="str">
            <v>1.8mm*1.8mm</v>
          </cell>
          <cell r="E199" t="str">
            <v>张伟红</v>
          </cell>
          <cell r="F199" t="str">
            <v>墊片</v>
          </cell>
          <cell r="G199" t="str">
            <v>墊片</v>
          </cell>
          <cell r="H199">
            <v>6.4999999999999996E-6</v>
          </cell>
        </row>
        <row r="200">
          <cell r="B200" t="str">
            <v>860-1642-T</v>
          </cell>
          <cell r="C200" t="str">
            <v>800-WBF768-A0-0</v>
          </cell>
          <cell r="D200" t="str">
            <v>1.75mm*14.91mm</v>
          </cell>
          <cell r="E200" t="str">
            <v>张伟红</v>
          </cell>
          <cell r="F200" t="str">
            <v>自粘塑膠片</v>
          </cell>
          <cell r="G200" t="str">
            <v>自粘塑膠片</v>
          </cell>
          <cell r="H200">
            <v>3.4100000000000002E-5</v>
          </cell>
        </row>
        <row r="201">
          <cell r="B201" t="str">
            <v>860-1650-T</v>
          </cell>
          <cell r="C201" t="str">
            <v>880-BMW610-A0-0</v>
          </cell>
          <cell r="D201" t="str">
            <v>∮2.5mm</v>
          </cell>
          <cell r="E201" t="str">
            <v>胡赢丹</v>
          </cell>
          <cell r="F201" t="str">
            <v>墊片</v>
          </cell>
          <cell r="G201" t="str">
            <v>墊片</v>
          </cell>
          <cell r="H201">
            <v>2.3099999999999999E-5</v>
          </cell>
        </row>
        <row r="202">
          <cell r="B202" t="str">
            <v>860-1653-T0</v>
          </cell>
          <cell r="C202" t="str">
            <v>880-WBF818-A0-R</v>
          </cell>
          <cell r="D202" t="str">
            <v>20.85mm*16.08mm</v>
          </cell>
          <cell r="E202" t="str">
            <v>龚雪</v>
          </cell>
          <cell r="F202" t="str">
            <v>導電片</v>
          </cell>
          <cell r="G202" t="str">
            <v>導電片</v>
          </cell>
          <cell r="H202">
            <v>2.4860000000000003E-4</v>
          </cell>
        </row>
        <row r="203">
          <cell r="B203" t="str">
            <v>860-1654-T0</v>
          </cell>
          <cell r="C203" t="str">
            <v>880-WBF819-A0-R</v>
          </cell>
          <cell r="D203" t="str">
            <v>12.38mm*12.94mm</v>
          </cell>
          <cell r="E203" t="str">
            <v>龚雪</v>
          </cell>
          <cell r="F203" t="str">
            <v>導電片</v>
          </cell>
          <cell r="G203" t="str">
            <v>導電片</v>
          </cell>
          <cell r="H203">
            <v>1.6479999999999999E-4</v>
          </cell>
        </row>
        <row r="204">
          <cell r="B204" t="str">
            <v>860-1663-T</v>
          </cell>
          <cell r="C204" t="str">
            <v>880-BMW635-A0-0</v>
          </cell>
          <cell r="D204" t="str">
            <v>19.87mm x 17.5mm</v>
          </cell>
          <cell r="E204" t="str">
            <v>龚雪</v>
          </cell>
          <cell r="F204" t="str">
            <v>導電片</v>
          </cell>
          <cell r="G204" t="str">
            <v>導電片</v>
          </cell>
          <cell r="H204">
            <v>2.242E-4</v>
          </cell>
        </row>
        <row r="205">
          <cell r="B205" t="str">
            <v>860-1664-T</v>
          </cell>
          <cell r="C205" t="str">
            <v>880-BMW636-A0-0</v>
          </cell>
          <cell r="D205" t="str">
            <v>17.5mm*11.25mm</v>
          </cell>
          <cell r="E205" t="str">
            <v>龚雪</v>
          </cell>
          <cell r="F205" t="str">
            <v>導電片</v>
          </cell>
          <cell r="G205" t="str">
            <v>導電片</v>
          </cell>
          <cell r="H205">
            <v>1.593E-4</v>
          </cell>
        </row>
        <row r="206">
          <cell r="B206" t="str">
            <v>818-4656-T</v>
          </cell>
          <cell r="C206" t="str">
            <v>800-LFA603-A0-0</v>
          </cell>
          <cell r="D206" t="str">
            <v>13.08mm*14.20mm</v>
          </cell>
          <cell r="E206" t="str">
            <v>王梅</v>
          </cell>
          <cell r="F206" t="str">
            <v>自粘塑膠片</v>
          </cell>
          <cell r="G206" t="str">
            <v>自粘塑膠片</v>
          </cell>
          <cell r="H206">
            <v>1.1519999999999999E-4</v>
          </cell>
        </row>
        <row r="207">
          <cell r="B207" t="str">
            <v>870-01426-T</v>
          </cell>
          <cell r="C207" t="str">
            <v>800-SHR981-A0-0</v>
          </cell>
          <cell r="D207" t="str">
            <v>7.75mm*4.00mm</v>
          </cell>
          <cell r="E207" t="str">
            <v>胡赢丹</v>
          </cell>
          <cell r="F207" t="str">
            <v>塑膠片</v>
          </cell>
          <cell r="G207" t="str">
            <v>自粘塑膠片</v>
          </cell>
          <cell r="H207">
            <v>1.33E-5</v>
          </cell>
        </row>
        <row r="208">
          <cell r="B208" t="str">
            <v>870-01498-T01</v>
          </cell>
          <cell r="C208" t="str">
            <v>800-SHR500-06-B</v>
          </cell>
          <cell r="D208" t="str">
            <v>171.6mm*13.34mm</v>
          </cell>
          <cell r="E208" t="str">
            <v>胡赢丹</v>
          </cell>
          <cell r="F208" t="str">
            <v>膠粘紙</v>
          </cell>
          <cell r="G208" t="str">
            <v>膠粘紙</v>
          </cell>
          <cell r="H208">
            <v>6.2149999999999998E-4</v>
          </cell>
        </row>
        <row r="209">
          <cell r="B209" t="str">
            <v>870-01499-T01</v>
          </cell>
          <cell r="C209" t="str">
            <v>800-SHR501-04-B</v>
          </cell>
          <cell r="D209" t="str">
            <v>245.49mm*14.40mm</v>
          </cell>
          <cell r="E209" t="str">
            <v>胡赢丹</v>
          </cell>
          <cell r="F209" t="str">
            <v>膠粘紙</v>
          </cell>
          <cell r="G209" t="str">
            <v>膠粘紙</v>
          </cell>
          <cell r="H209">
            <v>9.0799999999999995E-4</v>
          </cell>
        </row>
        <row r="210">
          <cell r="B210" t="str">
            <v>870-01500-T01</v>
          </cell>
          <cell r="C210" t="str">
            <v>800-SHR502-04-B</v>
          </cell>
          <cell r="D210" t="str">
            <v>173.45mm*14.32mm</v>
          </cell>
          <cell r="E210" t="str">
            <v>胡赢丹</v>
          </cell>
          <cell r="F210" t="str">
            <v>膠粘紙</v>
          </cell>
          <cell r="G210" t="str">
            <v>膠粘紙</v>
          </cell>
          <cell r="H210">
            <v>6.535E-4</v>
          </cell>
        </row>
        <row r="211">
          <cell r="B211" t="str">
            <v>870-01501-T01</v>
          </cell>
          <cell r="C211" t="str">
            <v>800-SHR503-06-B</v>
          </cell>
          <cell r="D211" t="str">
            <v>241.50mm*13.23mm</v>
          </cell>
          <cell r="E211" t="str">
            <v>胡赢丹</v>
          </cell>
          <cell r="F211" t="str">
            <v>膠粘紙</v>
          </cell>
          <cell r="G211" t="str">
            <v>膠粘紙</v>
          </cell>
          <cell r="H211">
            <v>8.9099999999999997E-4</v>
          </cell>
        </row>
        <row r="212">
          <cell r="B212" t="str">
            <v>870-01550-T</v>
          </cell>
          <cell r="C212" t="str">
            <v>800-SHR517-A0-0</v>
          </cell>
          <cell r="D212" t="str">
            <v>内径2.4mm，外径4mm</v>
          </cell>
          <cell r="E212" t="str">
            <v>胡赢丹</v>
          </cell>
          <cell r="F212" t="str">
            <v>塑膠片</v>
          </cell>
          <cell r="G212" t="str">
            <v>自粘塑膠片</v>
          </cell>
          <cell r="H212">
            <v>1.6399999999999999E-5</v>
          </cell>
        </row>
        <row r="213">
          <cell r="B213" t="str">
            <v>870-01702-T0</v>
          </cell>
          <cell r="C213" t="str">
            <v>800-SHR350-A0-R</v>
          </cell>
          <cell r="D213" t="str">
            <v>144.64mm*38.24mm</v>
          </cell>
          <cell r="E213" t="str">
            <v>龚雪</v>
          </cell>
          <cell r="F213" t="str">
            <v>防靜電布/不含泡棉</v>
          </cell>
          <cell r="G213" t="str">
            <v>防靜電布/不含泡棉</v>
          </cell>
          <cell r="H213">
            <v>2.5233999999999999E-3</v>
          </cell>
        </row>
        <row r="214">
          <cell r="B214" t="str">
            <v>870-01762-T-RE</v>
          </cell>
          <cell r="C214" t="str">
            <v>800-YPX601-A0-D</v>
          </cell>
          <cell r="D214" t="str">
            <v>12.5*13.5*2.8mm</v>
          </cell>
          <cell r="E214" t="str">
            <v>胡柳</v>
          </cell>
          <cell r="F214" t="str">
            <v>導熱片</v>
          </cell>
          <cell r="G214" t="str">
            <v>導熱片</v>
          </cell>
          <cell r="H214">
            <v>1.341E-3</v>
          </cell>
        </row>
        <row r="215">
          <cell r="B215" t="str">
            <v>870-02592-T</v>
          </cell>
          <cell r="C215" t="str">
            <v>800-CYE718-A0-0</v>
          </cell>
          <cell r="D215" t="str">
            <v>19.99mm*92.65mm</v>
          </cell>
          <cell r="E215" t="str">
            <v>王梅</v>
          </cell>
          <cell r="F215" t="str">
            <v>自粘塑膠片</v>
          </cell>
          <cell r="G215" t="str">
            <v>自粘塑膠片</v>
          </cell>
          <cell r="H215">
            <v>6.0950000000000002E-4</v>
          </cell>
        </row>
        <row r="216">
          <cell r="B216" t="str">
            <v>870-02808-T</v>
          </cell>
          <cell r="C216" t="str">
            <v>800-CYE835-A0-0</v>
          </cell>
          <cell r="D216" t="str">
            <v>5.71mm*3.41mm</v>
          </cell>
          <cell r="E216" t="str">
            <v>王梅</v>
          </cell>
          <cell r="F216" t="str">
            <v>塑膠片</v>
          </cell>
          <cell r="G216" t="str">
            <v>自粘塑膠片</v>
          </cell>
          <cell r="H216">
            <v>1.5999999999999999E-5</v>
          </cell>
        </row>
        <row r="217">
          <cell r="B217" t="str">
            <v>870-02809-T</v>
          </cell>
          <cell r="C217" t="str">
            <v>800-CYE836-A0-0</v>
          </cell>
          <cell r="D217" t="str">
            <v>5.71mm*3.41mm</v>
          </cell>
          <cell r="E217" t="str">
            <v>王梅</v>
          </cell>
          <cell r="F217" t="str">
            <v>塑膠片</v>
          </cell>
          <cell r="G217" t="str">
            <v>自粘塑膠片</v>
          </cell>
          <cell r="H217">
            <v>1.52E-5</v>
          </cell>
        </row>
        <row r="218">
          <cell r="B218" t="str">
            <v>870-02822-T</v>
          </cell>
          <cell r="C218" t="str">
            <v>800-GCE512-A0-0</v>
          </cell>
          <cell r="D218" t="str">
            <v>3.9mm*3.9mm</v>
          </cell>
          <cell r="E218" t="str">
            <v>胡赢丹</v>
          </cell>
          <cell r="F218" t="str">
            <v>塑膠片</v>
          </cell>
          <cell r="G218" t="str">
            <v>自粘塑膠片</v>
          </cell>
          <cell r="H218">
            <v>1.29E-5</v>
          </cell>
        </row>
        <row r="219">
          <cell r="B219" t="str">
            <v>870-02823-T</v>
          </cell>
          <cell r="C219" t="str">
            <v>800-GCE513-A0-0</v>
          </cell>
          <cell r="D219" t="str">
            <v>3.9mm*3.9mm</v>
          </cell>
          <cell r="E219" t="str">
            <v>胡赢丹</v>
          </cell>
          <cell r="F219" t="str">
            <v>塑膠片</v>
          </cell>
          <cell r="G219" t="str">
            <v>自粘塑膠片</v>
          </cell>
          <cell r="H219">
            <v>1.2099999999999999E-5</v>
          </cell>
        </row>
        <row r="220">
          <cell r="B220" t="str">
            <v>870-03360-T</v>
          </cell>
          <cell r="C220" t="str">
            <v>800-CYE549-A0-0</v>
          </cell>
          <cell r="D220" t="str">
            <v>177.21mm*17.02mm</v>
          </cell>
          <cell r="E220" t="str">
            <v>王梅</v>
          </cell>
          <cell r="F220" t="str">
            <v>膠粘紙</v>
          </cell>
          <cell r="G220" t="str">
            <v>膠粘紙</v>
          </cell>
          <cell r="H220">
            <v>5.3109999999999995E-4</v>
          </cell>
        </row>
        <row r="221">
          <cell r="B221" t="str">
            <v>870-03361-T</v>
          </cell>
          <cell r="C221" t="str">
            <v>800-CYE550-A0-0</v>
          </cell>
          <cell r="D221" t="str">
            <v>253.71mm*16.96mm</v>
          </cell>
          <cell r="E221" t="str">
            <v>王梅</v>
          </cell>
          <cell r="F221" t="str">
            <v>膠粘紙</v>
          </cell>
          <cell r="G221" t="str">
            <v>膠粘紙</v>
          </cell>
          <cell r="H221">
            <v>7.7939999999999997E-4</v>
          </cell>
        </row>
        <row r="222">
          <cell r="B222" t="str">
            <v>870-03362-T</v>
          </cell>
          <cell r="C222" t="str">
            <v>800-CYE551-A0-0</v>
          </cell>
          <cell r="D222" t="str">
            <v>173.66mm*17.03mm</v>
          </cell>
          <cell r="E222" t="str">
            <v>王梅</v>
          </cell>
          <cell r="F222" t="str">
            <v>膠粘紙</v>
          </cell>
          <cell r="G222" t="str">
            <v>膠粘紙</v>
          </cell>
          <cell r="H222">
            <v>4.9249999999999999E-4</v>
          </cell>
        </row>
        <row r="223">
          <cell r="B223" t="str">
            <v>870-03699-T</v>
          </cell>
          <cell r="C223" t="str">
            <v>800-RLB802-A0-0</v>
          </cell>
          <cell r="D223" t="str">
            <v>11.41mm*7.18mm</v>
          </cell>
          <cell r="E223" t="str">
            <v>张伟红</v>
          </cell>
          <cell r="F223" t="str">
            <v>自粘泡棉</v>
          </cell>
          <cell r="G223" t="str">
            <v>自粘泡棉</v>
          </cell>
          <cell r="H223">
            <v>6.1500000000000004E-5</v>
          </cell>
        </row>
        <row r="224">
          <cell r="B224" t="str">
            <v>870-04234-T-RE</v>
          </cell>
          <cell r="C224" t="str">
            <v>800-YPX619-A0-D</v>
          </cell>
          <cell r="D224" t="str">
            <v>9.4*18.8mm</v>
          </cell>
          <cell r="E224" t="str">
            <v>胡柳</v>
          </cell>
          <cell r="F224" t="str">
            <v>防靜電布(含泡棉)</v>
          </cell>
          <cell r="G224" t="str">
            <v>防靜電布</v>
          </cell>
          <cell r="H224">
            <v>1.7200000000000001E-5</v>
          </cell>
        </row>
        <row r="225">
          <cell r="B225" t="str">
            <v>870-04235-T-RE</v>
          </cell>
          <cell r="C225" t="str">
            <v>800-YPX620-A0-D</v>
          </cell>
          <cell r="D225" t="str">
            <v>9.4*18.8mm</v>
          </cell>
          <cell r="E225" t="str">
            <v>胡柳</v>
          </cell>
          <cell r="F225" t="str">
            <v>防靜電布(含泡棉)</v>
          </cell>
          <cell r="G225" t="str">
            <v>防靜電布</v>
          </cell>
          <cell r="H225">
            <v>1.5099999999999999E-5</v>
          </cell>
        </row>
        <row r="226">
          <cell r="B226" t="str">
            <v>870-06322-T</v>
          </cell>
          <cell r="C226" t="str">
            <v>800-WIN444-02-B</v>
          </cell>
          <cell r="D226" t="str">
            <v>15.14mm*49.55mm</v>
          </cell>
          <cell r="E226" t="str">
            <v>王梅</v>
          </cell>
          <cell r="F226" t="str">
            <v>自粘塑膠片</v>
          </cell>
          <cell r="G226" t="str">
            <v>自粘塑膠片</v>
          </cell>
          <cell r="H226">
            <v>2.5379999999999999E-4</v>
          </cell>
        </row>
        <row r="227">
          <cell r="B227" t="str">
            <v>870-06323-T</v>
          </cell>
          <cell r="C227" t="str">
            <v>800-WIN445-02-B</v>
          </cell>
          <cell r="D227" t="str">
            <v>36.34mm*12.94mm</v>
          </cell>
          <cell r="E227" t="str">
            <v>王梅</v>
          </cell>
          <cell r="F227" t="str">
            <v>自粘塑膠片</v>
          </cell>
          <cell r="G227" t="str">
            <v>自粘塑膠片</v>
          </cell>
          <cell r="H227">
            <v>2.5379999999999999E-4</v>
          </cell>
        </row>
        <row r="228">
          <cell r="B228" t="str">
            <v>870-06324-T01</v>
          </cell>
          <cell r="C228" t="str">
            <v>800-WIN446-02-B</v>
          </cell>
          <cell r="D228" t="str">
            <v>11.54mm*38.44mm</v>
          </cell>
          <cell r="E228" t="str">
            <v>王梅</v>
          </cell>
          <cell r="F228" t="str">
            <v>自粘塑膠片</v>
          </cell>
          <cell r="G228" t="str">
            <v>自粘塑膠片</v>
          </cell>
          <cell r="H228">
            <v>1.381E-4</v>
          </cell>
        </row>
        <row r="229">
          <cell r="B229" t="str">
            <v>870-06325-T01</v>
          </cell>
          <cell r="C229" t="str">
            <v>800-WIN447-02-B</v>
          </cell>
          <cell r="D229" t="str">
            <v>12.94mm*46.93mm</v>
          </cell>
          <cell r="E229" t="str">
            <v>王梅</v>
          </cell>
          <cell r="F229" t="str">
            <v>自粘塑膠片</v>
          </cell>
          <cell r="G229" t="str">
            <v>自粘塑膠片</v>
          </cell>
          <cell r="H229">
            <v>1.974E-4</v>
          </cell>
        </row>
        <row r="230">
          <cell r="B230" t="str">
            <v>870-06338-T</v>
          </cell>
          <cell r="C230" t="str">
            <v>883-SAT400-06-0</v>
          </cell>
          <cell r="D230" t="str">
            <v>6.06*6.5mm*0.287mm</v>
          </cell>
          <cell r="E230" t="str">
            <v>王梅</v>
          </cell>
          <cell r="F230" t="str">
            <v>喇叭防護網</v>
          </cell>
          <cell r="G230" t="str">
            <v>防塵網</v>
          </cell>
          <cell r="H230">
            <v>2.4000000000000001E-5</v>
          </cell>
        </row>
        <row r="231">
          <cell r="B231" t="str">
            <v>870-06378-T</v>
          </cell>
          <cell r="C231" t="str">
            <v>800-WIN477-02-0</v>
          </cell>
          <cell r="D231" t="str">
            <v>23.4mm*62.05mm</v>
          </cell>
          <cell r="E231" t="str">
            <v>王梅</v>
          </cell>
          <cell r="F231" t="str">
            <v>散熱片</v>
          </cell>
          <cell r="G231" t="str">
            <v>散熱片</v>
          </cell>
          <cell r="H231">
            <v>4.9700000000000005E-4</v>
          </cell>
        </row>
        <row r="232">
          <cell r="B232" t="str">
            <v>870-06378-T</v>
          </cell>
          <cell r="C232" t="str">
            <v>800-WIN477-02-B</v>
          </cell>
          <cell r="D232" t="str">
            <v>23.4mm*62.05mm</v>
          </cell>
          <cell r="E232" t="str">
            <v>王梅</v>
          </cell>
          <cell r="F232" t="str">
            <v>散熱片</v>
          </cell>
          <cell r="G232" t="str">
            <v>散熱片</v>
          </cell>
          <cell r="H232">
            <v>4.9700000000000005E-4</v>
          </cell>
        </row>
        <row r="233">
          <cell r="B233" t="str">
            <v>870-06633-T</v>
          </cell>
          <cell r="C233" t="str">
            <v>883-WIN373-04-0</v>
          </cell>
          <cell r="E233" t="str">
            <v>王梅</v>
          </cell>
          <cell r="F233" t="e">
            <v>#N/A</v>
          </cell>
          <cell r="G233" t="e">
            <v>#N/A</v>
          </cell>
        </row>
        <row r="234">
          <cell r="B234" t="str">
            <v>870-06634-T</v>
          </cell>
          <cell r="C234" t="str">
            <v>883-WIN374-04-0</v>
          </cell>
          <cell r="E234" t="str">
            <v>王梅</v>
          </cell>
          <cell r="F234" t="e">
            <v>#N/A</v>
          </cell>
          <cell r="G234" t="e">
            <v>#N/A</v>
          </cell>
        </row>
        <row r="235">
          <cell r="B235" t="str">
            <v>870-06662-T</v>
          </cell>
          <cell r="C235" t="str">
            <v>883-WIN379-02-0</v>
          </cell>
          <cell r="D235" t="str">
            <v>10.39*3.11mm*0.3mm</v>
          </cell>
          <cell r="E235" t="str">
            <v>王梅</v>
          </cell>
          <cell r="F235" t="str">
            <v>麥克風網</v>
          </cell>
          <cell r="G235" t="str">
            <v>麥克風網</v>
          </cell>
          <cell r="H235">
            <v>2.1399999999999998E-5</v>
          </cell>
        </row>
        <row r="236">
          <cell r="B236" t="str">
            <v>870-06662-T</v>
          </cell>
          <cell r="C236" t="str">
            <v>883-WIN379-02-B</v>
          </cell>
          <cell r="D236" t="str">
            <v>10.39*3.11mm*0.3mm</v>
          </cell>
          <cell r="E236" t="str">
            <v>王梅</v>
          </cell>
          <cell r="F236" t="str">
            <v>麥克風網</v>
          </cell>
          <cell r="G236" t="str">
            <v>麥克風網</v>
          </cell>
          <cell r="H236">
            <v>2.1399999999999998E-5</v>
          </cell>
        </row>
        <row r="237">
          <cell r="B237" t="str">
            <v>870-06663-T</v>
          </cell>
          <cell r="C237" t="str">
            <v>883-WIN381-02-0</v>
          </cell>
          <cell r="D237" t="str">
            <v>8.35*3.15mm*0.25mm</v>
          </cell>
          <cell r="E237" t="str">
            <v>王梅</v>
          </cell>
          <cell r="F237" t="str">
            <v>麥克風網</v>
          </cell>
          <cell r="G237" t="str">
            <v>麥克風網</v>
          </cell>
          <cell r="H237">
            <v>1.84E-5</v>
          </cell>
        </row>
        <row r="238">
          <cell r="B238" t="str">
            <v>870-06663-T</v>
          </cell>
          <cell r="C238" t="str">
            <v>883-WIN381-03-B</v>
          </cell>
          <cell r="D238" t="str">
            <v>8.35*3.15mm*0.25mm</v>
          </cell>
          <cell r="E238" t="str">
            <v>王梅</v>
          </cell>
          <cell r="F238" t="str">
            <v>麥克風網</v>
          </cell>
          <cell r="G238" t="str">
            <v>麥克風網</v>
          </cell>
          <cell r="H238">
            <v>1.84E-5</v>
          </cell>
        </row>
        <row r="239">
          <cell r="B239" t="str">
            <v>870-06664-T</v>
          </cell>
          <cell r="C239" t="str">
            <v>883-WIN382-02-0</v>
          </cell>
          <cell r="D239" t="str">
            <v>8.60*3.15mm*0.25mm</v>
          </cell>
          <cell r="E239" t="str">
            <v>王梅</v>
          </cell>
          <cell r="F239" t="str">
            <v>麥克風網</v>
          </cell>
          <cell r="G239" t="str">
            <v>麥克風網</v>
          </cell>
          <cell r="H239">
            <v>2.0100000000000001E-5</v>
          </cell>
        </row>
        <row r="240">
          <cell r="B240" t="str">
            <v>870-06664-T</v>
          </cell>
          <cell r="C240" t="str">
            <v>883-WIN382-03-B</v>
          </cell>
          <cell r="D240" t="str">
            <v>8.60*3.15mm*0.25mm</v>
          </cell>
          <cell r="E240" t="str">
            <v>王梅</v>
          </cell>
          <cell r="F240" t="str">
            <v>麥克風網</v>
          </cell>
          <cell r="G240" t="str">
            <v>麥克風網</v>
          </cell>
          <cell r="H240">
            <v>2.0100000000000001E-5</v>
          </cell>
        </row>
        <row r="241">
          <cell r="B241" t="str">
            <v>870-06820-T</v>
          </cell>
          <cell r="C241" t="str">
            <v>800-WIN223-01-0</v>
          </cell>
          <cell r="D241" t="str">
            <v>3mm*51.23mm</v>
          </cell>
          <cell r="E241" t="str">
            <v>王梅</v>
          </cell>
          <cell r="F241" t="str">
            <v>自粘泡棉</v>
          </cell>
          <cell r="G241" t="str">
            <v>自粘泡棉</v>
          </cell>
          <cell r="H241">
            <v>5.4799999999999997E-5</v>
          </cell>
        </row>
        <row r="242">
          <cell r="B242" t="str">
            <v>870-06820-T</v>
          </cell>
          <cell r="C242" t="str">
            <v>800-WIN223-01-B</v>
          </cell>
          <cell r="D242" t="str">
            <v>3mm*51.23mm</v>
          </cell>
          <cell r="E242" t="str">
            <v>王梅</v>
          </cell>
          <cell r="F242" t="str">
            <v>自粘泡棉</v>
          </cell>
          <cell r="G242" t="str">
            <v>自粘泡棉</v>
          </cell>
          <cell r="H242">
            <v>5.4799999999999997E-5</v>
          </cell>
        </row>
        <row r="243">
          <cell r="B243" t="str">
            <v>870-06821-T</v>
          </cell>
          <cell r="C243" t="str">
            <v>800-WIN224-01-0</v>
          </cell>
          <cell r="D243" t="str">
            <v>52.91mm*3.00mm</v>
          </cell>
          <cell r="E243" t="str">
            <v>王梅</v>
          </cell>
          <cell r="F243" t="str">
            <v>自粘泡棉</v>
          </cell>
          <cell r="G243" t="str">
            <v>自粘泡棉</v>
          </cell>
          <cell r="H243">
            <v>6.6799999999999997E-5</v>
          </cell>
        </row>
        <row r="244">
          <cell r="B244" t="str">
            <v>870-06821-T</v>
          </cell>
          <cell r="C244" t="str">
            <v>800-WIN224-01-B</v>
          </cell>
          <cell r="D244" t="str">
            <v>52.91mm*3.00mm</v>
          </cell>
          <cell r="E244" t="str">
            <v>王梅</v>
          </cell>
          <cell r="F244" t="str">
            <v>自粘泡棉</v>
          </cell>
          <cell r="G244" t="str">
            <v>自粘泡棉</v>
          </cell>
          <cell r="H244">
            <v>6.6799999999999997E-5</v>
          </cell>
        </row>
        <row r="245">
          <cell r="B245" t="str">
            <v>870-06974-T</v>
          </cell>
          <cell r="C245" t="str">
            <v>800-WIN250-02-B</v>
          </cell>
          <cell r="D245" t="str">
            <v>13.49mm*53.20mm</v>
          </cell>
          <cell r="E245" t="str">
            <v>王梅</v>
          </cell>
          <cell r="F245" t="str">
            <v>自粘泡棉</v>
          </cell>
          <cell r="G245" t="str">
            <v>自粘泡棉</v>
          </cell>
          <cell r="H245">
            <v>3.7419999999999999E-4</v>
          </cell>
        </row>
        <row r="246">
          <cell r="B246" t="str">
            <v>870-06975-T</v>
          </cell>
          <cell r="C246" t="str">
            <v>800-WIN251-03-B</v>
          </cell>
          <cell r="D246" t="str">
            <v>15.86mm*42.09mm</v>
          </cell>
          <cell r="E246" t="str">
            <v>王梅</v>
          </cell>
          <cell r="F246" t="str">
            <v>自粘泡棉</v>
          </cell>
          <cell r="G246" t="str">
            <v>自粘泡棉</v>
          </cell>
          <cell r="H246">
            <v>3.1619999999999999E-4</v>
          </cell>
        </row>
        <row r="247">
          <cell r="B247" t="str">
            <v>870-07230-T</v>
          </cell>
          <cell r="C247" t="str">
            <v>800-WIN275-02-B</v>
          </cell>
          <cell r="D247" t="str">
            <v>15.86mm*42.09mm</v>
          </cell>
          <cell r="E247" t="str">
            <v>王梅</v>
          </cell>
          <cell r="F247" t="str">
            <v>自粘泡棉</v>
          </cell>
          <cell r="G247" t="str">
            <v>自粘泡棉</v>
          </cell>
          <cell r="H247">
            <v>3.2959999999999999E-4</v>
          </cell>
        </row>
        <row r="248">
          <cell r="B248" t="str">
            <v>870-07439-T</v>
          </cell>
          <cell r="C248" t="str">
            <v>800-WIN114-02-B</v>
          </cell>
          <cell r="D248" t="str">
            <v>8.28mm*72.59mm</v>
          </cell>
          <cell r="E248" t="str">
            <v>王梅</v>
          </cell>
          <cell r="F248" t="str">
            <v>塑膠片</v>
          </cell>
          <cell r="G248" t="str">
            <v>塑膠片</v>
          </cell>
          <cell r="H248">
            <v>2.6360000000000001E-4</v>
          </cell>
        </row>
        <row r="249">
          <cell r="B249" t="str">
            <v>870-07473-T</v>
          </cell>
          <cell r="C249" t="str">
            <v>800-WIN119-02-B</v>
          </cell>
          <cell r="D249" t="str">
            <v>4.47mm*33.96mm</v>
          </cell>
          <cell r="E249" t="str">
            <v>王梅</v>
          </cell>
          <cell r="F249" t="str">
            <v>自粘塑膠片</v>
          </cell>
          <cell r="G249" t="str">
            <v>自粘塑膠片</v>
          </cell>
          <cell r="H249">
            <v>3.68E-5</v>
          </cell>
        </row>
        <row r="250">
          <cell r="B250" t="str">
            <v>870-07628-T</v>
          </cell>
          <cell r="C250" t="str">
            <v>800-WIN155-03-B</v>
          </cell>
          <cell r="D250" t="str">
            <v xml:space="preserve">10mm*2mm </v>
          </cell>
          <cell r="E250" t="str">
            <v>张伟红</v>
          </cell>
          <cell r="F250" t="str">
            <v>自粘泡棉</v>
          </cell>
          <cell r="G250" t="str">
            <v>自粘泡棉</v>
          </cell>
          <cell r="H250">
            <v>1.34E-5</v>
          </cell>
        </row>
        <row r="251">
          <cell r="B251" t="str">
            <v>870-2288-T</v>
          </cell>
          <cell r="C251" t="str">
            <v>BYT667-A</v>
          </cell>
          <cell r="D251" t="str">
            <v>2.58mm*1.41mm</v>
          </cell>
          <cell r="E251" t="str">
            <v>王梅</v>
          </cell>
          <cell r="F251" t="str">
            <v>自粘塑膠片</v>
          </cell>
          <cell r="G251" t="str">
            <v>自粘塑膠片</v>
          </cell>
          <cell r="H251">
            <v>1.7E-6</v>
          </cell>
        </row>
        <row r="252">
          <cell r="B252" t="str">
            <v>870-2490-T</v>
          </cell>
          <cell r="C252" t="str">
            <v>GLN654-A</v>
          </cell>
          <cell r="D252" t="str">
            <v>6.126mm*2.789mm</v>
          </cell>
          <cell r="E252" t="str">
            <v>张伟红</v>
          </cell>
          <cell r="F252" t="str">
            <v>自粘塑膠片</v>
          </cell>
          <cell r="G252" t="str">
            <v>自粘塑膠片</v>
          </cell>
          <cell r="H252">
            <v>5.4E-6</v>
          </cell>
        </row>
        <row r="253">
          <cell r="B253" t="str">
            <v>870-3048-T</v>
          </cell>
          <cell r="C253" t="str">
            <v>800-WBF900-A0-0</v>
          </cell>
          <cell r="D253" t="str">
            <v>3.5mm*1.0mm</v>
          </cell>
          <cell r="E253" t="str">
            <v>张伟红</v>
          </cell>
          <cell r="F253" t="str">
            <v>自粘塑膠片</v>
          </cell>
          <cell r="G253" t="str">
            <v>自粘塑膠片</v>
          </cell>
          <cell r="H253">
            <v>3.8E-6</v>
          </cell>
        </row>
        <row r="254">
          <cell r="B254" t="str">
            <v>870-3049-T</v>
          </cell>
          <cell r="C254" t="str">
            <v>800-WBF901-A0-0</v>
          </cell>
          <cell r="D254" t="str">
            <v>0.77mm*4.75mm</v>
          </cell>
          <cell r="E254" t="str">
            <v>张伟红</v>
          </cell>
          <cell r="F254" t="str">
            <v>自粘塑膠片</v>
          </cell>
          <cell r="G254" t="str">
            <v>自粘塑膠片</v>
          </cell>
          <cell r="H254">
            <v>7.7000000000000008E-6</v>
          </cell>
        </row>
        <row r="255">
          <cell r="B255" t="str">
            <v>818-4657-T</v>
          </cell>
          <cell r="C255" t="str">
            <v>800-LFA604-A0-0</v>
          </cell>
          <cell r="D255" t="str">
            <v>13.08mm*14.20mm</v>
          </cell>
          <cell r="E255" t="str">
            <v>王梅</v>
          </cell>
          <cell r="F255" t="str">
            <v>自粘塑膠片</v>
          </cell>
          <cell r="G255" t="str">
            <v>自粘塑膠片</v>
          </cell>
          <cell r="H255">
            <v>1.031E-4</v>
          </cell>
        </row>
        <row r="256">
          <cell r="B256" t="str">
            <v>875-00054-T</v>
          </cell>
          <cell r="C256" t="str">
            <v>800-LFA817-A0-0</v>
          </cell>
          <cell r="D256" t="str">
            <v>5.20mm*3.30mm</v>
          </cell>
          <cell r="E256" t="str">
            <v>王梅</v>
          </cell>
          <cell r="F256" t="str">
            <v>自粘泡棉</v>
          </cell>
          <cell r="G256" t="str">
            <v>自粘泡棉</v>
          </cell>
          <cell r="H256">
            <v>8.1000000000000004E-6</v>
          </cell>
        </row>
        <row r="257">
          <cell r="B257" t="str">
            <v>875-00172-T</v>
          </cell>
          <cell r="C257" t="str">
            <v>800-LFA807-A0-0</v>
          </cell>
          <cell r="D257" t="str">
            <v>8.56mm*5.62mm</v>
          </cell>
          <cell r="E257" t="str">
            <v>王梅</v>
          </cell>
          <cell r="F257" t="str">
            <v>自粘泡棉</v>
          </cell>
          <cell r="G257" t="str">
            <v>自粘泡棉</v>
          </cell>
          <cell r="H257">
            <v>2.5199999999999999E-5</v>
          </cell>
        </row>
        <row r="258">
          <cell r="B258" t="str">
            <v>875-00177-T</v>
          </cell>
          <cell r="C258" t="str">
            <v>800-WYE627-A0-0</v>
          </cell>
          <cell r="D258" t="str">
            <v>20mm*2.14mm</v>
          </cell>
          <cell r="E258" t="str">
            <v>王梅</v>
          </cell>
          <cell r="F258" t="str">
            <v>防靜電布/不含泡棉</v>
          </cell>
          <cell r="G258" t="str">
            <v>防靜電布/不含泡棉</v>
          </cell>
          <cell r="H258">
            <v>4.3000000000000002E-5</v>
          </cell>
        </row>
        <row r="259">
          <cell r="B259" t="str">
            <v>875-00235-T</v>
          </cell>
          <cell r="C259" t="str">
            <v>800-WYE672-A0-0</v>
          </cell>
          <cell r="D259" t="str">
            <v>5.85mm*7.33mm</v>
          </cell>
          <cell r="E259" t="str">
            <v>王梅</v>
          </cell>
          <cell r="F259" t="str">
            <v>自粘泡棉</v>
          </cell>
          <cell r="G259" t="str">
            <v>自粘泡棉</v>
          </cell>
          <cell r="H259">
            <v>2.2500000000000001E-5</v>
          </cell>
        </row>
        <row r="260">
          <cell r="B260" t="str">
            <v>875-00236-T</v>
          </cell>
          <cell r="C260" t="str">
            <v>800-WYE673-A0-0</v>
          </cell>
          <cell r="D260" t="str">
            <v>5.85mm*7.33mm</v>
          </cell>
          <cell r="E260" t="str">
            <v>王梅</v>
          </cell>
          <cell r="F260" t="str">
            <v>自粘泡棉</v>
          </cell>
          <cell r="G260" t="str">
            <v>自粘泡棉</v>
          </cell>
          <cell r="H260">
            <v>2.4600000000000002E-5</v>
          </cell>
        </row>
        <row r="261">
          <cell r="B261" t="str">
            <v>875-00269-T</v>
          </cell>
          <cell r="C261" t="str">
            <v>800-LFA948-A0-0</v>
          </cell>
          <cell r="D261" t="str">
            <v>3.20mm*1.60mm</v>
          </cell>
          <cell r="E261" t="str">
            <v>王梅</v>
          </cell>
          <cell r="F261" t="str">
            <v>自粘泡棉</v>
          </cell>
          <cell r="G261" t="str">
            <v>自粘泡棉</v>
          </cell>
          <cell r="H261">
            <v>4.1999999999999996E-6</v>
          </cell>
        </row>
        <row r="262">
          <cell r="B262" t="str">
            <v>875-00296-T</v>
          </cell>
          <cell r="C262" t="str">
            <v>800-BMX625-A0-0</v>
          </cell>
          <cell r="D262" t="str">
            <v>37.79mm*1.67mm</v>
          </cell>
          <cell r="E262" t="str">
            <v>胡赢丹</v>
          </cell>
          <cell r="F262" t="str">
            <v>防靜電布(含泡棉)</v>
          </cell>
          <cell r="G262" t="str">
            <v>防靜電布/帶有泡棉</v>
          </cell>
          <cell r="H262">
            <v>6.8399999999999996E-5</v>
          </cell>
        </row>
        <row r="263">
          <cell r="B263" t="str">
            <v>875-00318-T</v>
          </cell>
          <cell r="C263" t="str">
            <v>800-LFA908-A0-0</v>
          </cell>
          <cell r="D263" t="str">
            <v>5.63mm*3.10mm</v>
          </cell>
          <cell r="E263" t="str">
            <v>王梅</v>
          </cell>
          <cell r="F263" t="str">
            <v>自粘泡棉</v>
          </cell>
          <cell r="G263" t="str">
            <v>自粘泡棉</v>
          </cell>
          <cell r="H263">
            <v>1.1399999999999999E-5</v>
          </cell>
        </row>
        <row r="264">
          <cell r="B264" t="str">
            <v>875-00331-T</v>
          </cell>
          <cell r="C264" t="str">
            <v>800-LFA919-A0-0</v>
          </cell>
          <cell r="D264" t="str">
            <v>5.20mm*3.30mm</v>
          </cell>
          <cell r="E264" t="str">
            <v>王梅</v>
          </cell>
          <cell r="F264" t="str">
            <v>自粘泡棉</v>
          </cell>
          <cell r="G264" t="str">
            <v>自粘泡棉</v>
          </cell>
          <cell r="H264">
            <v>6.9E-6</v>
          </cell>
        </row>
        <row r="265">
          <cell r="B265" t="str">
            <v>875-00337-T</v>
          </cell>
          <cell r="C265" t="str">
            <v>800-LFA909-A0-0</v>
          </cell>
          <cell r="D265" t="str">
            <v>5.63mm*2.37mm</v>
          </cell>
          <cell r="E265" t="str">
            <v>王梅</v>
          </cell>
          <cell r="F265" t="str">
            <v>自粘泡棉</v>
          </cell>
          <cell r="G265" t="str">
            <v>自粘泡棉</v>
          </cell>
          <cell r="H265">
            <v>8.1000000000000004E-6</v>
          </cell>
        </row>
        <row r="266">
          <cell r="B266" t="str">
            <v>875-00397-T</v>
          </cell>
          <cell r="C266" t="str">
            <v>800-LFA956-A0-0</v>
          </cell>
          <cell r="D266" t="str">
            <v>6.89mm*2.90mm</v>
          </cell>
          <cell r="E266" t="str">
            <v>王梅</v>
          </cell>
          <cell r="F266" t="str">
            <v>自粘泡棉</v>
          </cell>
          <cell r="G266" t="str">
            <v>自粘泡棉</v>
          </cell>
          <cell r="H266">
            <v>9.5999999999999996E-6</v>
          </cell>
        </row>
        <row r="267">
          <cell r="B267" t="str">
            <v>875-00399-T</v>
          </cell>
          <cell r="C267" t="str">
            <v>800-LFA955-A0-0</v>
          </cell>
          <cell r="D267" t="str">
            <v>51.03mm*2.98mm</v>
          </cell>
          <cell r="E267" t="str">
            <v>王梅</v>
          </cell>
          <cell r="F267" t="str">
            <v>防靜電布/不含泡棉</v>
          </cell>
          <cell r="G267" t="str">
            <v>防靜電布/不含泡棉</v>
          </cell>
          <cell r="H267">
            <v>4.0939999999999998E-4</v>
          </cell>
        </row>
        <row r="268">
          <cell r="B268" t="str">
            <v>875-00410-T0</v>
          </cell>
          <cell r="C268" t="str">
            <v>800-LFA978-A0-R</v>
          </cell>
          <cell r="D268" t="str">
            <v>9.47mm*9.47mm</v>
          </cell>
          <cell r="E268" t="str">
            <v>龚雪</v>
          </cell>
          <cell r="F268" t="str">
            <v>自粘泡棉</v>
          </cell>
          <cell r="G268" t="str">
            <v>自粘泡棉</v>
          </cell>
          <cell r="H268">
            <v>2.9E-5</v>
          </cell>
        </row>
        <row r="269">
          <cell r="B269" t="str">
            <v>875-00447-T</v>
          </cell>
          <cell r="C269" t="str">
            <v>800-LFA988-A0-0</v>
          </cell>
          <cell r="D269" t="str">
            <v>7.0mm*6.9mm</v>
          </cell>
          <cell r="E269" t="str">
            <v>王梅</v>
          </cell>
          <cell r="F269" t="str">
            <v>防靜電布(含泡棉)</v>
          </cell>
          <cell r="G269" t="str">
            <v>防靜電布/帶有泡棉</v>
          </cell>
          <cell r="H269">
            <v>4.5000000000000003E-5</v>
          </cell>
        </row>
        <row r="270">
          <cell r="B270" t="str">
            <v>875-00514-T0</v>
          </cell>
          <cell r="C270" t="str">
            <v>800-WYE774-A0-R</v>
          </cell>
          <cell r="D270" t="str">
            <v>1.6mm*23.39mm</v>
          </cell>
          <cell r="E270" t="str">
            <v>龚雪</v>
          </cell>
          <cell r="F270" t="str">
            <v>自粘泡棉</v>
          </cell>
          <cell r="G270" t="str">
            <v>自粘泡棉</v>
          </cell>
          <cell r="H270">
            <v>2.3200000000000001E-5</v>
          </cell>
        </row>
        <row r="271">
          <cell r="B271" t="str">
            <v>875-00517-T0</v>
          </cell>
          <cell r="C271" t="str">
            <v>800-WYE777-A0-R</v>
          </cell>
          <cell r="D271" t="str">
            <v>1.6mm*7.62mm</v>
          </cell>
          <cell r="E271" t="str">
            <v>龚雪</v>
          </cell>
          <cell r="F271" t="str">
            <v>自粘泡棉</v>
          </cell>
          <cell r="G271" t="str">
            <v>自粘泡棉</v>
          </cell>
          <cell r="H271">
            <v>7.9000000000000006E-6</v>
          </cell>
        </row>
        <row r="272">
          <cell r="B272" t="str">
            <v>875-00525-T</v>
          </cell>
          <cell r="C272" t="str">
            <v>800-LFA527-A0-0</v>
          </cell>
          <cell r="D272" t="str">
            <v>4.20mm*2.26mm</v>
          </cell>
          <cell r="E272" t="str">
            <v>王梅</v>
          </cell>
          <cell r="F272" t="str">
            <v>自粘泡棉</v>
          </cell>
          <cell r="G272" t="str">
            <v>自粘泡棉</v>
          </cell>
          <cell r="H272">
            <v>7.7000000000000008E-6</v>
          </cell>
        </row>
        <row r="273">
          <cell r="B273" t="str">
            <v>875-00551-T</v>
          </cell>
          <cell r="C273" t="str">
            <v>800-WYE821-A0-0</v>
          </cell>
          <cell r="D273" t="str">
            <v>7.0mm*7.36mm</v>
          </cell>
          <cell r="E273" t="str">
            <v>王梅</v>
          </cell>
          <cell r="F273" t="str">
            <v>防靜電布(含泡棉)</v>
          </cell>
          <cell r="G273" t="str">
            <v>防靜電布/帶有泡棉</v>
          </cell>
          <cell r="H273">
            <v>2.6100000000000001E-5</v>
          </cell>
        </row>
        <row r="274">
          <cell r="B274" t="str">
            <v>875-00559-T</v>
          </cell>
          <cell r="C274" t="str">
            <v>800-LFA540-A0-0</v>
          </cell>
          <cell r="D274" t="str">
            <v>9.96mm*35.40mm</v>
          </cell>
          <cell r="E274" t="str">
            <v>王梅</v>
          </cell>
          <cell r="F274" t="str">
            <v>自粘泡棉</v>
          </cell>
          <cell r="G274" t="str">
            <v>自粘泡棉</v>
          </cell>
          <cell r="H274">
            <v>1.2779999999999999E-4</v>
          </cell>
        </row>
        <row r="275">
          <cell r="B275" t="str">
            <v>875-00560-T</v>
          </cell>
          <cell r="C275" t="str">
            <v>800-LFA541-A0-0</v>
          </cell>
          <cell r="D275" t="str">
            <v>9.96mm*17.24mm</v>
          </cell>
          <cell r="E275" t="str">
            <v>王梅</v>
          </cell>
          <cell r="F275" t="str">
            <v>自粘泡棉</v>
          </cell>
          <cell r="G275" t="str">
            <v>自粘泡棉</v>
          </cell>
          <cell r="H275">
            <v>6.8999999999999997E-5</v>
          </cell>
        </row>
        <row r="276">
          <cell r="B276" t="str">
            <v>875-00673-T</v>
          </cell>
          <cell r="C276" t="str">
            <v>800-WYE919-A0-0</v>
          </cell>
          <cell r="D276" t="str">
            <v>4.20mm*2.26mm</v>
          </cell>
          <cell r="E276" t="str">
            <v>王梅</v>
          </cell>
          <cell r="F276" t="str">
            <v>自粘泡棉</v>
          </cell>
          <cell r="G276" t="str">
            <v>自粘泡棉</v>
          </cell>
          <cell r="H276">
            <v>5.4E-6</v>
          </cell>
        </row>
        <row r="277">
          <cell r="B277" t="str">
            <v>875-00674-T0</v>
          </cell>
          <cell r="C277" t="str">
            <v>800-WYE910-A0-R</v>
          </cell>
          <cell r="D277" t="str">
            <v>1.6mm*17.13mm</v>
          </cell>
          <cell r="E277" t="str">
            <v>龚雪</v>
          </cell>
          <cell r="F277" t="str">
            <v>自粘泡棉</v>
          </cell>
          <cell r="G277" t="str">
            <v>自粘泡棉</v>
          </cell>
          <cell r="H277">
            <v>1.7399999999999999E-5</v>
          </cell>
        </row>
        <row r="278">
          <cell r="B278" t="str">
            <v>875-00675-T0</v>
          </cell>
          <cell r="C278" t="str">
            <v>800-WYE911-A0-R</v>
          </cell>
          <cell r="D278" t="str">
            <v>1.6mm*13.31mm</v>
          </cell>
          <cell r="E278" t="str">
            <v>龚雪</v>
          </cell>
          <cell r="F278" t="str">
            <v>自粘泡棉</v>
          </cell>
          <cell r="G278" t="str">
            <v>自粘泡棉</v>
          </cell>
          <cell r="H278">
            <v>1.42E-5</v>
          </cell>
        </row>
        <row r="279">
          <cell r="B279" t="str">
            <v>875-00676-T0</v>
          </cell>
          <cell r="C279" t="str">
            <v>800-WYE912-A0-R</v>
          </cell>
          <cell r="D279" t="str">
            <v>1.6mm*28.45mm</v>
          </cell>
          <cell r="E279" t="str">
            <v>龚雪</v>
          </cell>
          <cell r="F279" t="str">
            <v>自粘泡棉</v>
          </cell>
          <cell r="G279" t="str">
            <v>自粘泡棉</v>
          </cell>
          <cell r="H279">
            <v>2.8799999999999999E-5</v>
          </cell>
        </row>
        <row r="280">
          <cell r="B280" t="str">
            <v>875-00680-T</v>
          </cell>
          <cell r="C280" t="str">
            <v>800-WYE925-A0-0</v>
          </cell>
          <cell r="D280" t="str">
            <v>1.6mm*42.6mm</v>
          </cell>
          <cell r="E280" t="str">
            <v>龚雪</v>
          </cell>
          <cell r="F280" t="str">
            <v>自粘泡棉</v>
          </cell>
          <cell r="G280" t="str">
            <v>自粘泡棉</v>
          </cell>
          <cell r="H280">
            <v>4.0000000000000003E-5</v>
          </cell>
        </row>
        <row r="281">
          <cell r="B281" t="str">
            <v>875-00681-T0</v>
          </cell>
          <cell r="C281" t="str">
            <v>800-WYE926-A0-R</v>
          </cell>
          <cell r="D281" t="str">
            <v>1.6mm*12.53mm</v>
          </cell>
          <cell r="E281" t="str">
            <v>龚雪</v>
          </cell>
          <cell r="F281" t="str">
            <v>自粘泡棉</v>
          </cell>
          <cell r="G281" t="str">
            <v>自粘泡棉</v>
          </cell>
          <cell r="H281">
            <v>1.2999999999999999E-5</v>
          </cell>
        </row>
        <row r="282">
          <cell r="B282" t="str">
            <v>875-00866-T</v>
          </cell>
          <cell r="C282" t="str">
            <v>800-WYE969-A0-0</v>
          </cell>
          <cell r="D282" t="str">
            <v>7.29mm*3.69mm</v>
          </cell>
          <cell r="E282" t="str">
            <v>王梅</v>
          </cell>
          <cell r="F282" t="str">
            <v>自粘泡棉</v>
          </cell>
          <cell r="G282" t="str">
            <v>自粘泡棉</v>
          </cell>
          <cell r="H282">
            <v>1.84E-5</v>
          </cell>
        </row>
        <row r="283">
          <cell r="B283" t="str">
            <v>875-00872-T</v>
          </cell>
          <cell r="C283" t="str">
            <v>800-WYE979-A0-0</v>
          </cell>
          <cell r="D283" t="str">
            <v>15.30mm*2.28mm</v>
          </cell>
          <cell r="E283" t="str">
            <v>王梅</v>
          </cell>
          <cell r="F283" t="str">
            <v>防靜電布/不含泡棉</v>
          </cell>
          <cell r="G283" t="str">
            <v>防靜電布/不含泡棉</v>
          </cell>
          <cell r="H283">
            <v>4.07E-5</v>
          </cell>
        </row>
        <row r="284">
          <cell r="B284" t="str">
            <v>875-00873-T</v>
          </cell>
          <cell r="C284" t="str">
            <v>800-WYE980-A0-0</v>
          </cell>
          <cell r="D284" t="str">
            <v>83.5mm*2.28mm</v>
          </cell>
          <cell r="E284" t="str">
            <v>王梅</v>
          </cell>
          <cell r="F284" t="str">
            <v>防靜電布/不含泡棉</v>
          </cell>
          <cell r="G284" t="str">
            <v>防靜電布/不含泡棉</v>
          </cell>
          <cell r="H284">
            <v>1.7560000000000001E-4</v>
          </cell>
        </row>
        <row r="285">
          <cell r="B285" t="str">
            <v>875-00874-T</v>
          </cell>
          <cell r="C285" t="str">
            <v>800-WYE981-A0-0</v>
          </cell>
          <cell r="D285" t="str">
            <v>35.16mm*1.67mm</v>
          </cell>
          <cell r="E285" t="str">
            <v>王梅</v>
          </cell>
          <cell r="F285" t="str">
            <v>防靜電布/不含泡棉</v>
          </cell>
          <cell r="G285" t="str">
            <v>防靜電布/不含泡棉</v>
          </cell>
          <cell r="H285">
            <v>1.225E-4</v>
          </cell>
        </row>
        <row r="286">
          <cell r="B286" t="str">
            <v>875-00875-T</v>
          </cell>
          <cell r="C286" t="str">
            <v>800-WYE982-A0-0</v>
          </cell>
          <cell r="D286" t="str">
            <v>39mm*1.67mm</v>
          </cell>
          <cell r="E286" t="str">
            <v>王梅</v>
          </cell>
          <cell r="F286" t="str">
            <v>防靜電布/不含泡棉</v>
          </cell>
          <cell r="G286" t="str">
            <v>防靜電布/不含泡棉</v>
          </cell>
          <cell r="H286">
            <v>1.3349999999999999E-4</v>
          </cell>
        </row>
        <row r="287">
          <cell r="B287" t="str">
            <v>875-01198-T</v>
          </cell>
          <cell r="C287" t="str">
            <v>800-WYE537-A0-0</v>
          </cell>
          <cell r="D287" t="str">
            <v>25.3mm*1.79mm</v>
          </cell>
          <cell r="E287" t="str">
            <v>王梅</v>
          </cell>
          <cell r="F287" t="str">
            <v>防靜電布(含泡棉)</v>
          </cell>
          <cell r="G287" t="str">
            <v>防靜電布/帶有泡棉</v>
          </cell>
          <cell r="H287">
            <v>5.7299999999999997E-5</v>
          </cell>
        </row>
        <row r="288">
          <cell r="B288" t="str">
            <v>875-01199-T</v>
          </cell>
          <cell r="C288" t="str">
            <v>800-WYE538-A0-0</v>
          </cell>
          <cell r="D288" t="str">
            <v>29.5mm*1.79mm</v>
          </cell>
          <cell r="E288" t="str">
            <v>王梅</v>
          </cell>
          <cell r="F288" t="str">
            <v>防靜電布(含泡棉)</v>
          </cell>
          <cell r="G288" t="str">
            <v>防靜電布/帶有泡棉</v>
          </cell>
          <cell r="H288">
            <v>6.8300000000000007E-5</v>
          </cell>
        </row>
        <row r="289">
          <cell r="B289" t="str">
            <v>875-01249-T</v>
          </cell>
          <cell r="C289" t="str">
            <v>800-LFA383-A0-0</v>
          </cell>
          <cell r="D289" t="str">
            <v>17mm*3.47mm</v>
          </cell>
          <cell r="E289" t="str">
            <v>王梅</v>
          </cell>
          <cell r="F289" t="str">
            <v>自粘泡棉</v>
          </cell>
          <cell r="G289" t="str">
            <v>自粘泡棉</v>
          </cell>
          <cell r="H289">
            <v>2.5000000000000001E-5</v>
          </cell>
        </row>
        <row r="290">
          <cell r="B290" t="str">
            <v>875-01535-T0</v>
          </cell>
          <cell r="C290" t="str">
            <v>800-WYE429-A0-R</v>
          </cell>
          <cell r="D290" t="str">
            <v>7.71mm*8.57mm</v>
          </cell>
          <cell r="E290" t="str">
            <v>龚雪</v>
          </cell>
          <cell r="F290" t="str">
            <v>自粘泡棉</v>
          </cell>
          <cell r="G290" t="str">
            <v>自粘泡棉</v>
          </cell>
          <cell r="H290">
            <v>2.55E-5</v>
          </cell>
        </row>
        <row r="291">
          <cell r="B291" t="str">
            <v>875-01619-T</v>
          </cell>
          <cell r="C291" t="str">
            <v>800-SHR698-A0-0</v>
          </cell>
          <cell r="D291" t="str">
            <v>4.06mm*2.06mm</v>
          </cell>
          <cell r="E291" t="str">
            <v>胡赢丹</v>
          </cell>
          <cell r="F291" t="str">
            <v>自粘泡棉</v>
          </cell>
          <cell r="G291" t="str">
            <v>自粘泡棉</v>
          </cell>
          <cell r="H291">
            <v>6.4999999999999996E-6</v>
          </cell>
        </row>
        <row r="292">
          <cell r="B292" t="str">
            <v>875-01623-T</v>
          </cell>
          <cell r="C292" t="str">
            <v>800-WYE442-A0-0</v>
          </cell>
          <cell r="D292" t="str">
            <v>1.6mm*61.67mm</v>
          </cell>
          <cell r="E292" t="str">
            <v>龚雪</v>
          </cell>
          <cell r="F292" t="str">
            <v>自粘泡棉</v>
          </cell>
          <cell r="G292" t="str">
            <v>自粘泡棉</v>
          </cell>
          <cell r="H292">
            <v>4.1900000000000002E-5</v>
          </cell>
        </row>
        <row r="293">
          <cell r="B293" t="str">
            <v>875-01624-T</v>
          </cell>
          <cell r="C293" t="str">
            <v>800-WYE443-A0-0</v>
          </cell>
          <cell r="D293" t="str">
            <v>1.6mm*63.24mm</v>
          </cell>
          <cell r="E293" t="str">
            <v>龚雪</v>
          </cell>
          <cell r="F293" t="str">
            <v>自粘泡棉</v>
          </cell>
          <cell r="G293" t="str">
            <v>自粘泡棉</v>
          </cell>
          <cell r="H293">
            <v>4.2700000000000001E-5</v>
          </cell>
        </row>
        <row r="294">
          <cell r="B294" t="str">
            <v>875-01625-T0</v>
          </cell>
          <cell r="C294" t="str">
            <v>800-WYE444-A0-R</v>
          </cell>
          <cell r="D294" t="str">
            <v>1.6mm*15.18mm</v>
          </cell>
          <cell r="E294" t="str">
            <v>龚雪</v>
          </cell>
          <cell r="F294" t="str">
            <v>自粘泡棉</v>
          </cell>
          <cell r="G294" t="str">
            <v>自粘泡棉</v>
          </cell>
          <cell r="H294">
            <v>1.5299999999999999E-5</v>
          </cell>
        </row>
        <row r="295">
          <cell r="B295" t="str">
            <v>875-01626-T0</v>
          </cell>
          <cell r="C295" t="str">
            <v>800-WYE445-A0-R</v>
          </cell>
          <cell r="D295" t="str">
            <v>1.6mm*4.05mm</v>
          </cell>
          <cell r="E295" t="str">
            <v>龚雪</v>
          </cell>
          <cell r="F295" t="str">
            <v>自粘泡棉</v>
          </cell>
          <cell r="G295" t="str">
            <v>自粘泡棉</v>
          </cell>
          <cell r="H295">
            <v>4.8999999999999997E-6</v>
          </cell>
        </row>
        <row r="296">
          <cell r="B296" t="str">
            <v>875-01692-T</v>
          </cell>
          <cell r="C296" t="str">
            <v>800-SHR855-A0-0</v>
          </cell>
          <cell r="D296" t="str">
            <v>5.6mm*6.2mm</v>
          </cell>
          <cell r="E296" t="str">
            <v>胡赢丹</v>
          </cell>
          <cell r="F296" t="str">
            <v>自粘泡棉</v>
          </cell>
          <cell r="G296" t="str">
            <v>自粘泡棉</v>
          </cell>
          <cell r="H296">
            <v>1.29E-5</v>
          </cell>
        </row>
        <row r="297">
          <cell r="B297" t="str">
            <v>875-01810-T</v>
          </cell>
          <cell r="C297" t="str">
            <v>800-SHR818-A0-0</v>
          </cell>
          <cell r="D297" t="str">
            <v>6.29mm*13.5mm</v>
          </cell>
          <cell r="E297" t="str">
            <v>胡赢丹</v>
          </cell>
          <cell r="F297" t="str">
            <v>防靜電布(含泡棉)</v>
          </cell>
          <cell r="G297" t="str">
            <v>防靜電布/帶有泡棉</v>
          </cell>
          <cell r="H297">
            <v>3.4600000000000001E-5</v>
          </cell>
        </row>
        <row r="298">
          <cell r="B298" t="str">
            <v>875-01819-T</v>
          </cell>
          <cell r="C298" t="str">
            <v>800-SHR825-A0-0</v>
          </cell>
          <cell r="D298" t="str">
            <v>83.15mm*237.32mm</v>
          </cell>
          <cell r="E298" t="str">
            <v>胡赢丹</v>
          </cell>
          <cell r="F298" t="str">
            <v>防靜電布/不含泡棉</v>
          </cell>
          <cell r="G298" t="str">
            <v>防靜電布/不含泡棉</v>
          </cell>
          <cell r="H298">
            <v>7.0599999999999995E-5</v>
          </cell>
        </row>
        <row r="299">
          <cell r="B299" t="str">
            <v>875-01833-T</v>
          </cell>
          <cell r="C299" t="str">
            <v>800-SHR856-A0-C</v>
          </cell>
          <cell r="D299" t="str">
            <v>4.46mm*4.2mm</v>
          </cell>
          <cell r="E299" t="str">
            <v>胡赢丹</v>
          </cell>
          <cell r="F299" t="str">
            <v>自粘泡棉</v>
          </cell>
          <cell r="G299" t="str">
            <v>自粘泡棉</v>
          </cell>
          <cell r="H299">
            <v>8.4999999999999999E-6</v>
          </cell>
        </row>
        <row r="300">
          <cell r="B300" t="str">
            <v>875-01841-T</v>
          </cell>
          <cell r="C300" t="str">
            <v>800-SHR852-A0-0</v>
          </cell>
          <cell r="D300" t="str">
            <v>7.69mm*2.98mm</v>
          </cell>
          <cell r="E300" t="str">
            <v>胡赢丹</v>
          </cell>
          <cell r="F300" t="str">
            <v>自粘泡棉</v>
          </cell>
          <cell r="G300" t="str">
            <v>自粘泡棉</v>
          </cell>
          <cell r="H300">
            <v>5.8000000000000004E-6</v>
          </cell>
        </row>
        <row r="301">
          <cell r="B301" t="str">
            <v>875-01894-T</v>
          </cell>
          <cell r="C301" t="str">
            <v>800-WYE481-A0-0</v>
          </cell>
          <cell r="D301" t="str">
            <v>50.15mm*154.07mm</v>
          </cell>
          <cell r="E301" t="str">
            <v>王梅</v>
          </cell>
          <cell r="F301" t="str">
            <v>自粘泡棉</v>
          </cell>
          <cell r="G301" t="str">
            <v>自粘泡棉</v>
          </cell>
          <cell r="H301">
            <v>1.5150000000000001E-3</v>
          </cell>
        </row>
        <row r="302">
          <cell r="B302" t="str">
            <v>875-01955-T</v>
          </cell>
          <cell r="C302" t="str">
            <v>800-SHR917-A0-0</v>
          </cell>
          <cell r="D302" t="str">
            <v>7.00mm*4.60mm</v>
          </cell>
          <cell r="E302" t="str">
            <v>胡赢丹</v>
          </cell>
          <cell r="F302" t="str">
            <v>自粘泡棉</v>
          </cell>
          <cell r="G302" t="str">
            <v>自粘泡棉</v>
          </cell>
          <cell r="H302">
            <v>1.2999999999999999E-5</v>
          </cell>
        </row>
        <row r="303">
          <cell r="B303" t="str">
            <v>875-02060-T</v>
          </cell>
          <cell r="C303" t="str">
            <v>800-SHR969-A0-0</v>
          </cell>
          <cell r="D303" t="str">
            <v>3.45mm*3.45mm</v>
          </cell>
          <cell r="E303" t="str">
            <v>胡赢丹</v>
          </cell>
          <cell r="F303" t="str">
            <v>自粘泡棉</v>
          </cell>
          <cell r="G303" t="str">
            <v>自粘泡棉</v>
          </cell>
          <cell r="H303">
            <v>5.4E-6</v>
          </cell>
        </row>
        <row r="304">
          <cell r="B304" t="str">
            <v>875-02070-T</v>
          </cell>
          <cell r="C304" t="str">
            <v>800-WYE306-A0-0</v>
          </cell>
          <cell r="D304" t="str">
            <v>8.09mm*7.36mm</v>
          </cell>
          <cell r="E304" t="str">
            <v>王梅</v>
          </cell>
          <cell r="F304" t="str">
            <v>防靜電布(含泡棉)</v>
          </cell>
          <cell r="G304" t="str">
            <v>防靜電布/帶有泡棉</v>
          </cell>
          <cell r="H304">
            <v>3.9700000000000003E-5</v>
          </cell>
        </row>
        <row r="305">
          <cell r="B305" t="str">
            <v>875-02082-T</v>
          </cell>
          <cell r="C305" t="str">
            <v>800-SHR986-A0-0</v>
          </cell>
          <cell r="D305" t="str">
            <v>125mm*1.77mm</v>
          </cell>
          <cell r="E305" t="str">
            <v>胡赢丹</v>
          </cell>
          <cell r="F305" t="str">
            <v>防靜電布/不含泡棉</v>
          </cell>
          <cell r="G305" t="str">
            <v>防靜電布/不含泡棉</v>
          </cell>
          <cell r="H305">
            <v>5.4390000000000005E-4</v>
          </cell>
        </row>
        <row r="306">
          <cell r="B306" t="str">
            <v>875-02089-T</v>
          </cell>
          <cell r="C306" t="str">
            <v>800-WYE307-A0-0</v>
          </cell>
          <cell r="D306" t="str">
            <v>6.72mm*3.15mm*32.29mm</v>
          </cell>
          <cell r="E306" t="str">
            <v>王梅</v>
          </cell>
          <cell r="F306" t="str">
            <v>防靜電布/不含泡棉</v>
          </cell>
          <cell r="G306" t="str">
            <v>防靜電布/不含泡棉</v>
          </cell>
          <cell r="H306">
            <v>6.5189999999999996E-4</v>
          </cell>
        </row>
        <row r="307">
          <cell r="B307" t="str">
            <v>875-02145-T</v>
          </cell>
          <cell r="C307" t="str">
            <v>800-YPX611-21-0</v>
          </cell>
          <cell r="D307" t="str">
            <v>￠66.94mm</v>
          </cell>
          <cell r="E307" t="str">
            <v>王梅</v>
          </cell>
          <cell r="F307" t="str">
            <v>墊片(圈)/硫化橡膠制</v>
          </cell>
          <cell r="G307" t="str">
            <v>墊片(圈)</v>
          </cell>
          <cell r="H307">
            <v>1.647E-3</v>
          </cell>
        </row>
        <row r="308">
          <cell r="B308" t="str">
            <v>875-02315-T</v>
          </cell>
          <cell r="C308" t="str">
            <v>800-SHR566-A0-0</v>
          </cell>
          <cell r="D308" t="str">
            <v>51.5mm*22.50mm   </v>
          </cell>
          <cell r="E308" t="str">
            <v>胡赢丹</v>
          </cell>
          <cell r="F308" t="str">
            <v>自粘泡棉</v>
          </cell>
          <cell r="G308" t="str">
            <v>自粘泡棉</v>
          </cell>
          <cell r="H308">
            <v>1.1125E-3</v>
          </cell>
        </row>
        <row r="309">
          <cell r="B309" t="str">
            <v>875-02374-T</v>
          </cell>
          <cell r="C309" t="str">
            <v>800-SHR587-A0-0</v>
          </cell>
          <cell r="D309" t="str">
            <v>10.49mm*1.0mm</v>
          </cell>
          <cell r="E309" t="str">
            <v>胡赢丹</v>
          </cell>
          <cell r="F309" t="str">
            <v>自粘泡棉</v>
          </cell>
          <cell r="G309" t="str">
            <v>自粘泡棉</v>
          </cell>
          <cell r="H309">
            <v>7.6000000000000001E-6</v>
          </cell>
        </row>
        <row r="310">
          <cell r="B310" t="str">
            <v>875-02375-T</v>
          </cell>
          <cell r="C310" t="str">
            <v>800-SHR588-A0-0</v>
          </cell>
          <cell r="D310" t="str">
            <v>6.49mm*4.33mm</v>
          </cell>
          <cell r="E310" t="str">
            <v>胡赢丹</v>
          </cell>
          <cell r="F310" t="str">
            <v>自粘泡棉</v>
          </cell>
          <cell r="G310" t="str">
            <v>自粘泡棉</v>
          </cell>
          <cell r="H310">
            <v>1.24E-5</v>
          </cell>
        </row>
        <row r="311">
          <cell r="B311" t="str">
            <v>875-02438-T</v>
          </cell>
          <cell r="C311" t="str">
            <v>800-SHR475-A0-0</v>
          </cell>
          <cell r="D311" t="str">
            <v>5.7mm*21.5mm</v>
          </cell>
          <cell r="E311" t="str">
            <v>王梅</v>
          </cell>
          <cell r="F311" t="str">
            <v>自粘泡棉</v>
          </cell>
          <cell r="G311" t="str">
            <v>自粘泡棉</v>
          </cell>
          <cell r="H311">
            <v>5.3399999999999997E-5</v>
          </cell>
        </row>
        <row r="312">
          <cell r="B312" t="str">
            <v>875-02449-T</v>
          </cell>
          <cell r="C312" t="str">
            <v>800-WYE361-A0-0</v>
          </cell>
          <cell r="D312" t="str">
            <v>6.36mm*5.53mm</v>
          </cell>
          <cell r="E312" t="str">
            <v>王梅</v>
          </cell>
          <cell r="F312" t="str">
            <v>自粘泡棉</v>
          </cell>
          <cell r="G312" t="str">
            <v>自粘泡棉</v>
          </cell>
          <cell r="H312">
            <v>2.4899999999999999E-5</v>
          </cell>
        </row>
        <row r="313">
          <cell r="B313" t="str">
            <v>875-02450-T</v>
          </cell>
          <cell r="C313" t="str">
            <v>800-WYE362-A0-0</v>
          </cell>
          <cell r="D313" t="str">
            <v>11.2mm*6.9mm</v>
          </cell>
          <cell r="E313" t="str">
            <v>王梅</v>
          </cell>
          <cell r="F313" t="str">
            <v>自粘泡棉</v>
          </cell>
          <cell r="G313" t="str">
            <v>自粘泡棉</v>
          </cell>
          <cell r="H313">
            <v>7.3300000000000006E-5</v>
          </cell>
        </row>
        <row r="314">
          <cell r="B314" t="str">
            <v>875-02451-T</v>
          </cell>
          <cell r="C314" t="str">
            <v>800-WYE363-A0-0</v>
          </cell>
          <cell r="D314" t="str">
            <v>4.2mm*4.05mm</v>
          </cell>
          <cell r="E314" t="str">
            <v>王梅</v>
          </cell>
          <cell r="F314" t="str">
            <v>自粘泡棉</v>
          </cell>
          <cell r="G314" t="str">
            <v>自粘泡棉</v>
          </cell>
          <cell r="H314">
            <v>6.1E-6</v>
          </cell>
        </row>
        <row r="315">
          <cell r="B315" t="str">
            <v>875-02509-T</v>
          </cell>
          <cell r="C315" t="str">
            <v>800-SHR319-A0-0</v>
          </cell>
          <cell r="D315" t="str">
            <v>7.09mm*4.63mm</v>
          </cell>
          <cell r="E315" t="str">
            <v>胡赢丹</v>
          </cell>
          <cell r="F315" t="str">
            <v>塑膠片</v>
          </cell>
          <cell r="G315" t="str">
            <v>自粘塑膠片</v>
          </cell>
          <cell r="H315">
            <v>9.3999999999999998E-6</v>
          </cell>
        </row>
        <row r="316">
          <cell r="B316" t="str">
            <v>875-02573-T</v>
          </cell>
          <cell r="C316" t="str">
            <v>800-SHR340-A0-0</v>
          </cell>
          <cell r="D316" t="str">
            <v>53.1mm*6.72mm*3.15mm</v>
          </cell>
          <cell r="E316" t="str">
            <v>胡赢丹</v>
          </cell>
          <cell r="F316" t="str">
            <v>防靜電布/不含泡棉</v>
          </cell>
          <cell r="G316" t="str">
            <v>防靜電布/不含泡棉</v>
          </cell>
          <cell r="H316">
            <v>9.5500000000000001E-4</v>
          </cell>
        </row>
        <row r="317">
          <cell r="B317" t="str">
            <v>875-02659-T</v>
          </cell>
          <cell r="C317" t="str">
            <v>800-SHR205-A0-0</v>
          </cell>
          <cell r="D317" t="str">
            <v>2.08mm*1.82mm*22mm</v>
          </cell>
          <cell r="E317" t="str">
            <v>胡赢丹</v>
          </cell>
          <cell r="F317" t="str">
            <v>防靜電布/不含泡棉</v>
          </cell>
          <cell r="G317" t="str">
            <v>防靜電布/不含泡棉</v>
          </cell>
          <cell r="H317">
            <v>1.708E-4</v>
          </cell>
        </row>
        <row r="318">
          <cell r="B318" t="str">
            <v>875-02660-T</v>
          </cell>
          <cell r="C318" t="str">
            <v>800-SHR206-A0-0</v>
          </cell>
          <cell r="D318" t="str">
            <v>2.08mm*22mm*1.92mm</v>
          </cell>
          <cell r="E318" t="str">
            <v>胡赢丹</v>
          </cell>
          <cell r="F318" t="str">
            <v>防靜電布/不含泡棉</v>
          </cell>
          <cell r="G318" t="str">
            <v>防靜電布/不含泡棉</v>
          </cell>
          <cell r="H318">
            <v>1.818E-4</v>
          </cell>
        </row>
        <row r="319">
          <cell r="B319" t="str">
            <v>875-02661-T</v>
          </cell>
          <cell r="C319" t="str">
            <v>800-SHR207-A0-0</v>
          </cell>
          <cell r="D319" t="str">
            <v>2.08mm*1.82mm*26mm</v>
          </cell>
          <cell r="E319" t="str">
            <v>胡赢丹</v>
          </cell>
          <cell r="F319" t="str">
            <v>防靜電布/不含泡棉</v>
          </cell>
          <cell r="G319" t="str">
            <v>防靜電布/不含泡棉</v>
          </cell>
          <cell r="H319">
            <v>1.7899999999999999E-4</v>
          </cell>
        </row>
        <row r="320">
          <cell r="B320" t="str">
            <v>875-02728-T</v>
          </cell>
          <cell r="C320" t="str">
            <v>800-SHR262-A0-0</v>
          </cell>
          <cell r="D320" t="str">
            <v>1.21mm*1.26mm*3.02mm</v>
          </cell>
          <cell r="E320" t="str">
            <v>胡赢丹</v>
          </cell>
          <cell r="F320" t="str">
            <v>防靜電布(含泡棉)</v>
          </cell>
          <cell r="G320" t="str">
            <v>防靜電布/帶有泡棉</v>
          </cell>
          <cell r="H320">
            <v>8.8700000000000001E-5</v>
          </cell>
        </row>
        <row r="321">
          <cell r="B321" t="str">
            <v>875-02839-T</v>
          </cell>
          <cell r="C321" t="str">
            <v>800-GCE800-A0-0</v>
          </cell>
          <cell r="D321" t="str">
            <v>45.67mm*2.15mm*3.96mm</v>
          </cell>
          <cell r="E321" t="str">
            <v>胡赢丹</v>
          </cell>
          <cell r="F321" t="str">
            <v>防靜電布/不含泡棉</v>
          </cell>
          <cell r="G321" t="str">
            <v>防靜電布/不含泡棉</v>
          </cell>
          <cell r="H321">
            <v>9.1399999999999999E-5</v>
          </cell>
        </row>
        <row r="322">
          <cell r="B322" t="str">
            <v>875-02842-T</v>
          </cell>
          <cell r="C322" t="str">
            <v>800-SHR140-A0-0</v>
          </cell>
          <cell r="D322" t="str">
            <v>1.92mm*2.08mm*22.00mm</v>
          </cell>
          <cell r="E322" t="str">
            <v>胡赢丹</v>
          </cell>
          <cell r="F322" t="str">
            <v>防靜電布/不含泡棉</v>
          </cell>
          <cell r="G322" t="str">
            <v>防靜電布/不含泡棉</v>
          </cell>
          <cell r="H322">
            <v>8.53E-5</v>
          </cell>
        </row>
        <row r="323">
          <cell r="B323" t="str">
            <v>875-02888-T</v>
          </cell>
          <cell r="C323" t="str">
            <v>800-SHR157-A0-0</v>
          </cell>
          <cell r="D323" t="str">
            <v>142.81mm*175.97mm</v>
          </cell>
          <cell r="E323" t="str">
            <v>胡赢丹</v>
          </cell>
          <cell r="F323" t="str">
            <v>自粘泡棉</v>
          </cell>
          <cell r="G323" t="str">
            <v>自粘泡棉</v>
          </cell>
          <cell r="H323">
            <v>6.0229999999999997E-3</v>
          </cell>
        </row>
        <row r="324">
          <cell r="B324" t="str">
            <v>875-02920-T-RE</v>
          </cell>
          <cell r="C324" t="str">
            <v>800-YPX618-A0-D</v>
          </cell>
          <cell r="D324" t="str">
            <v>62.45mm*6.85mm</v>
          </cell>
          <cell r="E324" t="str">
            <v>胡柳</v>
          </cell>
          <cell r="F324" t="str">
            <v>自粘塑膠片</v>
          </cell>
          <cell r="G324" t="str">
            <v>自粘塑膠片</v>
          </cell>
          <cell r="H324">
            <v>2.187E-4</v>
          </cell>
        </row>
        <row r="325">
          <cell r="B325" t="str">
            <v>875-02942-T-RE</v>
          </cell>
          <cell r="C325" t="str">
            <v>800-YPX605-A0-D</v>
          </cell>
          <cell r="D325" t="str">
            <v>9.4*18.8mm</v>
          </cell>
          <cell r="E325" t="str">
            <v>胡柳</v>
          </cell>
          <cell r="F325" t="str">
            <v>防靜電布(含泡棉)</v>
          </cell>
          <cell r="G325" t="str">
            <v>防靜電布</v>
          </cell>
          <cell r="H325">
            <v>7.5099999999999996E-5</v>
          </cell>
        </row>
        <row r="326">
          <cell r="B326" t="str">
            <v>875-03151-T</v>
          </cell>
          <cell r="C326" t="str">
            <v>800-GCE910-A0-0</v>
          </cell>
          <cell r="D326" t="str">
            <v>45.67mm*2.28mm*3.62mm</v>
          </cell>
          <cell r="E326" t="str">
            <v>胡赢丹</v>
          </cell>
          <cell r="F326" t="str">
            <v>防靜電布/不含泡棉</v>
          </cell>
          <cell r="G326" t="str">
            <v>防靜電布/不含泡棉</v>
          </cell>
          <cell r="H326">
            <v>8.6600000000000004E-5</v>
          </cell>
        </row>
        <row r="327">
          <cell r="B327" t="str">
            <v>875-03248-T-RE</v>
          </cell>
          <cell r="C327" t="str">
            <v>800-CYE655-A0-0</v>
          </cell>
          <cell r="D327" t="str">
            <v>18.99mm*3.07mm</v>
          </cell>
          <cell r="E327" t="str">
            <v>王梅</v>
          </cell>
          <cell r="F327" t="str">
            <v>塑料泡棉</v>
          </cell>
          <cell r="G327" t="str">
            <v>塑料泡棉</v>
          </cell>
          <cell r="H327">
            <v>1.6900000000000001E-5</v>
          </cell>
        </row>
        <row r="328">
          <cell r="B328" t="str">
            <v>875-03249-T-RE</v>
          </cell>
          <cell r="C328" t="str">
            <v>800-CYE659-A0-0</v>
          </cell>
          <cell r="D328" t="str">
            <v>18.99mm*3.07mm</v>
          </cell>
          <cell r="E328" t="str">
            <v>王梅</v>
          </cell>
          <cell r="F328" t="str">
            <v>塑料泡棉</v>
          </cell>
          <cell r="G328" t="str">
            <v>塑料泡棉</v>
          </cell>
          <cell r="H328">
            <v>1.6699999999999999E-5</v>
          </cell>
        </row>
        <row r="329">
          <cell r="B329" t="str">
            <v>875-03267-T-RE</v>
          </cell>
          <cell r="C329" t="str">
            <v>800-CYE665-A0-0</v>
          </cell>
          <cell r="D329" t="str">
            <v>3.13mm*10.23mm</v>
          </cell>
          <cell r="E329" t="str">
            <v>王梅</v>
          </cell>
          <cell r="F329" t="str">
            <v>塑料泡棉</v>
          </cell>
          <cell r="G329" t="str">
            <v>塑料泡棉</v>
          </cell>
          <cell r="H329">
            <v>1.1800000000000001E-5</v>
          </cell>
        </row>
        <row r="330">
          <cell r="B330" t="str">
            <v>875-03269-T-RE</v>
          </cell>
          <cell r="C330" t="str">
            <v>800-CYE667-A0-0</v>
          </cell>
          <cell r="D330" t="str">
            <v>6.76mm*14.70mm</v>
          </cell>
          <cell r="E330" t="str">
            <v>王梅</v>
          </cell>
          <cell r="F330" t="str">
            <v>塑料泡棉</v>
          </cell>
          <cell r="G330" t="str">
            <v>塑料泡棉</v>
          </cell>
          <cell r="H330">
            <v>4.0899999999999998E-5</v>
          </cell>
        </row>
        <row r="331">
          <cell r="B331" t="str">
            <v>875-03271-T</v>
          </cell>
          <cell r="C331" t="str">
            <v>800-CYE669-A0-0</v>
          </cell>
          <cell r="D331" t="str">
            <v>56.68mm*1.99mm*1.20mm</v>
          </cell>
          <cell r="E331" t="str">
            <v>王梅</v>
          </cell>
          <cell r="F331" t="str">
            <v>防靜電布/不含泡棉</v>
          </cell>
          <cell r="G331" t="str">
            <v>防靜電布/不含泡棉</v>
          </cell>
          <cell r="H331">
            <v>5.4799999999999997E-5</v>
          </cell>
        </row>
        <row r="332">
          <cell r="B332" t="str">
            <v>875-03277-T-LS</v>
          </cell>
          <cell r="C332" t="str">
            <v>800-GCE927-A0-A</v>
          </cell>
          <cell r="D332" t="str">
            <v>64.97mm*2.11mm</v>
          </cell>
          <cell r="E332" t="str">
            <v>胡赢丹</v>
          </cell>
          <cell r="F332" t="str">
            <v>自粘泡棉</v>
          </cell>
          <cell r="G332" t="str">
            <v>自粘泡棉</v>
          </cell>
          <cell r="H332">
            <v>6.8700000000000003E-5</v>
          </cell>
        </row>
        <row r="333">
          <cell r="B333" t="str">
            <v>875-03278-T0</v>
          </cell>
          <cell r="C333" t="str">
            <v>800-CYE688-A0-R</v>
          </cell>
          <cell r="D333" t="str">
            <v>26.89mm*2.10mm</v>
          </cell>
          <cell r="E333" t="str">
            <v>龚雪</v>
          </cell>
          <cell r="F333" t="str">
            <v>自粘泡棉</v>
          </cell>
          <cell r="G333" t="str">
            <v>自粘泡棉</v>
          </cell>
          <cell r="H333">
            <v>2.5400000000000001E-5</v>
          </cell>
        </row>
        <row r="334">
          <cell r="B334" t="str">
            <v>875-03297-T</v>
          </cell>
          <cell r="C334" t="str">
            <v>800-CYE721-A0-0</v>
          </cell>
          <cell r="D334" t="str">
            <v>5.01mm*6.43mm</v>
          </cell>
          <cell r="E334" t="str">
            <v>王梅</v>
          </cell>
          <cell r="F334" t="str">
            <v>自粘泡棉</v>
          </cell>
          <cell r="G334" t="str">
            <v>自粘泡棉</v>
          </cell>
          <cell r="H334">
            <v>9.7999999999999993E-6</v>
          </cell>
        </row>
        <row r="335">
          <cell r="B335" t="str">
            <v>875-03340-T</v>
          </cell>
          <cell r="C335" t="str">
            <v>800-CYE764-A0-0</v>
          </cell>
          <cell r="D335" t="str">
            <v>7.43mm*5.01mm</v>
          </cell>
          <cell r="E335" t="str">
            <v>王梅</v>
          </cell>
          <cell r="F335" t="str">
            <v>自粘泡棉</v>
          </cell>
          <cell r="G335" t="str">
            <v>自粘泡棉</v>
          </cell>
          <cell r="H335">
            <v>1.17E-5</v>
          </cell>
        </row>
        <row r="336">
          <cell r="B336" t="str">
            <v>875-03372-T</v>
          </cell>
          <cell r="C336" t="str">
            <v>800-CYE777-B0-0</v>
          </cell>
          <cell r="D336" t="str">
            <v>94.05mm*8.96mm</v>
          </cell>
          <cell r="E336" t="str">
            <v>王梅</v>
          </cell>
          <cell r="F336" t="str">
            <v>自粘泡棉</v>
          </cell>
          <cell r="G336" t="str">
            <v>自粘泡棉</v>
          </cell>
          <cell r="H336">
            <v>1.3549999999999999E-4</v>
          </cell>
        </row>
        <row r="337">
          <cell r="B337" t="str">
            <v>875-03554-T</v>
          </cell>
          <cell r="C337" t="str">
            <v>800-GCE510-A0-0</v>
          </cell>
          <cell r="D337" t="str">
            <v>5.67mm*2.15mm*3.96mm</v>
          </cell>
          <cell r="E337" t="str">
            <v>胡赢丹</v>
          </cell>
          <cell r="F337" t="str">
            <v>防靜電布/不含泡棉</v>
          </cell>
          <cell r="G337" t="str">
            <v>防靜電布/不含泡棉</v>
          </cell>
          <cell r="H337">
            <v>1.7900000000000001E-5</v>
          </cell>
        </row>
        <row r="338">
          <cell r="B338" t="str">
            <v>875-03575-T</v>
          </cell>
          <cell r="C338" t="str">
            <v>800-RLB671-A0-0</v>
          </cell>
          <cell r="D338" t="str">
            <v>8.21mm*4.65mm</v>
          </cell>
          <cell r="E338" t="str">
            <v>张伟红</v>
          </cell>
          <cell r="F338" t="str">
            <v>自粘泡棉</v>
          </cell>
          <cell r="G338" t="str">
            <v>自粘泡棉</v>
          </cell>
          <cell r="H338">
            <v>1.8E-5</v>
          </cell>
        </row>
        <row r="339">
          <cell r="B339" t="str">
            <v>875-03589-T-RE</v>
          </cell>
          <cell r="C339" t="str">
            <v>800-CYE857-A0-0</v>
          </cell>
          <cell r="D339" t="str">
            <v>4.21mm*11.54mm</v>
          </cell>
          <cell r="E339" t="str">
            <v>王梅</v>
          </cell>
          <cell r="F339" t="str">
            <v>塑料泡棉</v>
          </cell>
          <cell r="G339" t="str">
            <v>塑料泡棉</v>
          </cell>
          <cell r="H339">
            <v>2.0299999999999999E-5</v>
          </cell>
        </row>
        <row r="340">
          <cell r="B340" t="str">
            <v>875-03592-T</v>
          </cell>
          <cell r="C340" t="str">
            <v>800-GCE526-A0-0</v>
          </cell>
          <cell r="D340" t="str">
            <v>12.12mm*11.09mm</v>
          </cell>
          <cell r="E340" t="str">
            <v>胡赢丹</v>
          </cell>
          <cell r="F340" t="str">
            <v>自粘泡棉</v>
          </cell>
          <cell r="G340" t="str">
            <v>自粘泡棉</v>
          </cell>
          <cell r="H340">
            <v>3.3099999999999998E-5</v>
          </cell>
        </row>
        <row r="341">
          <cell r="B341" t="str">
            <v>875-03595-T</v>
          </cell>
          <cell r="C341" t="str">
            <v>800-GCE528-A0-0</v>
          </cell>
          <cell r="D341" t="str">
            <v>5.5mm*5.47mm</v>
          </cell>
          <cell r="E341" t="str">
            <v>胡赢丹</v>
          </cell>
          <cell r="F341" t="str">
            <v>自粘泡棉</v>
          </cell>
          <cell r="G341" t="str">
            <v>自粘泡棉</v>
          </cell>
          <cell r="H341">
            <v>2.4700000000000001E-5</v>
          </cell>
        </row>
        <row r="342">
          <cell r="B342" t="str">
            <v>875-03606-T</v>
          </cell>
          <cell r="C342" t="str">
            <v>800-GCE535-A0-0</v>
          </cell>
          <cell r="D342" t="str">
            <v>59mm*3.8mm*3.33mm</v>
          </cell>
          <cell r="E342" t="str">
            <v>胡赢丹</v>
          </cell>
          <cell r="F342" t="str">
            <v>防靜電布/不含泡棉</v>
          </cell>
          <cell r="G342" t="str">
            <v>防靜電布/不含泡棉</v>
          </cell>
          <cell r="H342">
            <v>1.5109999999999999E-4</v>
          </cell>
        </row>
        <row r="343">
          <cell r="B343" t="str">
            <v>875-03607-T</v>
          </cell>
          <cell r="C343" t="str">
            <v>800-GCE536-A0-0</v>
          </cell>
          <cell r="D343" t="str">
            <v>52.33mm*3.8mm*3.33mm</v>
          </cell>
          <cell r="E343" t="str">
            <v>胡赢丹</v>
          </cell>
          <cell r="F343" t="str">
            <v>防靜電布/不含泡棉</v>
          </cell>
          <cell r="G343" t="str">
            <v>防靜電布/不含泡棉</v>
          </cell>
          <cell r="H343">
            <v>1.306E-4</v>
          </cell>
        </row>
        <row r="344">
          <cell r="B344" t="str">
            <v>875-03609-T-RE</v>
          </cell>
          <cell r="C344" t="str">
            <v>800-CYE856-05-C</v>
          </cell>
          <cell r="D344" t="str">
            <v>5.90mm*11.62mm</v>
          </cell>
          <cell r="E344" t="str">
            <v>王梅</v>
          </cell>
          <cell r="F344" t="str">
            <v>塑料泡棉</v>
          </cell>
          <cell r="G344" t="str">
            <v>塑料泡棉</v>
          </cell>
          <cell r="H344">
            <v>3.3699999999999999E-5</v>
          </cell>
        </row>
        <row r="345">
          <cell r="B345" t="str">
            <v>875-03625-T</v>
          </cell>
          <cell r="C345" t="str">
            <v>800-CYE874-A0-0</v>
          </cell>
          <cell r="D345" t="str">
            <v>6.34mm*3.70mm</v>
          </cell>
          <cell r="E345" t="str">
            <v>王梅</v>
          </cell>
          <cell r="F345" t="str">
            <v>自粘泡棉</v>
          </cell>
          <cell r="G345" t="str">
            <v>自粘泡棉</v>
          </cell>
          <cell r="H345">
            <v>1.9300000000000002E-5</v>
          </cell>
        </row>
        <row r="346">
          <cell r="B346" t="str">
            <v>875-03626-T</v>
          </cell>
          <cell r="C346" t="str">
            <v>800-CYE875-A0-0</v>
          </cell>
          <cell r="D346" t="str">
            <v>3.05mm*6.05mm</v>
          </cell>
          <cell r="E346" t="str">
            <v>王梅</v>
          </cell>
          <cell r="F346" t="str">
            <v>自粘泡棉</v>
          </cell>
          <cell r="G346" t="str">
            <v>自粘泡棉</v>
          </cell>
          <cell r="H346">
            <v>2.5700000000000001E-5</v>
          </cell>
        </row>
        <row r="347">
          <cell r="B347" t="str">
            <v>875-03677-T</v>
          </cell>
          <cell r="C347" t="str">
            <v>800-GCE556-A0-0</v>
          </cell>
          <cell r="D347" t="str">
            <v>12.38mm*14.2mm</v>
          </cell>
          <cell r="E347" t="str">
            <v>胡赢丹</v>
          </cell>
          <cell r="F347" t="str">
            <v>塑膠片</v>
          </cell>
          <cell r="G347" t="str">
            <v>自粘塑膠片</v>
          </cell>
          <cell r="H347">
            <v>3.3800000000000002E-5</v>
          </cell>
        </row>
        <row r="348">
          <cell r="B348" t="str">
            <v>875-03702-T01</v>
          </cell>
          <cell r="C348" t="str">
            <v>800-RLB699-A0-0</v>
          </cell>
          <cell r="D348" t="str">
            <v>10mm*8mm</v>
          </cell>
          <cell r="E348" t="str">
            <v>张伟红</v>
          </cell>
          <cell r="F348" t="str">
            <v>塑料泡棉</v>
          </cell>
          <cell r="G348" t="str">
            <v>塑料泡棉</v>
          </cell>
          <cell r="H348">
            <v>1.74E-4</v>
          </cell>
        </row>
        <row r="349">
          <cell r="B349" t="str">
            <v>875-03777-T</v>
          </cell>
          <cell r="C349" t="str">
            <v>800-CYE921-A0-0</v>
          </cell>
          <cell r="D349" t="str">
            <v>8.88mm*3.80mm</v>
          </cell>
          <cell r="E349" t="str">
            <v>王梅</v>
          </cell>
          <cell r="F349" t="str">
            <v>自粘泡棉</v>
          </cell>
          <cell r="G349" t="str">
            <v>自粘泡棉</v>
          </cell>
          <cell r="H349">
            <v>4.5500000000000001E-5</v>
          </cell>
        </row>
        <row r="350">
          <cell r="B350" t="str">
            <v>875-03792-T</v>
          </cell>
          <cell r="C350" t="str">
            <v>800-GCE586-A0-0</v>
          </cell>
          <cell r="D350" t="str">
            <v>3.8mm*3.3mm</v>
          </cell>
          <cell r="E350" t="str">
            <v>胡赢丹</v>
          </cell>
          <cell r="F350" t="str">
            <v>塑膠片</v>
          </cell>
          <cell r="G350" t="str">
            <v>自粘塑膠片</v>
          </cell>
          <cell r="H350">
            <v>6.6000000000000003E-6</v>
          </cell>
        </row>
        <row r="351">
          <cell r="B351" t="str">
            <v>875-03886-T</v>
          </cell>
          <cell r="C351" t="str">
            <v>800-GCE409-A0-0</v>
          </cell>
          <cell r="D351" t="str">
            <v>5.44mm*5.42mm</v>
          </cell>
          <cell r="E351" t="str">
            <v>胡赢丹</v>
          </cell>
          <cell r="F351" t="str">
            <v>自粘泡棉</v>
          </cell>
          <cell r="G351" t="str">
            <v>自粘泡棉</v>
          </cell>
          <cell r="H351">
            <v>2.1999999999999999E-5</v>
          </cell>
        </row>
        <row r="352">
          <cell r="B352" t="str">
            <v>875-03972-T-RE</v>
          </cell>
          <cell r="C352" t="str">
            <v>800-CYE554-A0-0</v>
          </cell>
          <cell r="D352" t="str">
            <v>5.90mm*8.09mm</v>
          </cell>
          <cell r="E352" t="str">
            <v>王梅</v>
          </cell>
          <cell r="F352" t="str">
            <v>塑料泡棉</v>
          </cell>
          <cell r="G352" t="str">
            <v>塑料泡棉</v>
          </cell>
          <cell r="H352">
            <v>2.2099999999999998E-5</v>
          </cell>
        </row>
        <row r="353">
          <cell r="B353" t="str">
            <v>875-04007-T</v>
          </cell>
          <cell r="C353" t="str">
            <v>800-RLB752-A0-0</v>
          </cell>
          <cell r="D353" t="str">
            <v>5.03mm*7.44mm</v>
          </cell>
          <cell r="E353" t="str">
            <v>张伟红</v>
          </cell>
          <cell r="F353" t="str">
            <v>自粘泡棉</v>
          </cell>
          <cell r="G353" t="str">
            <v>自粘泡棉</v>
          </cell>
          <cell r="H353">
            <v>1.4E-5</v>
          </cell>
        </row>
        <row r="354">
          <cell r="B354" t="str">
            <v>875-04051-T</v>
          </cell>
          <cell r="C354" t="str">
            <v>800-GCE465-A0-0</v>
          </cell>
          <cell r="D354" t="str">
            <v>4.43mm*4.2mm*3.1mm</v>
          </cell>
          <cell r="E354" t="str">
            <v>胡赢丹</v>
          </cell>
          <cell r="F354" t="str">
            <v>防靜電布(含泡棉)</v>
          </cell>
          <cell r="G354" t="str">
            <v>防靜電布/帶有泡棉</v>
          </cell>
          <cell r="H354">
            <v>4.7800000000000003E-5</v>
          </cell>
        </row>
        <row r="355">
          <cell r="B355" t="str">
            <v>875-04063-T</v>
          </cell>
          <cell r="C355" t="str">
            <v>800-RLB766-A0-0</v>
          </cell>
          <cell r="D355" t="str">
            <v>4.44mm*5.51mm*1.5mm</v>
          </cell>
          <cell r="E355" t="str">
            <v>张伟红</v>
          </cell>
          <cell r="F355" t="str">
            <v>防靜電布(含泡棉)</v>
          </cell>
          <cell r="G355" t="str">
            <v>防靜電布(含泡棉)</v>
          </cell>
          <cell r="H355">
            <v>4.2200000000000003E-5</v>
          </cell>
        </row>
        <row r="356">
          <cell r="B356" t="str">
            <v>875-04082-T</v>
          </cell>
          <cell r="C356" t="str">
            <v>800-GCE474-A0-0</v>
          </cell>
          <cell r="D356" t="str">
            <v>3mm*2.31mm</v>
          </cell>
          <cell r="E356" t="str">
            <v>胡赢丹</v>
          </cell>
          <cell r="F356" t="str">
            <v>防靜電布(含泡棉)</v>
          </cell>
          <cell r="G356" t="str">
            <v>防靜電布/帶有泡棉</v>
          </cell>
          <cell r="H356">
            <v>1.2799999999999999E-5</v>
          </cell>
        </row>
        <row r="357">
          <cell r="B357" t="str">
            <v>875-04131-T</v>
          </cell>
          <cell r="C357" t="str">
            <v>800-WFK652-A0-B</v>
          </cell>
          <cell r="D357" t="str">
            <v>6.5mm*6.21mm</v>
          </cell>
          <cell r="E357" t="str">
            <v>张伟红</v>
          </cell>
          <cell r="F357" t="str">
            <v>防靜電布(含泡棉)</v>
          </cell>
          <cell r="G357" t="str">
            <v>防靜電布(含泡棉)</v>
          </cell>
          <cell r="H357">
            <v>6.4900000000000005E-5</v>
          </cell>
        </row>
        <row r="358">
          <cell r="B358" t="str">
            <v>875-04133-T</v>
          </cell>
          <cell r="C358" t="str">
            <v>800-GCE487-A0-0</v>
          </cell>
          <cell r="D358" t="str">
            <v>7mm*5.3mm</v>
          </cell>
          <cell r="E358" t="str">
            <v>胡赢丹</v>
          </cell>
          <cell r="F358" t="str">
            <v>自粘泡棉</v>
          </cell>
          <cell r="G358" t="str">
            <v>自粘泡棉</v>
          </cell>
          <cell r="H358">
            <v>5.13E-5</v>
          </cell>
        </row>
        <row r="359">
          <cell r="B359" t="str">
            <v>875-04151-T-RE</v>
          </cell>
          <cell r="C359" t="str">
            <v>800-YPX625-A0-D</v>
          </cell>
          <cell r="D359" t="str">
            <v>18mm*121.1mm</v>
          </cell>
          <cell r="E359" t="str">
            <v>胡柳</v>
          </cell>
          <cell r="F359" t="str">
            <v>塑料泡棉</v>
          </cell>
          <cell r="G359" t="str">
            <v>塑料泡棉</v>
          </cell>
          <cell r="H359">
            <v>2.2010000000000001E-4</v>
          </cell>
        </row>
        <row r="360">
          <cell r="B360" t="str">
            <v>875-04186-T</v>
          </cell>
          <cell r="C360" t="str">
            <v>800-CYE421-A0-0</v>
          </cell>
          <cell r="D360" t="str">
            <v>5.39mm*5.39mm</v>
          </cell>
          <cell r="E360" t="str">
            <v>王梅</v>
          </cell>
          <cell r="F360" t="str">
            <v>自粘泡棉</v>
          </cell>
          <cell r="G360" t="str">
            <v>自粘泡棉</v>
          </cell>
          <cell r="H360">
            <v>1.08E-5</v>
          </cell>
        </row>
        <row r="361">
          <cell r="B361" t="str">
            <v>875-04187-T</v>
          </cell>
          <cell r="C361" t="str">
            <v>800-CYE422-A0-0</v>
          </cell>
          <cell r="D361" t="str">
            <v>7.22mm*1.44mm</v>
          </cell>
          <cell r="E361" t="str">
            <v>王梅</v>
          </cell>
          <cell r="F361" t="str">
            <v>自粘泡棉</v>
          </cell>
          <cell r="G361" t="str">
            <v>自粘泡棉</v>
          </cell>
          <cell r="H361">
            <v>3.8E-6</v>
          </cell>
        </row>
        <row r="362">
          <cell r="B362" t="str">
            <v>875-04250-T</v>
          </cell>
          <cell r="C362" t="str">
            <v>800-GCE321-A0-0</v>
          </cell>
          <cell r="D362" t="str">
            <v>Φ5.39mm</v>
          </cell>
          <cell r="E362" t="str">
            <v>胡赢丹</v>
          </cell>
          <cell r="F362" t="str">
            <v>自粘泡棉</v>
          </cell>
          <cell r="G362" t="str">
            <v>自粘泡棉</v>
          </cell>
          <cell r="H362">
            <v>1.24E-5</v>
          </cell>
        </row>
        <row r="363">
          <cell r="B363" t="str">
            <v>875-04257-T</v>
          </cell>
          <cell r="C363" t="str">
            <v>800-GCE327-A0-0</v>
          </cell>
          <cell r="D363" t="str">
            <v>15.86mm*7.34mm</v>
          </cell>
          <cell r="E363" t="str">
            <v>胡赢丹</v>
          </cell>
          <cell r="F363" t="str">
            <v>防靜電布(含泡棉)</v>
          </cell>
          <cell r="G363" t="str">
            <v>防靜電布/帶有泡棉</v>
          </cell>
          <cell r="H363">
            <v>4.0899999999999998E-5</v>
          </cell>
        </row>
        <row r="364">
          <cell r="B364" t="str">
            <v>875-04281-T-RE</v>
          </cell>
          <cell r="C364" t="str">
            <v>800-YPX623-B0-D</v>
          </cell>
          <cell r="D364" t="str">
            <v>18.9mm*9.62mm*3.18mm</v>
          </cell>
          <cell r="E364" t="str">
            <v>胡柳</v>
          </cell>
          <cell r="F364" t="str">
            <v>塑料泡棉</v>
          </cell>
          <cell r="G364" t="str">
            <v>塑料泡棉</v>
          </cell>
          <cell r="H364">
            <v>1.4320000000000001E-4</v>
          </cell>
        </row>
        <row r="365">
          <cell r="B365" t="str">
            <v>875-04319-T0</v>
          </cell>
          <cell r="C365" t="str">
            <v>800-CYE498-A0-R</v>
          </cell>
          <cell r="D365" t="str">
            <v>7.37mm*10.60mm</v>
          </cell>
          <cell r="E365" t="str">
            <v>龚雪</v>
          </cell>
          <cell r="F365" t="str">
            <v>防靜電布(含泡棉)</v>
          </cell>
          <cell r="G365" t="str">
            <v>防靜電布(含泡棉)</v>
          </cell>
          <cell r="H365">
            <v>2.6100000000000001E-5</v>
          </cell>
        </row>
        <row r="366">
          <cell r="B366" t="str">
            <v>875-04320-T</v>
          </cell>
          <cell r="C366" t="str">
            <v>800-CYE499-A0-0</v>
          </cell>
          <cell r="D366" t="str">
            <v>1.19mm*8.25mm</v>
          </cell>
          <cell r="E366" t="str">
            <v>龚雪</v>
          </cell>
          <cell r="F366" t="str">
            <v>防靜電布/不含泡棉</v>
          </cell>
          <cell r="G366" t="str">
            <v>防靜電布/不含泡棉</v>
          </cell>
          <cell r="H366">
            <v>1.1800000000000001E-5</v>
          </cell>
        </row>
        <row r="367">
          <cell r="B367" t="str">
            <v>875-04323-T</v>
          </cell>
          <cell r="C367" t="str">
            <v>800-GCE353-A0-R</v>
          </cell>
          <cell r="D367" t="str">
            <v>5.89mm*5.52</v>
          </cell>
          <cell r="E367" t="str">
            <v>胡赢丹</v>
          </cell>
          <cell r="F367" t="str">
            <v>防靜電布(含泡棉)</v>
          </cell>
          <cell r="G367" t="str">
            <v>防靜電布/帶有泡棉</v>
          </cell>
          <cell r="H367">
            <v>7.3700000000000002E-5</v>
          </cell>
        </row>
        <row r="368">
          <cell r="B368" t="str">
            <v>875-04324-T</v>
          </cell>
          <cell r="C368" t="str">
            <v>800-GCE354-A0-R</v>
          </cell>
          <cell r="D368" t="str">
            <v>4.43mm*4.2</v>
          </cell>
          <cell r="E368" t="str">
            <v>胡赢丹</v>
          </cell>
          <cell r="F368" t="str">
            <v>防靜電布(含泡棉)</v>
          </cell>
          <cell r="G368" t="str">
            <v>防靜電布/帶有泡棉</v>
          </cell>
          <cell r="H368">
            <v>3.82E-5</v>
          </cell>
        </row>
        <row r="369">
          <cell r="B369" t="str">
            <v>875-04346-T</v>
          </cell>
          <cell r="C369" t="str">
            <v>800-RLB804-A0-0</v>
          </cell>
          <cell r="D369" t="str">
            <v>155.6mm*201.6mm</v>
          </cell>
          <cell r="E369" t="str">
            <v>张伟红</v>
          </cell>
          <cell r="F369" t="str">
            <v>自粘泡棉</v>
          </cell>
          <cell r="G369" t="str">
            <v>自粘泡棉</v>
          </cell>
          <cell r="H369">
            <v>1.9226E-3</v>
          </cell>
        </row>
        <row r="370">
          <cell r="B370" t="str">
            <v>875-04347-T</v>
          </cell>
          <cell r="C370" t="str">
            <v>800-RLB805-A0-0</v>
          </cell>
          <cell r="D370" t="str">
            <v>155.5mm*201.6mm</v>
          </cell>
          <cell r="E370" t="str">
            <v>张伟红</v>
          </cell>
          <cell r="F370" t="str">
            <v>自粘泡棉</v>
          </cell>
          <cell r="G370" t="str">
            <v>自粘泡棉</v>
          </cell>
          <cell r="H370">
            <v>1.9269999999999999E-3</v>
          </cell>
        </row>
        <row r="371">
          <cell r="B371" t="str">
            <v>875-04384-T</v>
          </cell>
          <cell r="C371" t="str">
            <v>800-CYE313-A0-0</v>
          </cell>
          <cell r="D371" t="str">
            <v>7.22mm*5.262mm</v>
          </cell>
          <cell r="E371" t="str">
            <v>王梅</v>
          </cell>
          <cell r="F371" t="str">
            <v>防靜電布(含泡棉)</v>
          </cell>
          <cell r="G371" t="str">
            <v>防靜電布/帶有泡棉</v>
          </cell>
          <cell r="H371">
            <v>4.1399999999999997E-5</v>
          </cell>
        </row>
        <row r="372">
          <cell r="B372" t="str">
            <v>875-04413-T</v>
          </cell>
          <cell r="C372" t="str">
            <v>800-YPX612-A0-0</v>
          </cell>
          <cell r="D372" t="str">
            <v>108.3*107.65mm</v>
          </cell>
          <cell r="E372" t="str">
            <v>王梅</v>
          </cell>
          <cell r="F372" t="str">
            <v>墊片(圈)/塑膠制</v>
          </cell>
          <cell r="G372" t="str">
            <v>墊片(圈)</v>
          </cell>
          <cell r="H372">
            <v>1.694E-3</v>
          </cell>
        </row>
        <row r="373">
          <cell r="B373" t="str">
            <v>875-04539-T</v>
          </cell>
          <cell r="C373" t="str">
            <v>800-CYE368-A0-0</v>
          </cell>
          <cell r="D373" t="str">
            <v>33.19mm*163.50mm</v>
          </cell>
          <cell r="E373" t="str">
            <v>王梅</v>
          </cell>
          <cell r="F373" t="str">
            <v>自粘泡棉</v>
          </cell>
          <cell r="G373" t="str">
            <v>自粘泡棉</v>
          </cell>
          <cell r="H373">
            <v>9.2100000000000005E-4</v>
          </cell>
        </row>
        <row r="374">
          <cell r="B374" t="str">
            <v>875-04551-T</v>
          </cell>
          <cell r="C374" t="str">
            <v>800-GCE372-A0-0</v>
          </cell>
          <cell r="D374" t="str">
            <v>205.92mm*34.75mm</v>
          </cell>
          <cell r="E374" t="str">
            <v>胡赢丹</v>
          </cell>
          <cell r="F374" t="str">
            <v>自粘泡棉</v>
          </cell>
          <cell r="G374" t="str">
            <v>自粘泡棉</v>
          </cell>
          <cell r="H374">
            <v>3.2260000000000001E-3</v>
          </cell>
        </row>
        <row r="375">
          <cell r="B375" t="str">
            <v>875-04676-T</v>
          </cell>
          <cell r="C375" t="str">
            <v>800-YPX617-A0-0</v>
          </cell>
          <cell r="D375" t="str">
            <v>9.4mm*18.8mm</v>
          </cell>
          <cell r="E375" t="str">
            <v>王梅</v>
          </cell>
          <cell r="F375" t="str">
            <v>自粘泡棉</v>
          </cell>
          <cell r="G375" t="str">
            <v>自粘泡棉</v>
          </cell>
          <cell r="H375">
            <v>1.6860000000000001E-4</v>
          </cell>
        </row>
        <row r="376">
          <cell r="B376" t="str">
            <v>875-04682-T-RE</v>
          </cell>
          <cell r="C376" t="str">
            <v>800-YPX636-A0-D</v>
          </cell>
          <cell r="D376" t="str">
            <v>45.47*45.47mm</v>
          </cell>
          <cell r="E376" t="str">
            <v>胡柳</v>
          </cell>
          <cell r="F376" t="str">
            <v>防靜電布</v>
          </cell>
          <cell r="G376" t="str">
            <v>防靜電布</v>
          </cell>
          <cell r="H376">
            <v>4.06E-4</v>
          </cell>
        </row>
        <row r="377">
          <cell r="B377" t="str">
            <v>875-05110-T</v>
          </cell>
          <cell r="C377" t="str">
            <v>800-WFK622-A0-B</v>
          </cell>
          <cell r="D377" t="str">
            <v>201.6mm*155.5mm</v>
          </cell>
          <cell r="E377" t="str">
            <v>张伟红</v>
          </cell>
          <cell r="F377" t="str">
            <v>自粘泡棉</v>
          </cell>
          <cell r="G377" t="str">
            <v>自粘泡棉</v>
          </cell>
          <cell r="H377">
            <v>1.8873E-3</v>
          </cell>
        </row>
        <row r="378">
          <cell r="B378" t="str">
            <v>875-05111-T</v>
          </cell>
          <cell r="C378" t="str">
            <v>800-WFK623-A0-B</v>
          </cell>
          <cell r="D378" t="str">
            <v>201.6mm*155.5mm</v>
          </cell>
          <cell r="E378" t="str">
            <v>张伟红</v>
          </cell>
          <cell r="F378" t="str">
            <v>自粘泡棉</v>
          </cell>
          <cell r="G378" t="str">
            <v>自粘泡棉</v>
          </cell>
          <cell r="H378">
            <v>1.74E-3</v>
          </cell>
        </row>
        <row r="379">
          <cell r="B379" t="str">
            <v>875-05260-T</v>
          </cell>
          <cell r="C379" t="str">
            <v>800-SAT784-08-0</v>
          </cell>
          <cell r="D379" t="str">
            <v>3.66mm*2.96mm*1.2mm</v>
          </cell>
          <cell r="E379" t="str">
            <v>王梅</v>
          </cell>
          <cell r="F379" t="str">
            <v>防靜電布(含泡棉)</v>
          </cell>
          <cell r="G379" t="str">
            <v>防靜電布/帶有泡棉</v>
          </cell>
          <cell r="H379">
            <v>1.49E-5</v>
          </cell>
        </row>
        <row r="380">
          <cell r="B380" t="str">
            <v>875-05306-T</v>
          </cell>
          <cell r="C380" t="str">
            <v>800-WIN841-05-B</v>
          </cell>
          <cell r="D380" t="str">
            <v>13.61mm*5.75mm</v>
          </cell>
          <cell r="E380" t="str">
            <v>王梅</v>
          </cell>
          <cell r="F380" t="str">
            <v>防靜電布(含泡棉)</v>
          </cell>
          <cell r="G380" t="str">
            <v>防靜電布(含泡棉)</v>
          </cell>
          <cell r="H380">
            <v>3.2199999999999997E-5</v>
          </cell>
        </row>
        <row r="381">
          <cell r="B381" t="str">
            <v>875-05336-T</v>
          </cell>
          <cell r="C381" t="str">
            <v>800-WFK647-01-B</v>
          </cell>
          <cell r="D381" t="str">
            <v>30.78mm*18.20mm</v>
          </cell>
          <cell r="E381" t="str">
            <v>张伟红</v>
          </cell>
          <cell r="F381" t="str">
            <v>塑料泡棉</v>
          </cell>
          <cell r="G381" t="str">
            <v>塑料泡棉</v>
          </cell>
          <cell r="H381">
            <v>7.8700000000000005E-4</v>
          </cell>
        </row>
        <row r="382">
          <cell r="B382" t="str">
            <v>875-05402-T</v>
          </cell>
          <cell r="C382" t="str">
            <v>800-WIN901-04-0</v>
          </cell>
          <cell r="D382" t="str">
            <v>6.06mm*6.5mm</v>
          </cell>
          <cell r="E382" t="str">
            <v>王梅</v>
          </cell>
          <cell r="F382" t="str">
            <v>自粘泡棉</v>
          </cell>
          <cell r="G382" t="str">
            <v>自粘泡棉</v>
          </cell>
          <cell r="H382">
            <v>3.8200000000000002E-4</v>
          </cell>
        </row>
        <row r="383">
          <cell r="B383" t="str">
            <v>875-05402-T</v>
          </cell>
          <cell r="C383" t="str">
            <v>800-WIN901-06-B</v>
          </cell>
          <cell r="D383" t="str">
            <v>6.06mm*6.5mm</v>
          </cell>
          <cell r="E383" t="str">
            <v>王梅</v>
          </cell>
          <cell r="F383" t="str">
            <v>自粘泡棉</v>
          </cell>
          <cell r="G383" t="str">
            <v>自粘泡棉</v>
          </cell>
          <cell r="H383">
            <v>3.8200000000000002E-4</v>
          </cell>
        </row>
        <row r="384">
          <cell r="B384" t="str">
            <v>875-05600-T</v>
          </cell>
          <cell r="C384" t="str">
            <v>800-WIN550-05-0</v>
          </cell>
          <cell r="D384" t="str">
            <v>6.06mm*6.5mm</v>
          </cell>
          <cell r="E384" t="str">
            <v>王梅</v>
          </cell>
          <cell r="F384" t="str">
            <v>自粘泡棉</v>
          </cell>
          <cell r="G384" t="str">
            <v>自粘泡棉</v>
          </cell>
          <cell r="H384">
            <v>1.6479999999999999E-4</v>
          </cell>
        </row>
        <row r="385">
          <cell r="B385" t="str">
            <v>875-05601-T</v>
          </cell>
          <cell r="C385" t="str">
            <v>800-WIN551-07-0</v>
          </cell>
          <cell r="D385" t="str">
            <v>42.88mm*16.26mm</v>
          </cell>
          <cell r="E385" t="str">
            <v>王梅</v>
          </cell>
          <cell r="F385" t="str">
            <v>自粘泡棉</v>
          </cell>
          <cell r="G385" t="str">
            <v>自粘泡棉</v>
          </cell>
          <cell r="H385">
            <v>3.0830000000000001E-4</v>
          </cell>
        </row>
        <row r="386">
          <cell r="B386" t="str">
            <v>875-05602-T</v>
          </cell>
          <cell r="C386" t="str">
            <v>800-WIN552-07-0</v>
          </cell>
          <cell r="D386" t="str">
            <v>42.88mm*16.26mm</v>
          </cell>
          <cell r="E386" t="str">
            <v>王梅</v>
          </cell>
          <cell r="F386" t="str">
            <v>自粘泡棉</v>
          </cell>
          <cell r="G386" t="str">
            <v>自粘泡棉</v>
          </cell>
          <cell r="H386">
            <v>2.2599999999999999E-4</v>
          </cell>
        </row>
        <row r="387">
          <cell r="B387" t="str">
            <v>875-05603-T</v>
          </cell>
          <cell r="C387" t="str">
            <v>800-WIN553-06-0</v>
          </cell>
          <cell r="D387" t="str">
            <v>18.26mm*54mm</v>
          </cell>
          <cell r="E387" t="str">
            <v>王梅</v>
          </cell>
          <cell r="F387" t="str">
            <v>自粘泡棉</v>
          </cell>
          <cell r="G387" t="str">
            <v>自粘泡棉</v>
          </cell>
          <cell r="H387">
            <v>3.0580000000000001E-4</v>
          </cell>
        </row>
        <row r="388">
          <cell r="B388" t="str">
            <v>875-05784-T</v>
          </cell>
          <cell r="C388" t="str">
            <v>800-WIN455-02-0</v>
          </cell>
          <cell r="D388" t="str">
            <v>11.92mm*10.04mm</v>
          </cell>
          <cell r="E388" t="str">
            <v>王梅</v>
          </cell>
          <cell r="F388" t="str">
            <v>塑膠片</v>
          </cell>
          <cell r="G388" t="str">
            <v>塑膠片</v>
          </cell>
          <cell r="H388">
            <v>3.19E-4</v>
          </cell>
        </row>
        <row r="389">
          <cell r="B389" t="str">
            <v>875-05784-T</v>
          </cell>
          <cell r="C389" t="str">
            <v>800-WIN455-03-B</v>
          </cell>
          <cell r="D389" t="str">
            <v>11.92mm*10.04mm</v>
          </cell>
          <cell r="E389" t="str">
            <v>王梅</v>
          </cell>
          <cell r="F389" t="str">
            <v>塑膠片</v>
          </cell>
          <cell r="G389" t="str">
            <v>塑膠片</v>
          </cell>
          <cell r="H389">
            <v>3.19E-4</v>
          </cell>
        </row>
        <row r="390">
          <cell r="B390" t="str">
            <v>875-05787-T</v>
          </cell>
          <cell r="C390" t="str">
            <v>800-WIN458-02-0</v>
          </cell>
          <cell r="D390" t="str">
            <v>11.39mm*3.25mm</v>
          </cell>
          <cell r="E390" t="str">
            <v>王梅</v>
          </cell>
          <cell r="F390" t="str">
            <v>塑膠片</v>
          </cell>
          <cell r="G390" t="str">
            <v>塑膠片</v>
          </cell>
          <cell r="H390">
            <v>8.1500000000000002E-5</v>
          </cell>
        </row>
        <row r="391">
          <cell r="B391" t="str">
            <v>875-05787-T</v>
          </cell>
          <cell r="C391" t="str">
            <v>800-WIN458-04-B</v>
          </cell>
          <cell r="D391" t="str">
            <v>11.39mm*3.25mm</v>
          </cell>
          <cell r="E391" t="str">
            <v>王梅</v>
          </cell>
          <cell r="F391" t="str">
            <v>塑膠片</v>
          </cell>
          <cell r="G391" t="str">
            <v>塑膠片</v>
          </cell>
          <cell r="H391">
            <v>8.1500000000000002E-5</v>
          </cell>
        </row>
        <row r="392">
          <cell r="B392" t="str">
            <v>875-05789-T</v>
          </cell>
          <cell r="C392" t="str">
            <v>800-WIN460-02-0</v>
          </cell>
          <cell r="D392" t="str">
            <v>15.76mm*6.71mm</v>
          </cell>
          <cell r="E392" t="str">
            <v>王梅</v>
          </cell>
          <cell r="F392" t="str">
            <v>塑膠片</v>
          </cell>
          <cell r="G392" t="str">
            <v>塑膠片</v>
          </cell>
          <cell r="H392">
            <v>2.0550000000000001E-4</v>
          </cell>
        </row>
        <row r="393">
          <cell r="B393" t="str">
            <v>875-05789-T</v>
          </cell>
          <cell r="C393" t="str">
            <v>800-WIN460-03-B</v>
          </cell>
          <cell r="D393" t="str">
            <v>15.76mm*6.71mm</v>
          </cell>
          <cell r="E393" t="str">
            <v>王梅</v>
          </cell>
          <cell r="F393" t="str">
            <v>塑膠片</v>
          </cell>
          <cell r="G393" t="str">
            <v>塑膠片</v>
          </cell>
          <cell r="H393">
            <v>2.0550000000000001E-4</v>
          </cell>
        </row>
        <row r="394">
          <cell r="B394" t="str">
            <v>875-05790-T</v>
          </cell>
          <cell r="C394" t="str">
            <v>800-WIN461-02-0</v>
          </cell>
          <cell r="D394" t="str">
            <v>15.56mm*28.92mm</v>
          </cell>
          <cell r="E394" t="str">
            <v>王梅</v>
          </cell>
          <cell r="F394" t="str">
            <v>塑膠片</v>
          </cell>
          <cell r="G394" t="str">
            <v>塑膠片</v>
          </cell>
          <cell r="H394">
            <v>9.1779999999999997E-4</v>
          </cell>
        </row>
        <row r="395">
          <cell r="B395" t="str">
            <v>875-05790-T</v>
          </cell>
          <cell r="C395" t="str">
            <v>800-WIN461-04-B</v>
          </cell>
          <cell r="D395" t="str">
            <v>15.56mm*28.92mm</v>
          </cell>
          <cell r="E395" t="str">
            <v>王梅</v>
          </cell>
          <cell r="F395" t="str">
            <v>塑膠片</v>
          </cell>
          <cell r="G395" t="str">
            <v>塑膠片</v>
          </cell>
          <cell r="H395">
            <v>9.1779999999999997E-4</v>
          </cell>
        </row>
        <row r="396">
          <cell r="B396" t="str">
            <v>875-05797-T</v>
          </cell>
          <cell r="C396" t="str">
            <v>800-WIN466-01-0</v>
          </cell>
          <cell r="D396" t="str">
            <v>159.29mm*2.00mm</v>
          </cell>
          <cell r="E396" t="str">
            <v>王梅</v>
          </cell>
          <cell r="F396" t="e">
            <v>#N/A</v>
          </cell>
          <cell r="G396" t="e">
            <v>#N/A</v>
          </cell>
        </row>
        <row r="397">
          <cell r="B397" t="str">
            <v>875-05809-T</v>
          </cell>
          <cell r="C397" t="str">
            <v>800-WIN481-02-0</v>
          </cell>
          <cell r="D397" t="str">
            <v>2.87mm*3mm</v>
          </cell>
          <cell r="E397" t="str">
            <v>王梅</v>
          </cell>
          <cell r="F397" t="e">
            <v>#N/A</v>
          </cell>
          <cell r="G397" t="e">
            <v>#N/A</v>
          </cell>
        </row>
        <row r="398">
          <cell r="B398" t="str">
            <v>875-05830-T</v>
          </cell>
          <cell r="C398" t="str">
            <v>800-WIN338-02-0</v>
          </cell>
          <cell r="D398" t="str">
            <v>159.29mm*3.26mm</v>
          </cell>
          <cell r="E398" t="str">
            <v>王梅</v>
          </cell>
          <cell r="F398" t="e">
            <v>#N/A</v>
          </cell>
          <cell r="G398" t="e">
            <v>#N/A</v>
          </cell>
        </row>
        <row r="399">
          <cell r="B399" t="str">
            <v>875-05908-T</v>
          </cell>
          <cell r="C399" t="str">
            <v>800-SAT313-01-0</v>
          </cell>
          <cell r="D399" t="str">
            <v>18.24mm*3.96mm</v>
          </cell>
          <cell r="E399" t="str">
            <v>王梅</v>
          </cell>
          <cell r="F399" t="e">
            <v>#N/A</v>
          </cell>
          <cell r="G399" t="e">
            <v>#N/A</v>
          </cell>
        </row>
        <row r="400">
          <cell r="B400" t="str">
            <v>875-05909-T</v>
          </cell>
          <cell r="C400" t="str">
            <v>800-SAT311-01-0</v>
          </cell>
          <cell r="D400" t="str">
            <v>7.57mm*1.5mm*1.93mm</v>
          </cell>
          <cell r="E400" t="str">
            <v>王梅</v>
          </cell>
          <cell r="F400" t="str">
            <v>防靜電布/不含泡棉</v>
          </cell>
          <cell r="G400" t="str">
            <v>防靜電布/不含泡棉</v>
          </cell>
          <cell r="H400">
            <v>3.6199999999999999E-5</v>
          </cell>
        </row>
        <row r="401">
          <cell r="B401" t="str">
            <v>875-05957-T</v>
          </cell>
          <cell r="C401" t="str">
            <v>800-SAT335-01-0</v>
          </cell>
          <cell r="D401" t="str">
            <v>4.47mm*3.66mm*0.066mm</v>
          </cell>
          <cell r="E401" t="str">
            <v>王梅</v>
          </cell>
          <cell r="F401" t="str">
            <v>自粘泡棉</v>
          </cell>
          <cell r="G401" t="str">
            <v>自粘泡棉</v>
          </cell>
          <cell r="H401">
            <v>7.9000000000000006E-6</v>
          </cell>
        </row>
        <row r="402">
          <cell r="B402" t="str">
            <v>875-05957-T</v>
          </cell>
          <cell r="C402" t="str">
            <v>800-SAT335-01-B</v>
          </cell>
          <cell r="D402" t="str">
            <v>4.47mm*3.66mm*0.066mm</v>
          </cell>
          <cell r="E402" t="str">
            <v>王梅</v>
          </cell>
          <cell r="F402" t="str">
            <v>自粘泡棉</v>
          </cell>
          <cell r="G402" t="str">
            <v>自粘泡棉</v>
          </cell>
          <cell r="H402">
            <v>7.9000000000000006E-6</v>
          </cell>
        </row>
        <row r="403">
          <cell r="B403" t="str">
            <v>875-05959-T</v>
          </cell>
          <cell r="C403" t="str">
            <v>800-SAT337-01-0</v>
          </cell>
          <cell r="D403" t="str">
            <v>3.45mm*8.28mm*1.93mm</v>
          </cell>
          <cell r="E403" t="str">
            <v>王梅</v>
          </cell>
          <cell r="F403" t="str">
            <v>防靜電布/不含泡棉</v>
          </cell>
          <cell r="G403" t="str">
            <v>防靜電布/不含泡棉</v>
          </cell>
          <cell r="H403">
            <v>3.9400000000000002E-5</v>
          </cell>
        </row>
        <row r="404">
          <cell r="B404" t="str">
            <v>875-06014-T</v>
          </cell>
          <cell r="C404" t="str">
            <v>800-WIN218-01-B</v>
          </cell>
          <cell r="D404" t="str">
            <v>3.00mm*3.00mm</v>
          </cell>
          <cell r="E404" t="str">
            <v>王梅</v>
          </cell>
          <cell r="F404" t="str">
            <v>自粘泡棉</v>
          </cell>
          <cell r="G404" t="str">
            <v>自粘泡棉</v>
          </cell>
          <cell r="H404">
            <v>6.3999999999999997E-6</v>
          </cell>
        </row>
        <row r="405">
          <cell r="B405" t="str">
            <v>875-06054-T</v>
          </cell>
          <cell r="C405" t="str">
            <v>800-SAT223-01-B</v>
          </cell>
          <cell r="D405" t="str">
            <v>18.24mm*3.96mm</v>
          </cell>
          <cell r="E405" t="str">
            <v>王梅</v>
          </cell>
          <cell r="F405" t="str">
            <v>自粘泡棉</v>
          </cell>
          <cell r="G405" t="str">
            <v>自粘泡棉</v>
          </cell>
          <cell r="H405">
            <v>1.182E-4</v>
          </cell>
        </row>
        <row r="406">
          <cell r="B406" t="str">
            <v>875-06155-T</v>
          </cell>
          <cell r="C406" t="str">
            <v>800-WIN269-03-B</v>
          </cell>
          <cell r="D406" t="str">
            <v>2.85mm*2.85mm</v>
          </cell>
          <cell r="E406" t="str">
            <v>王梅</v>
          </cell>
          <cell r="F406" t="str">
            <v>自粘泡棉</v>
          </cell>
          <cell r="G406" t="str">
            <v>自粘泡棉</v>
          </cell>
          <cell r="H406">
            <v>1.0000000000000001E-5</v>
          </cell>
        </row>
        <row r="407">
          <cell r="B407" t="str">
            <v>875-06194-T</v>
          </cell>
          <cell r="C407" t="str">
            <v>800-SAT278-03-B</v>
          </cell>
          <cell r="D407" t="str">
            <v>3.66mm*4.66mm</v>
          </cell>
          <cell r="E407" t="str">
            <v>王梅</v>
          </cell>
          <cell r="F407" t="str">
            <v>自粘泡棉</v>
          </cell>
          <cell r="G407" t="str">
            <v>自粘泡棉</v>
          </cell>
          <cell r="H407">
            <v>1.0200000000000001E-5</v>
          </cell>
        </row>
        <row r="408">
          <cell r="B408" t="str">
            <v>875-06277-T</v>
          </cell>
          <cell r="C408" t="str">
            <v>800-WIN115-01-B</v>
          </cell>
          <cell r="D408" t="str">
            <v>17.36mm*53.20mm</v>
          </cell>
          <cell r="E408" t="str">
            <v>王梅</v>
          </cell>
          <cell r="F408" t="str">
            <v>自粘泡棉</v>
          </cell>
          <cell r="G408" t="str">
            <v>自粘泡棉</v>
          </cell>
          <cell r="H408">
            <v>3.8660000000000002E-4</v>
          </cell>
        </row>
        <row r="409">
          <cell r="B409" t="str">
            <v>875-06278-T</v>
          </cell>
          <cell r="C409" t="str">
            <v>800-WIN116-01-B</v>
          </cell>
          <cell r="D409" t="str">
            <v>15.86mm*42.09mm</v>
          </cell>
          <cell r="E409" t="str">
            <v>王梅</v>
          </cell>
          <cell r="F409" t="str">
            <v>自粘泡棉</v>
          </cell>
          <cell r="G409" t="str">
            <v>自粘泡棉</v>
          </cell>
          <cell r="H409">
            <v>3.1480000000000001E-4</v>
          </cell>
        </row>
        <row r="410">
          <cell r="B410" t="str">
            <v>875-06339-T</v>
          </cell>
          <cell r="C410" t="str">
            <v>800-WIN135-01-B</v>
          </cell>
          <cell r="D410" t="str">
            <v>3.96mm*18.23mm</v>
          </cell>
          <cell r="E410" t="str">
            <v>王梅</v>
          </cell>
          <cell r="F410" t="str">
            <v>自粘泡棉</v>
          </cell>
          <cell r="G410" t="str">
            <v>自粘泡棉</v>
          </cell>
          <cell r="H410">
            <v>6.4499999999999996E-5</v>
          </cell>
        </row>
        <row r="411">
          <cell r="B411" t="str">
            <v>875-06388-T</v>
          </cell>
          <cell r="C411" t="str">
            <v>800-WIN158-01-B</v>
          </cell>
          <cell r="D411" t="str">
            <v>39.00mm*3.60mm</v>
          </cell>
          <cell r="E411" t="str">
            <v>王梅</v>
          </cell>
          <cell r="F411" t="str">
            <v>自粘泡棉</v>
          </cell>
          <cell r="G411" t="str">
            <v>自粘泡棉</v>
          </cell>
          <cell r="H411">
            <v>3.8600000000000003E-5</v>
          </cell>
        </row>
        <row r="412">
          <cell r="B412" t="str">
            <v>875-06389-T</v>
          </cell>
          <cell r="C412" t="str">
            <v>800-WIN159-01-B</v>
          </cell>
          <cell r="D412" t="str">
            <v>35.00mm*3.60mm</v>
          </cell>
          <cell r="E412" t="str">
            <v>王梅</v>
          </cell>
          <cell r="F412" t="str">
            <v>自粘泡棉</v>
          </cell>
          <cell r="G412" t="str">
            <v>自粘泡棉</v>
          </cell>
          <cell r="H412">
            <v>3.7400000000000001E-5</v>
          </cell>
        </row>
        <row r="413">
          <cell r="B413" t="str">
            <v>875-5213-T</v>
          </cell>
          <cell r="C413" t="str">
            <v>800-ACK002-1B</v>
          </cell>
          <cell r="D413" t="str">
            <v>11.45mm*1.75mm</v>
          </cell>
          <cell r="E413" t="str">
            <v>王梅</v>
          </cell>
          <cell r="F413" t="str">
            <v>自粘泡棉</v>
          </cell>
          <cell r="G413" t="str">
            <v>自粘泡棉</v>
          </cell>
          <cell r="H413">
            <v>3.0000000000000001E-6</v>
          </cell>
        </row>
        <row r="414">
          <cell r="B414" t="str">
            <v>875-5322-T</v>
          </cell>
          <cell r="C414" t="str">
            <v>BYT692-A</v>
          </cell>
          <cell r="D414" t="str">
            <v>5.01mm*59.7mm</v>
          </cell>
          <cell r="E414" t="str">
            <v>王梅</v>
          </cell>
          <cell r="F414" t="str">
            <v>防靜電布(含泡棉)</v>
          </cell>
          <cell r="G414" t="str">
            <v>防靜電布/帶有泡棉</v>
          </cell>
          <cell r="H414">
            <v>1.583E-4</v>
          </cell>
        </row>
        <row r="415">
          <cell r="B415" t="str">
            <v>875-5395-T</v>
          </cell>
          <cell r="C415" t="str">
            <v>800-ACK002-6T</v>
          </cell>
          <cell r="D415" t="str">
            <v>14.35mm*9.47mm</v>
          </cell>
          <cell r="E415" t="str">
            <v>王梅</v>
          </cell>
          <cell r="F415" t="str">
            <v>自粘泡棉</v>
          </cell>
          <cell r="G415" t="str">
            <v>自粘泡棉</v>
          </cell>
          <cell r="H415">
            <v>6.6699999999999995E-5</v>
          </cell>
        </row>
        <row r="416">
          <cell r="B416" t="str">
            <v>875-5443-T0</v>
          </cell>
          <cell r="C416" t="str">
            <v>BYT625-AR</v>
          </cell>
          <cell r="D416" t="str">
            <v>12.66mm*3.80mm</v>
          </cell>
          <cell r="E416" t="str">
            <v>龚雪</v>
          </cell>
          <cell r="F416" t="str">
            <v>自粘泡棉</v>
          </cell>
          <cell r="G416" t="str">
            <v>自粘泡棉</v>
          </cell>
          <cell r="H416">
            <v>2.5999999999999998E-5</v>
          </cell>
        </row>
        <row r="417">
          <cell r="B417" t="str">
            <v>875-5518-T</v>
          </cell>
          <cell r="C417" t="str">
            <v>BYT679-A</v>
          </cell>
          <cell r="D417" t="str">
            <v>3.85mm*4.61mm</v>
          </cell>
          <cell r="E417" t="str">
            <v>王梅</v>
          </cell>
          <cell r="F417" t="str">
            <v>自粘泡棉</v>
          </cell>
          <cell r="G417" t="str">
            <v>自粘泡棉</v>
          </cell>
          <cell r="H417">
            <v>7.1999999999999997E-6</v>
          </cell>
        </row>
        <row r="418">
          <cell r="B418" t="str">
            <v>875-5544-T</v>
          </cell>
          <cell r="C418" t="str">
            <v>BYT677-A</v>
          </cell>
          <cell r="D418" t="str">
            <v>3.00mm*5.6mm</v>
          </cell>
          <cell r="E418" t="str">
            <v>王梅</v>
          </cell>
          <cell r="F418" t="str">
            <v>自粘泡棉</v>
          </cell>
          <cell r="G418" t="str">
            <v>自粘泡棉</v>
          </cell>
          <cell r="H418">
            <v>6.7000000000000002E-6</v>
          </cell>
        </row>
        <row r="419">
          <cell r="B419" t="str">
            <v>875-5623-T</v>
          </cell>
          <cell r="C419" t="str">
            <v>BYT751-A</v>
          </cell>
          <cell r="D419" t="str">
            <v>6.7mm*1.7mm</v>
          </cell>
          <cell r="E419" t="str">
            <v>王梅</v>
          </cell>
          <cell r="F419" t="str">
            <v>自粘泡棉</v>
          </cell>
          <cell r="G419" t="str">
            <v>自粘泡棉</v>
          </cell>
          <cell r="H419">
            <v>6.7000000000000002E-6</v>
          </cell>
        </row>
        <row r="420">
          <cell r="B420" t="str">
            <v>875-5624-T</v>
          </cell>
          <cell r="C420" t="str">
            <v>BYT752-A</v>
          </cell>
          <cell r="D420" t="str">
            <v>9.4mm*1.7mm</v>
          </cell>
          <cell r="E420" t="str">
            <v>王梅</v>
          </cell>
          <cell r="F420" t="str">
            <v>自粘泡棉</v>
          </cell>
          <cell r="G420" t="str">
            <v>自粘泡棉</v>
          </cell>
          <cell r="H420">
            <v>8.4999999999999999E-6</v>
          </cell>
        </row>
        <row r="421">
          <cell r="B421" t="str">
            <v>875-5694-T</v>
          </cell>
          <cell r="C421" t="str">
            <v>BYT754-A</v>
          </cell>
          <cell r="D421" t="str">
            <v>1.68mm*46.31mm</v>
          </cell>
          <cell r="E421" t="str">
            <v>王梅</v>
          </cell>
          <cell r="F421" t="str">
            <v>自粘泡棉</v>
          </cell>
          <cell r="G421" t="str">
            <v>自粘泡棉</v>
          </cell>
          <cell r="H421">
            <v>1.9400000000000001E-5</v>
          </cell>
        </row>
        <row r="422">
          <cell r="B422" t="str">
            <v>875-5879-T</v>
          </cell>
          <cell r="C422" t="str">
            <v>BYT781-A</v>
          </cell>
          <cell r="D422" t="str">
            <v>2.5mm*15.18mm</v>
          </cell>
          <cell r="E422" t="str">
            <v>王梅</v>
          </cell>
          <cell r="F422" t="str">
            <v>自粘泡棉</v>
          </cell>
          <cell r="G422" t="str">
            <v>自粘泡棉</v>
          </cell>
          <cell r="H422">
            <v>1.06E-5</v>
          </cell>
        </row>
        <row r="423">
          <cell r="B423" t="str">
            <v>875-5937-T</v>
          </cell>
          <cell r="C423" t="str">
            <v>GLN662-A</v>
          </cell>
          <cell r="D423" t="str">
            <v>4.2mm*10.6mm</v>
          </cell>
          <cell r="E423" t="str">
            <v>张伟红</v>
          </cell>
          <cell r="F423" t="str">
            <v>自粘泡棉</v>
          </cell>
          <cell r="G423" t="str">
            <v>自粘泡棉</v>
          </cell>
          <cell r="H423">
            <v>1.13E-5</v>
          </cell>
        </row>
        <row r="424">
          <cell r="B424" t="str">
            <v>875-6095-T</v>
          </cell>
          <cell r="C424" t="str">
            <v>BYT818-A</v>
          </cell>
          <cell r="D424" t="str">
            <v>2.85mm*2.42mm</v>
          </cell>
          <cell r="E424" t="str">
            <v>王梅</v>
          </cell>
          <cell r="F424" t="str">
            <v>自粘泡棉</v>
          </cell>
          <cell r="G424" t="str">
            <v>自粘泡棉</v>
          </cell>
          <cell r="H424">
            <v>3.1E-6</v>
          </cell>
        </row>
        <row r="425">
          <cell r="B425" t="str">
            <v>875-6108-T</v>
          </cell>
          <cell r="C425" t="str">
            <v>BYT814-C</v>
          </cell>
          <cell r="D425" t="str">
            <v>53.80mm*1.59mm</v>
          </cell>
          <cell r="E425" t="str">
            <v>王梅</v>
          </cell>
          <cell r="F425" t="str">
            <v>自粘泡棉</v>
          </cell>
          <cell r="G425" t="str">
            <v>自粘泡棉</v>
          </cell>
          <cell r="H425">
            <v>3.57E-5</v>
          </cell>
        </row>
        <row r="426">
          <cell r="B426" t="str">
            <v>875-6201-T</v>
          </cell>
          <cell r="C426" t="str">
            <v>BLX606-A</v>
          </cell>
          <cell r="D426" t="str">
            <v>14.96mm*36.12mm</v>
          </cell>
          <cell r="E426" t="str">
            <v>龚雪</v>
          </cell>
          <cell r="F426" t="str">
            <v>自粘塑膠片</v>
          </cell>
          <cell r="G426" t="str">
            <v>自粘塑膠片</v>
          </cell>
          <cell r="H426">
            <v>1.8330000000000001E-4</v>
          </cell>
        </row>
        <row r="427">
          <cell r="B427" t="str">
            <v>875-6210-T</v>
          </cell>
          <cell r="C427" t="str">
            <v>BLX613-A</v>
          </cell>
          <cell r="D427" t="str">
            <v>3.5mm*22mm</v>
          </cell>
          <cell r="E427" t="str">
            <v>王梅</v>
          </cell>
          <cell r="F427" t="str">
            <v>自粘泡棉</v>
          </cell>
          <cell r="G427" t="str">
            <v>自粘泡棉</v>
          </cell>
          <cell r="H427">
            <v>2.4199999999999999E-5</v>
          </cell>
        </row>
        <row r="428">
          <cell r="B428" t="str">
            <v>875-6747-T</v>
          </cell>
          <cell r="C428" t="str">
            <v>GLN837-A</v>
          </cell>
          <cell r="D428" t="str">
            <v>8.5mm*5.5mm</v>
          </cell>
          <cell r="E428" t="str">
            <v>王梅</v>
          </cell>
          <cell r="F428" t="str">
            <v>防靜電布(含泡棉)</v>
          </cell>
          <cell r="G428" t="str">
            <v>防靜電布/帶有泡棉</v>
          </cell>
          <cell r="H428">
            <v>5.1600000000000001E-5</v>
          </cell>
        </row>
        <row r="429">
          <cell r="B429" t="str">
            <v>875-6920-T0</v>
          </cell>
          <cell r="C429" t="str">
            <v>800-WBF632-A0-R</v>
          </cell>
          <cell r="D429" t="str">
            <v>1.5mm*25.75mm</v>
          </cell>
          <cell r="E429" t="str">
            <v>龚雪</v>
          </cell>
          <cell r="F429" t="str">
            <v>自粘泡棉</v>
          </cell>
          <cell r="G429" t="str">
            <v>自粘泡棉</v>
          </cell>
          <cell r="H429">
            <v>2.27E-5</v>
          </cell>
        </row>
        <row r="430">
          <cell r="B430" t="str">
            <v>875-6921-T</v>
          </cell>
          <cell r="C430" t="str">
            <v>800-WBF633-A0-0</v>
          </cell>
          <cell r="D430" t="str">
            <v>16.09mm*1.50mm</v>
          </cell>
          <cell r="E430" t="str">
            <v>龚雪</v>
          </cell>
          <cell r="F430" t="str">
            <v>自粘泡棉</v>
          </cell>
          <cell r="G430" t="str">
            <v>自粘泡棉</v>
          </cell>
          <cell r="H430">
            <v>1.1600000000000001E-5</v>
          </cell>
        </row>
        <row r="431">
          <cell r="B431" t="str">
            <v>875-6927-T</v>
          </cell>
          <cell r="C431" t="str">
            <v>800-WBF652-A0-0</v>
          </cell>
          <cell r="D431" t="str">
            <v>60.59mm*10.08mm</v>
          </cell>
          <cell r="E431" t="str">
            <v>张伟红</v>
          </cell>
          <cell r="F431" t="str">
            <v>自粘泡棉</v>
          </cell>
          <cell r="G431" t="str">
            <v>自粘泡棉</v>
          </cell>
          <cell r="H431">
            <v>1.178E-4</v>
          </cell>
        </row>
        <row r="432">
          <cell r="B432" t="str">
            <v>875-6960-T</v>
          </cell>
          <cell r="C432" t="str">
            <v>GLN905-A</v>
          </cell>
          <cell r="D432" t="str">
            <v>37.79mm*2.25mm</v>
          </cell>
          <cell r="E432" t="str">
            <v>王梅</v>
          </cell>
          <cell r="F432" t="str">
            <v>防靜電布(含泡棉)</v>
          </cell>
          <cell r="G432" t="str">
            <v>防靜電布/帶有泡棉</v>
          </cell>
          <cell r="H432">
            <v>6.41E-5</v>
          </cell>
        </row>
        <row r="433">
          <cell r="B433" t="str">
            <v>875-7029-T</v>
          </cell>
          <cell r="C433" t="str">
            <v>800-WBF741-A0-0</v>
          </cell>
          <cell r="D433" t="str">
            <v>25.67mm*3.34mm</v>
          </cell>
          <cell r="E433" t="str">
            <v>张伟红</v>
          </cell>
          <cell r="F433" t="str">
            <v>自粘泡棉</v>
          </cell>
          <cell r="G433" t="str">
            <v>自粘泡棉</v>
          </cell>
          <cell r="H433">
            <v>8.6199999999999995E-5</v>
          </cell>
        </row>
        <row r="434">
          <cell r="B434" t="str">
            <v>875-7030-T</v>
          </cell>
          <cell r="C434" t="str">
            <v>800-WBF742-A0-0</v>
          </cell>
          <cell r="D434" t="str">
            <v>3.3mm*3.31mm</v>
          </cell>
          <cell r="E434" t="str">
            <v>张伟红</v>
          </cell>
          <cell r="F434" t="str">
            <v>自粘泡棉</v>
          </cell>
          <cell r="G434" t="str">
            <v>自粘泡棉</v>
          </cell>
          <cell r="H434">
            <v>4.6E-6</v>
          </cell>
        </row>
        <row r="435">
          <cell r="B435" t="str">
            <v>875-7051-T</v>
          </cell>
          <cell r="C435" t="str">
            <v>800-WBF744-A0-0</v>
          </cell>
          <cell r="D435" t="str">
            <v>81.12mm*7.39mm</v>
          </cell>
          <cell r="E435" t="str">
            <v>张伟红</v>
          </cell>
          <cell r="F435" t="str">
            <v>防靜電布/不含泡棉</v>
          </cell>
          <cell r="G435" t="str">
            <v>防靜電布/不含泡棉</v>
          </cell>
          <cell r="H435">
            <v>4.0700000000000003E-4</v>
          </cell>
        </row>
        <row r="436">
          <cell r="B436" t="str">
            <v>875-7100-T</v>
          </cell>
          <cell r="C436" t="str">
            <v>800-WBF764-A0-0</v>
          </cell>
          <cell r="D436" t="str">
            <v>51.85mm*10.08mm</v>
          </cell>
          <cell r="E436" t="str">
            <v>张伟红</v>
          </cell>
          <cell r="F436" t="str">
            <v>自粘泡棉</v>
          </cell>
          <cell r="G436" t="str">
            <v>自粘泡棉</v>
          </cell>
          <cell r="H436">
            <v>1.089E-4</v>
          </cell>
        </row>
        <row r="437">
          <cell r="B437" t="str">
            <v>875-7174-T</v>
          </cell>
          <cell r="C437" t="str">
            <v>800-WBF796-A0-0</v>
          </cell>
          <cell r="D437" t="str">
            <v>155.6mm*201.6mm</v>
          </cell>
          <cell r="E437" t="str">
            <v>张伟红</v>
          </cell>
          <cell r="F437" t="str">
            <v>絕緣片/帽</v>
          </cell>
          <cell r="G437" t="str">
            <v>絕緣片/帽</v>
          </cell>
          <cell r="H437">
            <v>2.14E-3</v>
          </cell>
        </row>
        <row r="438">
          <cell r="B438" t="str">
            <v>875-7174-T1</v>
          </cell>
          <cell r="C438" t="str">
            <v>800-WBF796-A0-0</v>
          </cell>
          <cell r="D438" t="str">
            <v>155.6mm*201.6mm</v>
          </cell>
          <cell r="E438" t="str">
            <v>胡赢丹</v>
          </cell>
          <cell r="F438" t="str">
            <v>自粘泡棉</v>
          </cell>
          <cell r="G438" t="str">
            <v>自粘泡棉</v>
          </cell>
          <cell r="H438">
            <v>1.9226E-3</v>
          </cell>
        </row>
        <row r="439">
          <cell r="B439" t="str">
            <v>875-7198-T</v>
          </cell>
          <cell r="C439" t="str">
            <v>800-WBF797-A0-0</v>
          </cell>
          <cell r="D439" t="str">
            <v>1.7mm*9.4mm</v>
          </cell>
          <cell r="E439" t="str">
            <v>张伟红</v>
          </cell>
          <cell r="F439" t="str">
            <v>自粘泡棉</v>
          </cell>
          <cell r="G439" t="str">
            <v>自粘泡棉</v>
          </cell>
          <cell r="H439">
            <v>9.7999999999999993E-6</v>
          </cell>
        </row>
        <row r="440">
          <cell r="B440" t="str">
            <v>875-7199-T</v>
          </cell>
          <cell r="C440" t="str">
            <v>800-WBF798-A0-0</v>
          </cell>
          <cell r="D440" t="str">
            <v>1.7mm*9.4mm</v>
          </cell>
          <cell r="E440" t="str">
            <v>张伟红</v>
          </cell>
          <cell r="F440" t="str">
            <v>自粘泡棉</v>
          </cell>
          <cell r="G440" t="str">
            <v>自粘泡棉</v>
          </cell>
          <cell r="H440">
            <v>1.73E-5</v>
          </cell>
        </row>
        <row r="441">
          <cell r="B441" t="str">
            <v>875-7200-T</v>
          </cell>
          <cell r="C441" t="str">
            <v>800-WBF799-A0-0</v>
          </cell>
          <cell r="D441" t="str">
            <v>1.7mm*9.4mm</v>
          </cell>
          <cell r="E441" t="str">
            <v>张伟红</v>
          </cell>
          <cell r="F441" t="str">
            <v>自粘泡棉</v>
          </cell>
          <cell r="G441" t="str">
            <v>自粘泡棉</v>
          </cell>
          <cell r="H441">
            <v>1.22E-5</v>
          </cell>
        </row>
        <row r="442">
          <cell r="B442" t="str">
            <v>875-7213-T</v>
          </cell>
          <cell r="C442" t="str">
            <v>800-WBF805-A0-0</v>
          </cell>
          <cell r="D442" t="str">
            <v>7.50mm*6.21mm</v>
          </cell>
          <cell r="E442" t="str">
            <v>张伟红</v>
          </cell>
          <cell r="F442" t="str">
            <v>自粘泡棉</v>
          </cell>
          <cell r="G442" t="str">
            <v>自粘泡棉</v>
          </cell>
          <cell r="H442">
            <v>4.1300000000000001E-5</v>
          </cell>
        </row>
        <row r="443">
          <cell r="B443" t="str">
            <v>875-7215-T</v>
          </cell>
          <cell r="C443" t="str">
            <v>800-WBF806-A0-0</v>
          </cell>
          <cell r="D443" t="str">
            <v>2.58mm*5.08mm</v>
          </cell>
          <cell r="E443" t="str">
            <v>张伟红</v>
          </cell>
          <cell r="F443" t="str">
            <v>自粘泡棉</v>
          </cell>
          <cell r="G443" t="str">
            <v>自粘泡棉</v>
          </cell>
          <cell r="H443">
            <v>1.2999999999999999E-5</v>
          </cell>
        </row>
        <row r="444">
          <cell r="B444" t="str">
            <v>875-7221-T1</v>
          </cell>
          <cell r="C444" t="str">
            <v>800-WBF812-A0-0</v>
          </cell>
          <cell r="D444" t="str">
            <v>6.21mm*6.50mm</v>
          </cell>
          <cell r="E444" t="str">
            <v>张伟红</v>
          </cell>
          <cell r="F444" t="str">
            <v>防靜電布(含泡棉)</v>
          </cell>
          <cell r="G444" t="str">
            <v>防靜電布/帶有泡棉</v>
          </cell>
          <cell r="H444">
            <v>5.2299999999999997E-5</v>
          </cell>
        </row>
        <row r="445">
          <cell r="B445" t="str">
            <v>875-7223-T</v>
          </cell>
          <cell r="C445" t="str">
            <v>800-WBF827-A0-0</v>
          </cell>
          <cell r="D445" t="str">
            <v>1.99mm*8.50mm</v>
          </cell>
          <cell r="E445" t="str">
            <v>胡赢丹</v>
          </cell>
          <cell r="F445" t="str">
            <v>防靜電布/不含泡棉</v>
          </cell>
          <cell r="G445" t="str">
            <v>防靜電布/不含泡棉</v>
          </cell>
          <cell r="H445">
            <v>3.9900000000000001E-5</v>
          </cell>
        </row>
        <row r="446">
          <cell r="B446" t="str">
            <v>875-7223-T</v>
          </cell>
          <cell r="C446" t="str">
            <v>800-WBF827-A0-C</v>
          </cell>
          <cell r="D446" t="str">
            <v>1.99mm*8.50mm</v>
          </cell>
          <cell r="E446" t="str">
            <v>张伟红</v>
          </cell>
          <cell r="F446" t="str">
            <v>防靜電布/不含泡棉</v>
          </cell>
          <cell r="G446" t="str">
            <v>防靜電布/不含泡棉</v>
          </cell>
          <cell r="H446">
            <v>3.9900000000000001E-5</v>
          </cell>
        </row>
        <row r="447">
          <cell r="B447" t="str">
            <v>875-7239-T</v>
          </cell>
          <cell r="C447" t="str">
            <v>800-WBF830-A0-0</v>
          </cell>
          <cell r="D447" t="str">
            <v>30.24mm*2.08mm</v>
          </cell>
          <cell r="E447" t="str">
            <v>张伟红</v>
          </cell>
          <cell r="F447" t="str">
            <v>防靜電布/不含泡棉</v>
          </cell>
          <cell r="G447" t="str">
            <v>防靜電布/不含泡棉</v>
          </cell>
          <cell r="H447">
            <v>1.2990000000000001E-4</v>
          </cell>
        </row>
        <row r="448">
          <cell r="B448" t="str">
            <v>875-7240-T</v>
          </cell>
          <cell r="C448" t="str">
            <v>800-WBF831-A0-0</v>
          </cell>
          <cell r="D448" t="str">
            <v>4mm*5.5mm</v>
          </cell>
          <cell r="E448" t="str">
            <v>胡赢丹</v>
          </cell>
          <cell r="F448" t="str">
            <v>防靜電布(含泡棉)</v>
          </cell>
          <cell r="G448" t="str">
            <v>防靜電布/帶有泡棉</v>
          </cell>
          <cell r="H448">
            <v>3.5500000000000002E-5</v>
          </cell>
        </row>
        <row r="449">
          <cell r="B449" t="str">
            <v>875-7254-T0</v>
          </cell>
          <cell r="C449" t="str">
            <v>800-BMW630-A0-R</v>
          </cell>
          <cell r="D449" t="str">
            <v>42.89mm*4.38mm</v>
          </cell>
          <cell r="E449" t="str">
            <v>龚雪</v>
          </cell>
          <cell r="F449" t="str">
            <v>防靜電布(含泡棉)</v>
          </cell>
          <cell r="G449" t="str">
            <v>防靜電布(含泡棉)</v>
          </cell>
          <cell r="H449">
            <v>8.4900000000000004E-5</v>
          </cell>
        </row>
        <row r="450">
          <cell r="B450" t="str">
            <v>875-7255-T</v>
          </cell>
          <cell r="C450" t="str">
            <v>800-WBF844-A0-0</v>
          </cell>
          <cell r="D450" t="str">
            <v>7.18mm*7.18mm</v>
          </cell>
          <cell r="E450" t="str">
            <v>胡赢丹</v>
          </cell>
          <cell r="F450" t="str">
            <v>自粘泡棉</v>
          </cell>
          <cell r="G450" t="str">
            <v>自粘泡棉</v>
          </cell>
          <cell r="H450">
            <v>3.79E-5</v>
          </cell>
        </row>
        <row r="451">
          <cell r="B451" t="str">
            <v>875-7258-T</v>
          </cell>
          <cell r="C451" t="str">
            <v>800-BMW622-A0-0</v>
          </cell>
          <cell r="D451" t="str">
            <v>41.6mm*19.1mm</v>
          </cell>
          <cell r="E451" t="str">
            <v>龚雪</v>
          </cell>
          <cell r="F451" t="str">
            <v>自粘泡棉</v>
          </cell>
          <cell r="G451" t="str">
            <v>自粘泡棉</v>
          </cell>
          <cell r="H451">
            <v>1.864E-4</v>
          </cell>
        </row>
        <row r="452">
          <cell r="B452" t="str">
            <v>875-7260-T</v>
          </cell>
          <cell r="C452" t="str">
            <v>800-BMW624-A0-0</v>
          </cell>
          <cell r="D452" t="str">
            <v>25.01mm*20.39mm</v>
          </cell>
          <cell r="E452" t="str">
            <v>龚雪</v>
          </cell>
          <cell r="F452" t="str">
            <v>自粘泡棉</v>
          </cell>
          <cell r="G452" t="str">
            <v>自粘泡棉</v>
          </cell>
          <cell r="H452">
            <v>1.195E-4</v>
          </cell>
        </row>
        <row r="453">
          <cell r="B453" t="str">
            <v>875-7290-T</v>
          </cell>
          <cell r="C453" t="str">
            <v>800-WBF878-A0-0</v>
          </cell>
          <cell r="D453" t="str">
            <v>16.5mm*1.3mm</v>
          </cell>
          <cell r="E453" t="str">
            <v>张伟红</v>
          </cell>
          <cell r="F453" t="str">
            <v>自粘泡棉</v>
          </cell>
          <cell r="G453" t="str">
            <v>自粘泡棉</v>
          </cell>
          <cell r="H453">
            <v>1.47E-5</v>
          </cell>
        </row>
        <row r="454">
          <cell r="B454" t="str">
            <v>875-7330-T</v>
          </cell>
          <cell r="C454" t="str">
            <v>800-BMW652-A0-0</v>
          </cell>
          <cell r="D454" t="str">
            <v>6.21mm*6.5mm</v>
          </cell>
          <cell r="E454" t="str">
            <v>胡赢丹</v>
          </cell>
          <cell r="F454" t="str">
            <v>防靜電布(含泡棉)</v>
          </cell>
          <cell r="G454" t="str">
            <v>防靜電布/帶有泡棉</v>
          </cell>
          <cell r="H454">
            <v>6.2000000000000003E-5</v>
          </cell>
        </row>
        <row r="455">
          <cell r="B455" t="str">
            <v>875-7544-T</v>
          </cell>
          <cell r="C455" t="str">
            <v>800-LFA701-A0-0</v>
          </cell>
          <cell r="D455" t="str">
            <v>77.24mm*1.64mm</v>
          </cell>
          <cell r="E455" t="str">
            <v>王梅</v>
          </cell>
          <cell r="F455" t="str">
            <v>防靜電布/不含泡棉</v>
          </cell>
          <cell r="G455" t="str">
            <v>防靜電布/不含泡棉</v>
          </cell>
          <cell r="H455">
            <v>6.4499999999999996E-5</v>
          </cell>
        </row>
        <row r="456">
          <cell r="B456" t="str">
            <v>875-7545-T</v>
          </cell>
          <cell r="C456" t="str">
            <v>800-LFA702-A0-0</v>
          </cell>
          <cell r="D456" t="str">
            <v>78.81mm*1.75mm</v>
          </cell>
          <cell r="E456" t="str">
            <v>王梅</v>
          </cell>
          <cell r="F456" t="str">
            <v>防靜電布/不含泡棉</v>
          </cell>
          <cell r="G456" t="str">
            <v>防靜電布/不含泡棉</v>
          </cell>
          <cell r="H456">
            <v>4.9200000000000003E-5</v>
          </cell>
        </row>
        <row r="457">
          <cell r="B457" t="str">
            <v>875-7546-T</v>
          </cell>
          <cell r="C457" t="str">
            <v>800-LFA703-A0-0</v>
          </cell>
          <cell r="D457" t="str">
            <v>83.91mm*1.64mm</v>
          </cell>
          <cell r="E457" t="str">
            <v>王梅</v>
          </cell>
          <cell r="F457" t="str">
            <v>防靜電布/不含泡棉</v>
          </cell>
          <cell r="G457" t="str">
            <v>防靜電布/不含泡棉</v>
          </cell>
          <cell r="H457">
            <v>1.7689999999999999E-4</v>
          </cell>
        </row>
        <row r="458">
          <cell r="B458" t="str">
            <v>875-7547-T</v>
          </cell>
          <cell r="C458" t="str">
            <v>800-LFA671-A0-0</v>
          </cell>
          <cell r="D458" t="str">
            <v>7.14mm*5.03mm</v>
          </cell>
          <cell r="E458" t="str">
            <v>王梅</v>
          </cell>
          <cell r="F458" t="str">
            <v>自粘泡棉</v>
          </cell>
          <cell r="G458" t="str">
            <v>自粘泡棉</v>
          </cell>
          <cell r="H458">
            <v>1.7099999999999999E-5</v>
          </cell>
        </row>
        <row r="459">
          <cell r="B459" t="str">
            <v>875-7548-T</v>
          </cell>
          <cell r="C459" t="str">
            <v>800-LFA672-A0-0</v>
          </cell>
          <cell r="D459" t="str">
            <v>7.19mm*4.59mm</v>
          </cell>
          <cell r="E459" t="str">
            <v>王梅</v>
          </cell>
          <cell r="F459" t="str">
            <v>自粘泡棉</v>
          </cell>
          <cell r="G459" t="str">
            <v>自粘泡棉</v>
          </cell>
          <cell r="H459">
            <v>1.84E-5</v>
          </cell>
        </row>
        <row r="460">
          <cell r="B460" t="str">
            <v>875-7558-T</v>
          </cell>
          <cell r="C460" t="str">
            <v>800-LFA674-A0-0</v>
          </cell>
          <cell r="D460" t="str">
            <v>7.7mm*4.28mm</v>
          </cell>
          <cell r="E460" t="str">
            <v>王梅</v>
          </cell>
          <cell r="F460" t="str">
            <v>自粘泡棉</v>
          </cell>
          <cell r="G460" t="str">
            <v>自粘泡棉</v>
          </cell>
          <cell r="H460">
            <v>1.9400000000000001E-5</v>
          </cell>
        </row>
        <row r="461">
          <cell r="B461" t="str">
            <v>875-7559-T</v>
          </cell>
          <cell r="C461" t="str">
            <v>800-LFA675-A0-C</v>
          </cell>
          <cell r="D461" t="str">
            <v>7.53mm*8.00mm</v>
          </cell>
          <cell r="E461" t="str">
            <v>王梅</v>
          </cell>
          <cell r="F461" t="str">
            <v>自粘泡棉</v>
          </cell>
          <cell r="G461" t="str">
            <v>自粘泡棉</v>
          </cell>
          <cell r="H461">
            <v>5.6700000000000003E-5</v>
          </cell>
        </row>
        <row r="462">
          <cell r="B462" t="str">
            <v>875-7593-T</v>
          </cell>
          <cell r="C462" t="str">
            <v>800-LFA752-A0-0</v>
          </cell>
          <cell r="D462" t="str">
            <v>2.70mm*2.70mm</v>
          </cell>
          <cell r="E462" t="str">
            <v>王梅</v>
          </cell>
          <cell r="F462" t="str">
            <v>自粘泡棉</v>
          </cell>
          <cell r="G462" t="str">
            <v>自粘泡棉</v>
          </cell>
          <cell r="H462">
            <v>2.7E-6</v>
          </cell>
        </row>
        <row r="463">
          <cell r="B463" t="str">
            <v>875-7597-T</v>
          </cell>
          <cell r="C463" t="str">
            <v>800-LFA755-A0-0</v>
          </cell>
          <cell r="D463" t="str">
            <v>4.90mm*3.00mm</v>
          </cell>
          <cell r="E463" t="str">
            <v>王梅</v>
          </cell>
          <cell r="F463" t="str">
            <v>自粘泡棉</v>
          </cell>
          <cell r="G463" t="str">
            <v>自粘泡棉</v>
          </cell>
          <cell r="H463">
            <v>5.3000000000000001E-6</v>
          </cell>
        </row>
        <row r="464">
          <cell r="B464" t="str">
            <v>875-7671-T</v>
          </cell>
          <cell r="C464" t="str">
            <v>800-LFA757-A0-0</v>
          </cell>
          <cell r="D464" t="str">
            <v>19.49mm*5.31mm</v>
          </cell>
          <cell r="E464" t="str">
            <v>王梅</v>
          </cell>
          <cell r="F464" t="str">
            <v>防靜電布(含泡棉)</v>
          </cell>
          <cell r="G464" t="str">
            <v>防靜電布/帶有泡棉</v>
          </cell>
          <cell r="H464">
            <v>7.9499999999999994E-5</v>
          </cell>
        </row>
        <row r="465">
          <cell r="B465" t="str">
            <v>875-7675-T</v>
          </cell>
          <cell r="C465" t="str">
            <v>800-LFA748-A0-0</v>
          </cell>
          <cell r="D465" t="str">
            <v>4.61mm*8.27mm</v>
          </cell>
          <cell r="E465" t="str">
            <v>王梅</v>
          </cell>
          <cell r="F465" t="str">
            <v>自粘泡棉</v>
          </cell>
          <cell r="G465" t="str">
            <v>自粘泡棉</v>
          </cell>
          <cell r="H465">
            <v>1.4100000000000001E-5</v>
          </cell>
        </row>
        <row r="466">
          <cell r="B466" t="str">
            <v>875-7689-T</v>
          </cell>
          <cell r="C466" t="str">
            <v>800-BMW761-A0-0</v>
          </cell>
          <cell r="D466" t="str">
            <v>37.79mm*2.25mm</v>
          </cell>
          <cell r="E466" t="str">
            <v>胡赢丹</v>
          </cell>
          <cell r="F466" t="str">
            <v>防靜電布(含泡棉)</v>
          </cell>
          <cell r="G466" t="str">
            <v>防靜電布/帶有泡棉</v>
          </cell>
          <cell r="H466">
            <v>5.5600000000000003E-5</v>
          </cell>
        </row>
        <row r="467">
          <cell r="B467" t="str">
            <v>875-7779-T</v>
          </cell>
          <cell r="C467" t="str">
            <v>800-WBF528-A0-0</v>
          </cell>
          <cell r="D467" t="str">
            <v>5.43mm*29.09mm</v>
          </cell>
          <cell r="E467" t="str">
            <v>胡赢丹</v>
          </cell>
          <cell r="F467" t="str">
            <v>自粘泡棉</v>
          </cell>
          <cell r="G467" t="str">
            <v>自粘泡棉</v>
          </cell>
          <cell r="H467">
            <v>1.605E-4</v>
          </cell>
        </row>
        <row r="468">
          <cell r="B468" t="str">
            <v>875-8132-T</v>
          </cell>
          <cell r="C468" t="str">
            <v>800-WBF539-A0-0</v>
          </cell>
          <cell r="D468" t="str">
            <v>5.03mm*6.96mm</v>
          </cell>
          <cell r="E468" t="str">
            <v>张伟红</v>
          </cell>
          <cell r="F468" t="str">
            <v>自粘泡棉</v>
          </cell>
          <cell r="G468" t="str">
            <v>自粘泡棉</v>
          </cell>
          <cell r="H468">
            <v>1.9000000000000001E-5</v>
          </cell>
        </row>
        <row r="469">
          <cell r="B469" t="str">
            <v>875-8150-T</v>
          </cell>
          <cell r="C469" t="str">
            <v>800-WBF541-A0-0</v>
          </cell>
          <cell r="D469" t="str">
            <v>4.85mm*6.56mm</v>
          </cell>
          <cell r="E469" t="str">
            <v>胡赢丹</v>
          </cell>
          <cell r="F469" t="str">
            <v>自粘泡棉</v>
          </cell>
          <cell r="G469" t="str">
            <v>自粘泡棉</v>
          </cell>
          <cell r="H469">
            <v>1.59E-5</v>
          </cell>
        </row>
        <row r="470">
          <cell r="B470" t="str">
            <v>875-8151-T</v>
          </cell>
          <cell r="C470" t="str">
            <v>800-WBF542-A0-0</v>
          </cell>
          <cell r="D470" t="str">
            <v>3.19mm*2.85mm</v>
          </cell>
          <cell r="E470" t="str">
            <v>张伟红</v>
          </cell>
          <cell r="F470" t="str">
            <v>自粘泡棉</v>
          </cell>
          <cell r="G470" t="str">
            <v>自粘泡棉</v>
          </cell>
          <cell r="H470">
            <v>8.6000000000000007E-6</v>
          </cell>
        </row>
        <row r="471">
          <cell r="B471" t="str">
            <v>875-8153-T</v>
          </cell>
          <cell r="C471" t="str">
            <v>800-WBF543-B0-0</v>
          </cell>
          <cell r="D471" t="str">
            <v>2.7mm*2.7mm</v>
          </cell>
          <cell r="E471" t="str">
            <v>张伟红</v>
          </cell>
          <cell r="F471" t="str">
            <v>自粘泡棉</v>
          </cell>
          <cell r="G471" t="str">
            <v>自粘泡棉</v>
          </cell>
          <cell r="H471">
            <v>3.8999999999999999E-6</v>
          </cell>
        </row>
        <row r="472">
          <cell r="B472" t="str">
            <v>875-8154-T</v>
          </cell>
          <cell r="C472" t="str">
            <v>800-WBF544-A0-0</v>
          </cell>
          <cell r="D472" t="str">
            <v>2.94mm*4.3mm</v>
          </cell>
          <cell r="E472" t="str">
            <v>张伟红</v>
          </cell>
          <cell r="F472" t="str">
            <v>自粘泡棉</v>
          </cell>
          <cell r="G472" t="str">
            <v>自粘泡棉</v>
          </cell>
          <cell r="H472">
            <v>3.8E-6</v>
          </cell>
        </row>
        <row r="473">
          <cell r="B473" t="str">
            <v>875-8410-T</v>
          </cell>
          <cell r="C473" t="str">
            <v>800-WBF532-A0-0</v>
          </cell>
          <cell r="D473" t="str">
            <v>155.5mm*201.6mm</v>
          </cell>
          <cell r="E473" t="str">
            <v>张伟红</v>
          </cell>
          <cell r="F473" t="str">
            <v>絕緣片/帽</v>
          </cell>
          <cell r="G473" t="str">
            <v>絕緣片/帽</v>
          </cell>
          <cell r="H473">
            <v>2.1199999999999999E-3</v>
          </cell>
        </row>
        <row r="474">
          <cell r="B474" t="str">
            <v>875-8410-T1</v>
          </cell>
          <cell r="C474" t="str">
            <v>800-WBF532-A0-0</v>
          </cell>
          <cell r="D474" t="str">
            <v>155.5mm*201.6mm</v>
          </cell>
          <cell r="E474" t="str">
            <v>胡赢丹</v>
          </cell>
          <cell r="F474" t="str">
            <v>自粘泡棉</v>
          </cell>
          <cell r="G474" t="str">
            <v>自粘泡棉</v>
          </cell>
          <cell r="H474">
            <v>1.9269999999999999E-3</v>
          </cell>
        </row>
        <row r="475">
          <cell r="B475" t="str">
            <v>875-9055-T</v>
          </cell>
          <cell r="C475" t="str">
            <v>800-WBF573-A0-0</v>
          </cell>
          <cell r="D475" t="str">
            <v>5.03mm*7.44mm</v>
          </cell>
          <cell r="E475" t="str">
            <v>胡赢丹</v>
          </cell>
          <cell r="F475" t="str">
            <v>自粘泡棉</v>
          </cell>
          <cell r="G475" t="str">
            <v>自粘泡棉</v>
          </cell>
          <cell r="H475">
            <v>1.29E-5</v>
          </cell>
        </row>
        <row r="476">
          <cell r="B476" t="str">
            <v>875-9084-T</v>
          </cell>
          <cell r="C476" t="str">
            <v>800-LFA633-A0-0</v>
          </cell>
          <cell r="D476" t="str">
            <v>10.44mm*13.08mm</v>
          </cell>
          <cell r="E476" t="str">
            <v>张伟红</v>
          </cell>
          <cell r="F476" t="str">
            <v>自粘塑膠片</v>
          </cell>
          <cell r="G476" t="str">
            <v>自粘塑膠片</v>
          </cell>
          <cell r="H476">
            <v>9.2200000000000005E-5</v>
          </cell>
        </row>
        <row r="477">
          <cell r="B477" t="str">
            <v>875-9418-T</v>
          </cell>
          <cell r="C477" t="str">
            <v>800-WBF582-A0-0</v>
          </cell>
          <cell r="D477" t="str">
            <v>2.80mm*2.80mm</v>
          </cell>
          <cell r="E477" t="str">
            <v>张伟红</v>
          </cell>
          <cell r="F477" t="str">
            <v>自粘泡棉</v>
          </cell>
          <cell r="G477" t="str">
            <v>自粘泡棉</v>
          </cell>
          <cell r="H477">
            <v>2.7E-6</v>
          </cell>
        </row>
        <row r="478">
          <cell r="B478" t="str">
            <v>875-9545-T</v>
          </cell>
          <cell r="C478" t="str">
            <v>800-WBF583-A0-0</v>
          </cell>
          <cell r="D478" t="str">
            <v>5.50mm*4.00mm</v>
          </cell>
          <cell r="E478" t="str">
            <v>张伟红</v>
          </cell>
          <cell r="F478" t="str">
            <v>自粘泡棉</v>
          </cell>
          <cell r="G478" t="str">
            <v>自粘泡棉</v>
          </cell>
          <cell r="H478">
            <v>1.73E-5</v>
          </cell>
        </row>
        <row r="479">
          <cell r="B479" t="str">
            <v>875-9793-T</v>
          </cell>
          <cell r="C479" t="str">
            <v>800-WBF302-A0-0</v>
          </cell>
          <cell r="D479" t="str">
            <v>13.50mm*7.90mm</v>
          </cell>
          <cell r="E479" t="str">
            <v>胡赢丹</v>
          </cell>
          <cell r="F479" t="str">
            <v>防靜電布/不含泡棉</v>
          </cell>
          <cell r="G479" t="str">
            <v>防靜電布/不含泡棉</v>
          </cell>
          <cell r="H479">
            <v>9.8900000000000005E-5</v>
          </cell>
        </row>
        <row r="480">
          <cell r="B480" t="str">
            <v>875-9793-T</v>
          </cell>
          <cell r="C480" t="str">
            <v>800-WBF302-A0-C</v>
          </cell>
          <cell r="D480" t="str">
            <v>13.50mm*7.90mm</v>
          </cell>
          <cell r="E480" t="str">
            <v>张伟红</v>
          </cell>
          <cell r="F480" t="str">
            <v>防靜電布/不含泡棉</v>
          </cell>
          <cell r="G480" t="str">
            <v>防靜電布/不含泡棉</v>
          </cell>
          <cell r="H480">
            <v>9.8900000000000005E-5</v>
          </cell>
        </row>
        <row r="481">
          <cell r="B481" t="str">
            <v>946-00054-T-RE</v>
          </cell>
          <cell r="C481" t="str">
            <v>800-LFA787-06-0</v>
          </cell>
          <cell r="D481" t="str">
            <v>3.55mm*30.06mm</v>
          </cell>
          <cell r="E481" t="str">
            <v>王梅</v>
          </cell>
          <cell r="F481" t="str">
            <v>防靜電布/不含泡棉</v>
          </cell>
          <cell r="G481" t="str">
            <v>防靜電布/不含泡棉</v>
          </cell>
          <cell r="H481">
            <v>3.04E-5</v>
          </cell>
        </row>
        <row r="482">
          <cell r="B482" t="str">
            <v>946-5927-T</v>
          </cell>
          <cell r="C482" t="str">
            <v>800-LFA659-A0-0</v>
          </cell>
          <cell r="D482" t="str">
            <v>15.50mm*2.28mm</v>
          </cell>
          <cell r="E482" t="str">
            <v>张伟红</v>
          </cell>
          <cell r="F482" t="str">
            <v>自粘塑膠片</v>
          </cell>
          <cell r="G482" t="str">
            <v>自粘塑膠片</v>
          </cell>
          <cell r="H482">
            <v>2.8099999999999999E-5</v>
          </cell>
        </row>
        <row r="483">
          <cell r="B483" t="str">
            <v>946-00240-T</v>
          </cell>
          <cell r="C483" t="str">
            <v>800-LFA809-A0-0</v>
          </cell>
          <cell r="D483" t="str">
            <v>5.99mm*3.50mm</v>
          </cell>
          <cell r="E483" t="str">
            <v>王梅</v>
          </cell>
          <cell r="F483" t="str">
            <v>防靜電布/不含泡棉</v>
          </cell>
          <cell r="G483" t="str">
            <v>防靜電布/不含泡棉</v>
          </cell>
          <cell r="H483">
            <v>5.0000000000000004E-6</v>
          </cell>
        </row>
        <row r="484">
          <cell r="B484" t="str">
            <v>946-00265-T0</v>
          </cell>
          <cell r="C484" t="str">
            <v>800-WYE654-A0-R</v>
          </cell>
          <cell r="D484" t="str">
            <v>21.85mm*9.39mm</v>
          </cell>
          <cell r="E484" t="str">
            <v>龚雪</v>
          </cell>
          <cell r="F484" t="str">
            <v>塑膠片</v>
          </cell>
          <cell r="G484" t="str">
            <v>塑膠片</v>
          </cell>
          <cell r="H484">
            <v>3.7499999999999997E-5</v>
          </cell>
        </row>
        <row r="485">
          <cell r="B485" t="str">
            <v>946-00266-T0</v>
          </cell>
          <cell r="C485" t="str">
            <v>800-WYE655-A0-R</v>
          </cell>
          <cell r="D485" t="str">
            <v>13.43mm*32.79mm</v>
          </cell>
          <cell r="E485" t="str">
            <v>龚雪</v>
          </cell>
          <cell r="F485" t="str">
            <v>塑膠片</v>
          </cell>
          <cell r="G485" t="str">
            <v>塑膠片</v>
          </cell>
          <cell r="H485">
            <v>8.4699999999999999E-5</v>
          </cell>
        </row>
        <row r="486">
          <cell r="B486" t="str">
            <v>946-00269-T</v>
          </cell>
          <cell r="C486" t="str">
            <v>800-WYE658-A0-0</v>
          </cell>
          <cell r="D486" t="str">
            <v>9.4mm*7.8mm</v>
          </cell>
          <cell r="E486" t="str">
            <v>王梅</v>
          </cell>
          <cell r="F486" t="str">
            <v>塑膠片</v>
          </cell>
          <cell r="G486" t="str">
            <v>自粘塑膠片</v>
          </cell>
          <cell r="H486">
            <v>1.5500000000000001E-5</v>
          </cell>
        </row>
        <row r="487">
          <cell r="B487" t="str">
            <v>946-00270-T</v>
          </cell>
          <cell r="C487" t="str">
            <v>800-WYE659-A0-0</v>
          </cell>
          <cell r="D487" t="str">
            <v>4.9mm*3.72mm</v>
          </cell>
          <cell r="E487" t="str">
            <v>王梅</v>
          </cell>
          <cell r="F487" t="str">
            <v>塑膠片</v>
          </cell>
          <cell r="G487" t="str">
            <v>自粘塑膠片</v>
          </cell>
          <cell r="H487">
            <v>4.5000000000000001E-6</v>
          </cell>
        </row>
        <row r="488">
          <cell r="B488" t="str">
            <v>946-00271-T</v>
          </cell>
          <cell r="C488" t="str">
            <v>800-WYE660-A0-0</v>
          </cell>
          <cell r="D488" t="str">
            <v>8mm*11.7mm</v>
          </cell>
          <cell r="E488" t="str">
            <v>王梅</v>
          </cell>
          <cell r="F488" t="str">
            <v>塑膠片</v>
          </cell>
          <cell r="G488" t="str">
            <v>自粘塑膠片</v>
          </cell>
          <cell r="H488">
            <v>1.9700000000000001E-5</v>
          </cell>
        </row>
        <row r="489">
          <cell r="B489" t="str">
            <v>946-00273-T0</v>
          </cell>
          <cell r="C489" t="str">
            <v>800-WYE662-B0-R</v>
          </cell>
          <cell r="D489" t="str">
            <v>21.88mm*6.86mm</v>
          </cell>
          <cell r="E489" t="str">
            <v>龚雪</v>
          </cell>
          <cell r="F489" t="str">
            <v>塑膠片</v>
          </cell>
          <cell r="G489" t="str">
            <v>塑膠片</v>
          </cell>
          <cell r="H489">
            <v>2.62E-5</v>
          </cell>
        </row>
        <row r="490">
          <cell r="B490" t="str">
            <v>946-00277-T0</v>
          </cell>
          <cell r="C490" t="str">
            <v>800-LFA836-A0-R</v>
          </cell>
          <cell r="D490" t="str">
            <v>18.74mm*1.60mm</v>
          </cell>
          <cell r="E490" t="str">
            <v>龚雪</v>
          </cell>
          <cell r="F490" t="str">
            <v>雙面膠</v>
          </cell>
          <cell r="G490" t="str">
            <v>雙面膠</v>
          </cell>
          <cell r="H490">
            <v>2.41E-5</v>
          </cell>
        </row>
        <row r="491">
          <cell r="B491" t="str">
            <v>946-00280-T0</v>
          </cell>
          <cell r="C491" t="str">
            <v>800-LFA839-A0-R</v>
          </cell>
          <cell r="D491" t="str">
            <v>11.40mm*1.60mm</v>
          </cell>
          <cell r="E491" t="str">
            <v>龚雪</v>
          </cell>
          <cell r="F491" t="str">
            <v>雙面膠</v>
          </cell>
          <cell r="G491" t="str">
            <v>雙面膠</v>
          </cell>
          <cell r="H491">
            <v>1.5099999999999999E-5</v>
          </cell>
        </row>
        <row r="492">
          <cell r="B492" t="str">
            <v>946-00281-T0</v>
          </cell>
          <cell r="C492" t="str">
            <v>800-LFA840-A0-R</v>
          </cell>
          <cell r="D492" t="str">
            <v>17.91mm*1.60mm</v>
          </cell>
          <cell r="E492" t="str">
            <v>龚雪</v>
          </cell>
          <cell r="F492" t="str">
            <v>雙面膠</v>
          </cell>
          <cell r="G492" t="str">
            <v>雙面膠</v>
          </cell>
          <cell r="H492">
            <v>5.5600000000000003E-5</v>
          </cell>
        </row>
        <row r="493">
          <cell r="B493" t="str">
            <v>946-00284-T</v>
          </cell>
          <cell r="C493" t="str">
            <v>800-WYE667-A0-0</v>
          </cell>
          <cell r="D493" t="str">
            <v>13.44mm*73.93mm</v>
          </cell>
          <cell r="E493" t="str">
            <v>王梅</v>
          </cell>
          <cell r="F493" t="str">
            <v>防靜電布/不含泡棉</v>
          </cell>
          <cell r="G493" t="str">
            <v>防靜電布/不含泡棉</v>
          </cell>
          <cell r="H493">
            <v>2.0599999999999999E-4</v>
          </cell>
        </row>
        <row r="494">
          <cell r="B494" t="str">
            <v>946-5953-T</v>
          </cell>
          <cell r="C494" t="str">
            <v>800-LFA678-A0-0</v>
          </cell>
          <cell r="D494" t="str">
            <v>15.45mm*127.08mm</v>
          </cell>
          <cell r="E494" t="str">
            <v>王梅</v>
          </cell>
          <cell r="F494" t="str">
            <v>自粘塑膠片</v>
          </cell>
          <cell r="G494" t="str">
            <v>自粘塑膠片</v>
          </cell>
          <cell r="H494">
            <v>1.1762999999999999E-3</v>
          </cell>
        </row>
        <row r="495">
          <cell r="B495" t="str">
            <v>946-00301-T</v>
          </cell>
          <cell r="C495" t="str">
            <v>800-LFA854-A0-0</v>
          </cell>
          <cell r="D495" t="str">
            <v>11.40mm*1.60mm</v>
          </cell>
          <cell r="E495" t="str">
            <v>龚雪</v>
          </cell>
          <cell r="F495" t="str">
            <v>雙面膠</v>
          </cell>
          <cell r="G495" t="str">
            <v>雙面膠</v>
          </cell>
          <cell r="H495">
            <v>1.8499999999999999E-5</v>
          </cell>
        </row>
        <row r="496">
          <cell r="B496" t="str">
            <v>946-5954-T</v>
          </cell>
          <cell r="C496" t="str">
            <v>800-LFA679-A0-0</v>
          </cell>
          <cell r="D496" t="str">
            <v>236.4mm*83.20mm</v>
          </cell>
          <cell r="E496" t="str">
            <v>王梅</v>
          </cell>
          <cell r="F496" t="str">
            <v>自粘塑膠片</v>
          </cell>
          <cell r="G496" t="str">
            <v>自粘塑膠片</v>
          </cell>
          <cell r="H496">
            <v>3.1432999999999999E-3</v>
          </cell>
        </row>
        <row r="497">
          <cell r="B497" t="str">
            <v>946-5955-T</v>
          </cell>
          <cell r="C497" t="str">
            <v>800-LFA680-A0-0</v>
          </cell>
          <cell r="D497" t="str">
            <v>237.22mm*83.20mm</v>
          </cell>
          <cell r="E497" t="str">
            <v>王梅</v>
          </cell>
          <cell r="F497" t="str">
            <v>自粘塑膠片</v>
          </cell>
          <cell r="G497" t="str">
            <v>自粘塑膠片</v>
          </cell>
          <cell r="H497">
            <v>2.7659999999999998E-3</v>
          </cell>
        </row>
        <row r="498">
          <cell r="B498" t="str">
            <v>946-5956-T</v>
          </cell>
          <cell r="C498" t="str">
            <v>800-LFA681-A0-0</v>
          </cell>
          <cell r="D498" t="str">
            <v>124.85mm*4.04mm</v>
          </cell>
          <cell r="E498" t="str">
            <v>王梅</v>
          </cell>
          <cell r="F498" t="str">
            <v>自粘塑膠片</v>
          </cell>
          <cell r="G498" t="str">
            <v>自粘塑膠片</v>
          </cell>
          <cell r="H498">
            <v>6.6980000000000002E-4</v>
          </cell>
        </row>
        <row r="499">
          <cell r="B499" t="str">
            <v>946-00472-T</v>
          </cell>
          <cell r="C499" t="str">
            <v>800-LFA913-A0-0</v>
          </cell>
          <cell r="D499" t="str">
            <v>11.12mm*12.10mm</v>
          </cell>
          <cell r="E499" t="str">
            <v>王梅</v>
          </cell>
          <cell r="F499" t="str">
            <v>防靜電布/不含泡棉</v>
          </cell>
          <cell r="G499" t="str">
            <v>防靜電布/不含泡棉</v>
          </cell>
          <cell r="H499">
            <v>5.8499999999999999E-5</v>
          </cell>
        </row>
        <row r="500">
          <cell r="B500" t="str">
            <v>946-5957-T</v>
          </cell>
          <cell r="C500" t="str">
            <v>800-LFA682-A0-0</v>
          </cell>
          <cell r="D500" t="str">
            <v>127.64mm*15.45mm</v>
          </cell>
          <cell r="E500" t="str">
            <v>王梅</v>
          </cell>
          <cell r="F500" t="str">
            <v>自粘塑膠片</v>
          </cell>
          <cell r="G500" t="str">
            <v>自粘塑膠片</v>
          </cell>
          <cell r="H500">
            <v>1.1841E-3</v>
          </cell>
        </row>
        <row r="501">
          <cell r="B501" t="str">
            <v>946-00557-T</v>
          </cell>
          <cell r="C501" t="str">
            <v>800-LFA979-A0-0</v>
          </cell>
          <cell r="D501" t="str">
            <v>52.15mm*1.99mm</v>
          </cell>
          <cell r="E501" t="str">
            <v>王梅</v>
          </cell>
          <cell r="F501" t="str">
            <v>防靜電布/不含泡棉</v>
          </cell>
          <cell r="G501" t="str">
            <v>防靜電布/不含泡棉</v>
          </cell>
          <cell r="H501">
            <v>2.2479999999999999E-4</v>
          </cell>
        </row>
        <row r="502">
          <cell r="B502" t="str">
            <v>946-00574-T</v>
          </cell>
          <cell r="C502" t="str">
            <v>800-LFA985-A0-0</v>
          </cell>
          <cell r="D502" t="str">
            <v>33.9mm*10.66mm</v>
          </cell>
          <cell r="E502" t="str">
            <v>王梅</v>
          </cell>
          <cell r="F502" t="str">
            <v>防靜電布/不含泡棉</v>
          </cell>
          <cell r="G502" t="str">
            <v>防靜電布/不含泡棉</v>
          </cell>
          <cell r="H502">
            <v>4.1199999999999999E-5</v>
          </cell>
        </row>
        <row r="503">
          <cell r="B503" t="str">
            <v>946-00575-T</v>
          </cell>
          <cell r="C503" t="str">
            <v>800-LFA986-A0-0</v>
          </cell>
          <cell r="D503" t="str">
            <v>34.13mm*10.69mm</v>
          </cell>
          <cell r="E503" t="str">
            <v>王梅</v>
          </cell>
          <cell r="F503" t="str">
            <v>防靜電布/不含泡棉</v>
          </cell>
          <cell r="G503" t="str">
            <v>防靜電布/不含泡棉</v>
          </cell>
          <cell r="H503">
            <v>4.0299999999999997E-5</v>
          </cell>
        </row>
        <row r="504">
          <cell r="B504" t="str">
            <v>946-00588-T</v>
          </cell>
          <cell r="C504" t="str">
            <v>800-LFA832-B0-0</v>
          </cell>
          <cell r="D504" t="str">
            <v>171.44mm*13.37mm</v>
          </cell>
          <cell r="E504" t="str">
            <v>王梅</v>
          </cell>
          <cell r="F504" t="str">
            <v>膠粘紙</v>
          </cell>
          <cell r="G504" t="str">
            <v>膠粘紙</v>
          </cell>
          <cell r="H504">
            <v>4.8690000000000002E-4</v>
          </cell>
        </row>
        <row r="505">
          <cell r="B505" t="str">
            <v>946-00589-T</v>
          </cell>
          <cell r="C505" t="str">
            <v>800-LFA835-A0-0</v>
          </cell>
          <cell r="D505" t="str">
            <v>241.49mm*13.22mm</v>
          </cell>
          <cell r="E505" t="str">
            <v>王梅</v>
          </cell>
          <cell r="F505" t="str">
            <v>膠粘紙</v>
          </cell>
          <cell r="G505" t="str">
            <v>膠粘紙</v>
          </cell>
          <cell r="H505">
            <v>6.9640000000000001E-4</v>
          </cell>
        </row>
        <row r="506">
          <cell r="B506" t="str">
            <v>946-00590-T</v>
          </cell>
          <cell r="C506" t="str">
            <v>800-LFA833-A0-0</v>
          </cell>
          <cell r="D506" t="str">
            <v>241.49mm*13.22mm</v>
          </cell>
          <cell r="E506" t="str">
            <v>王梅</v>
          </cell>
          <cell r="F506" t="str">
            <v>膠粘紙</v>
          </cell>
          <cell r="G506" t="str">
            <v>膠粘紙</v>
          </cell>
          <cell r="H506">
            <v>7.1219999999999996E-4</v>
          </cell>
        </row>
        <row r="507">
          <cell r="B507" t="str">
            <v>946-00591-T</v>
          </cell>
          <cell r="C507" t="str">
            <v>800-LFA834-B0-0</v>
          </cell>
          <cell r="D507" t="str">
            <v>171.44mm*13.37mm</v>
          </cell>
          <cell r="E507" t="str">
            <v>王梅</v>
          </cell>
          <cell r="F507" t="str">
            <v>膠粘紙</v>
          </cell>
          <cell r="G507" t="str">
            <v>膠粘紙</v>
          </cell>
          <cell r="H507">
            <v>4.8500000000000003E-4</v>
          </cell>
        </row>
        <row r="508">
          <cell r="B508" t="str">
            <v>946-00657-T</v>
          </cell>
          <cell r="C508" t="str">
            <v>800-LFA516-A0-0</v>
          </cell>
          <cell r="D508" t="str">
            <v>49.78mm*8.81mm</v>
          </cell>
          <cell r="E508" t="str">
            <v>龚雪</v>
          </cell>
          <cell r="F508" t="str">
            <v>雙面膠</v>
          </cell>
          <cell r="G508" t="str">
            <v>雙面膠</v>
          </cell>
          <cell r="H508">
            <v>1.033E-4</v>
          </cell>
        </row>
        <row r="509">
          <cell r="B509" t="str">
            <v>946-00700-T0</v>
          </cell>
          <cell r="C509" t="str">
            <v>800-WYE780-A0-R</v>
          </cell>
          <cell r="D509" t="str">
            <v>6.36mm*20.17mm</v>
          </cell>
          <cell r="E509" t="str">
            <v>龚雪</v>
          </cell>
          <cell r="F509" t="str">
            <v>塑膠片</v>
          </cell>
          <cell r="G509" t="str">
            <v>自粘塑膠片</v>
          </cell>
          <cell r="H509">
            <v>2.9600000000000001E-5</v>
          </cell>
        </row>
        <row r="510">
          <cell r="B510" t="str">
            <v>946-00719-T</v>
          </cell>
          <cell r="C510" t="str">
            <v>800-WYE788-A0-0</v>
          </cell>
          <cell r="D510" t="str">
            <v>82.22mm*13.29mm</v>
          </cell>
          <cell r="E510" t="str">
            <v>王梅</v>
          </cell>
          <cell r="F510" t="str">
            <v>防靜電布/不含泡棉</v>
          </cell>
          <cell r="G510" t="str">
            <v>防靜電布/不含泡棉</v>
          </cell>
          <cell r="H510">
            <v>2.119E-4</v>
          </cell>
        </row>
        <row r="511">
          <cell r="B511" t="str">
            <v>946-00741-T</v>
          </cell>
          <cell r="C511" t="str">
            <v>800-WYE824-A0-0</v>
          </cell>
          <cell r="D511" t="str">
            <v>5.61mm*4.30mm</v>
          </cell>
          <cell r="E511" t="str">
            <v>王梅</v>
          </cell>
          <cell r="F511" t="str">
            <v>塑膠片</v>
          </cell>
          <cell r="G511" t="str">
            <v>自粘塑膠片</v>
          </cell>
          <cell r="H511">
            <v>5.5999999999999997E-6</v>
          </cell>
        </row>
        <row r="512">
          <cell r="B512" t="str">
            <v>946-00748-T0</v>
          </cell>
          <cell r="C512" t="str">
            <v>800-LFA542-A0-R</v>
          </cell>
          <cell r="D512" t="str">
            <v>28.65mm*18.74mm</v>
          </cell>
          <cell r="E512" t="str">
            <v>龚雪</v>
          </cell>
          <cell r="F512" t="str">
            <v>雙面膠</v>
          </cell>
          <cell r="G512" t="str">
            <v>雙面膠</v>
          </cell>
          <cell r="H512">
            <v>1.2799999999999999E-4</v>
          </cell>
        </row>
        <row r="513">
          <cell r="B513" t="str">
            <v>946-00767-T</v>
          </cell>
          <cell r="C513" t="str">
            <v>800-WYE845-04-0</v>
          </cell>
          <cell r="D513" t="str">
            <v>224.49mm*14.12mm</v>
          </cell>
          <cell r="E513" t="str">
            <v>王梅</v>
          </cell>
          <cell r="F513" t="str">
            <v>膠粘紙</v>
          </cell>
          <cell r="G513" t="str">
            <v>膠粘紙</v>
          </cell>
          <cell r="H513">
            <v>6.6909999999999995E-4</v>
          </cell>
        </row>
        <row r="514">
          <cell r="B514" t="str">
            <v>946-00768-T</v>
          </cell>
          <cell r="C514" t="str">
            <v>800-WYE846-05-0</v>
          </cell>
          <cell r="D514" t="str">
            <v>307.49mm*13.14mm</v>
          </cell>
          <cell r="E514" t="str">
            <v>王梅</v>
          </cell>
          <cell r="F514" t="str">
            <v>膠粘紙</v>
          </cell>
          <cell r="G514" t="str">
            <v>膠粘紙</v>
          </cell>
          <cell r="H514">
            <v>8.8049999999999999E-4</v>
          </cell>
        </row>
        <row r="515">
          <cell r="B515" t="str">
            <v>946-00769-T</v>
          </cell>
          <cell r="C515" t="str">
            <v>800-WYE847-06-0</v>
          </cell>
          <cell r="D515" t="str">
            <v>287.74mm*12.00mm</v>
          </cell>
          <cell r="E515" t="str">
            <v>王梅</v>
          </cell>
          <cell r="F515" t="str">
            <v>膠粘紙</v>
          </cell>
          <cell r="G515" t="str">
            <v>膠粘紙</v>
          </cell>
          <cell r="H515">
            <v>8.1150000000000005E-4</v>
          </cell>
        </row>
        <row r="516">
          <cell r="B516" t="str">
            <v>946-00770-T</v>
          </cell>
          <cell r="C516" t="str">
            <v>800-WYE848-04-0</v>
          </cell>
          <cell r="D516" t="str">
            <v>221.54mm*14.21mm</v>
          </cell>
          <cell r="E516" t="str">
            <v>王梅</v>
          </cell>
          <cell r="F516" t="str">
            <v>膠粘紙</v>
          </cell>
          <cell r="G516" t="str">
            <v>膠粘紙</v>
          </cell>
          <cell r="H516">
            <v>6.3969999999999999E-4</v>
          </cell>
        </row>
        <row r="517">
          <cell r="B517" t="str">
            <v>946-00771-T</v>
          </cell>
          <cell r="C517" t="str">
            <v>800-WYE849-A0-0</v>
          </cell>
          <cell r="D517" t="str">
            <v>14.00mm*5.99mm</v>
          </cell>
          <cell r="E517" t="str">
            <v>王梅</v>
          </cell>
          <cell r="F517" t="str">
            <v>膠粘紙</v>
          </cell>
          <cell r="G517" t="str">
            <v>膠粘紙</v>
          </cell>
          <cell r="H517">
            <v>2.3799999999999999E-5</v>
          </cell>
        </row>
        <row r="518">
          <cell r="B518" t="str">
            <v>946-5958-T</v>
          </cell>
          <cell r="C518" t="str">
            <v>800-LFA683-A0-0</v>
          </cell>
          <cell r="D518" t="str">
            <v>237.22mm*83.20mm</v>
          </cell>
          <cell r="E518" t="str">
            <v>王梅</v>
          </cell>
          <cell r="F518" t="str">
            <v>自粘塑膠片</v>
          </cell>
          <cell r="G518" t="str">
            <v>自粘塑膠片</v>
          </cell>
          <cell r="H518">
            <v>2.6120000000000002E-3</v>
          </cell>
        </row>
        <row r="519">
          <cell r="B519" t="str">
            <v>946-00878-T</v>
          </cell>
          <cell r="C519" t="str">
            <v>800-LFA573-A0-0</v>
          </cell>
          <cell r="D519" t="str">
            <v>54.1mm*4.04mm</v>
          </cell>
          <cell r="E519" t="str">
            <v>王梅</v>
          </cell>
          <cell r="F519" t="str">
            <v>防靜電布/不含泡棉</v>
          </cell>
          <cell r="G519" t="str">
            <v>防靜電布/不含泡棉</v>
          </cell>
          <cell r="H519">
            <v>4.036E-4</v>
          </cell>
        </row>
        <row r="520">
          <cell r="B520" t="str">
            <v>946-00974-T0</v>
          </cell>
          <cell r="C520" t="str">
            <v>800-WYE873-A0-R</v>
          </cell>
          <cell r="D520" t="str">
            <v>25.53mm*27.5mm</v>
          </cell>
          <cell r="E520" t="str">
            <v>龚雪</v>
          </cell>
          <cell r="F520" t="str">
            <v>塑膠片</v>
          </cell>
          <cell r="G520" t="str">
            <v>塑膠片</v>
          </cell>
          <cell r="H520">
            <v>1.0179999999999999E-4</v>
          </cell>
        </row>
        <row r="521">
          <cell r="B521" t="str">
            <v>946-00985-T0</v>
          </cell>
          <cell r="C521" t="str">
            <v>800-WYE915-A0-R</v>
          </cell>
          <cell r="D521" t="str">
            <v>17.95mm*8.99mm</v>
          </cell>
          <cell r="E521" t="str">
            <v>龚雪</v>
          </cell>
          <cell r="F521" t="str">
            <v>塑膠片</v>
          </cell>
          <cell r="G521" t="str">
            <v>塑膠片</v>
          </cell>
          <cell r="H521">
            <v>3.5099999999999999E-5</v>
          </cell>
        </row>
        <row r="522">
          <cell r="B522" t="str">
            <v>946-00986-T0</v>
          </cell>
          <cell r="C522" t="str">
            <v>800-WYE916-A0-R</v>
          </cell>
          <cell r="D522" t="str">
            <v>7.38mm*11.4mm</v>
          </cell>
          <cell r="E522" t="str">
            <v>龚雪</v>
          </cell>
          <cell r="F522" t="str">
            <v>塑膠片</v>
          </cell>
          <cell r="G522" t="str">
            <v>塑膠片</v>
          </cell>
          <cell r="H522">
            <v>1.9300000000000002E-5</v>
          </cell>
        </row>
        <row r="523">
          <cell r="B523" t="str">
            <v>946-01124-T</v>
          </cell>
          <cell r="C523" t="str">
            <v>800-WYE988-A0-0</v>
          </cell>
          <cell r="D523" t="str">
            <v>38mm*11.75mm</v>
          </cell>
          <cell r="E523" t="str">
            <v>王梅</v>
          </cell>
          <cell r="F523" t="str">
            <v>防靜電布/不含泡棉</v>
          </cell>
          <cell r="G523" t="str">
            <v>防靜電布/不含泡棉</v>
          </cell>
          <cell r="H523">
            <v>1.4300000000000001E-4</v>
          </cell>
        </row>
        <row r="524">
          <cell r="B524" t="str">
            <v>946-01125-T</v>
          </cell>
          <cell r="C524" t="str">
            <v>800-WYE989-A0-0</v>
          </cell>
          <cell r="D524" t="str">
            <v>38.22mm*11.77mm</v>
          </cell>
          <cell r="E524" t="str">
            <v>王梅</v>
          </cell>
          <cell r="F524" t="str">
            <v>防靜電布/不含泡棉</v>
          </cell>
          <cell r="G524" t="str">
            <v>防靜電布/不含泡棉</v>
          </cell>
          <cell r="H524">
            <v>1.5190000000000001E-4</v>
          </cell>
        </row>
        <row r="525">
          <cell r="B525" t="str">
            <v>946-01399-T</v>
          </cell>
          <cell r="C525" t="str">
            <v>800-WYE985-A0-0</v>
          </cell>
          <cell r="D525" t="str">
            <v>18.49mm*8.54mm</v>
          </cell>
          <cell r="E525" t="str">
            <v>王梅</v>
          </cell>
          <cell r="F525" t="str">
            <v>防靜電布/不含泡棉</v>
          </cell>
          <cell r="G525" t="str">
            <v>防靜電布/不含泡棉</v>
          </cell>
          <cell r="H525">
            <v>6.1299999999999999E-5</v>
          </cell>
        </row>
        <row r="526">
          <cell r="B526" t="str">
            <v>946-01431-T</v>
          </cell>
          <cell r="C526" t="str">
            <v>800-WYE998-A0-0</v>
          </cell>
          <cell r="D526" t="str">
            <v>16.62mm*4.69mm</v>
          </cell>
          <cell r="E526" t="str">
            <v>王梅</v>
          </cell>
          <cell r="F526" t="str">
            <v>防靜電布/不含泡棉</v>
          </cell>
          <cell r="G526" t="str">
            <v>防靜電布/不含泡棉</v>
          </cell>
          <cell r="H526">
            <v>2.0999999999999999E-5</v>
          </cell>
        </row>
        <row r="527">
          <cell r="B527" t="str">
            <v>946-5959-T</v>
          </cell>
          <cell r="C527" t="str">
            <v>800-LFA684-A0-0</v>
          </cell>
          <cell r="D527" t="str">
            <v>237.22mm*83.20mm</v>
          </cell>
          <cell r="E527" t="str">
            <v>王梅</v>
          </cell>
          <cell r="F527" t="str">
            <v>自粘塑膠片</v>
          </cell>
          <cell r="G527" t="str">
            <v>自粘塑膠片</v>
          </cell>
          <cell r="H527">
            <v>2.6822999999999999E-3</v>
          </cell>
        </row>
        <row r="528">
          <cell r="B528" t="str">
            <v>946-02145-T</v>
          </cell>
          <cell r="C528" t="str">
            <v>800-BSJ925-A0-0</v>
          </cell>
          <cell r="D528" t="str">
            <v>14.00mm*7.39mm</v>
          </cell>
          <cell r="E528" t="str">
            <v>张伟红</v>
          </cell>
          <cell r="F528" t="str">
            <v>自粘塑膠片</v>
          </cell>
          <cell r="G528" t="str">
            <v>自粘塑膠片</v>
          </cell>
          <cell r="H528">
            <v>2.5000000000000001E-5</v>
          </cell>
        </row>
        <row r="529">
          <cell r="B529" t="str">
            <v>946-02445-T</v>
          </cell>
          <cell r="C529" t="str">
            <v>800-SHR692-A0-0</v>
          </cell>
          <cell r="D529" t="str">
            <v>5.19mm*4.13mm</v>
          </cell>
          <cell r="E529" t="str">
            <v>胡赢丹</v>
          </cell>
          <cell r="F529" t="str">
            <v>防靜電布/不含泡棉</v>
          </cell>
          <cell r="G529" t="str">
            <v>防靜電布/不含泡棉</v>
          </cell>
          <cell r="H529">
            <v>1.3200000000000001E-5</v>
          </cell>
        </row>
        <row r="530">
          <cell r="B530" t="str">
            <v>946-02473-T0</v>
          </cell>
          <cell r="C530" t="str">
            <v>800-WYE446-A0-R</v>
          </cell>
          <cell r="D530" t="str">
            <v>22.9mm*6.99mm</v>
          </cell>
          <cell r="E530" t="str">
            <v>龚雪</v>
          </cell>
          <cell r="F530" t="str">
            <v>塑膠片</v>
          </cell>
          <cell r="G530" t="str">
            <v>自粘塑膠片</v>
          </cell>
          <cell r="H530">
            <v>3.1300000000000002E-5</v>
          </cell>
        </row>
        <row r="531">
          <cell r="B531" t="str">
            <v>946-02475-T</v>
          </cell>
          <cell r="C531" t="str">
            <v>800-WYE447-A0-0</v>
          </cell>
          <cell r="D531" t="str">
            <v>59.63mm*165.88mm</v>
          </cell>
          <cell r="E531" t="str">
            <v>龚雪</v>
          </cell>
          <cell r="F531" t="str">
            <v>塑膠片</v>
          </cell>
          <cell r="G531" t="str">
            <v>塑膠片</v>
          </cell>
          <cell r="H531">
            <v>1.178E-3</v>
          </cell>
        </row>
        <row r="532">
          <cell r="B532" t="str">
            <v>946-02544-T</v>
          </cell>
          <cell r="C532" t="str">
            <v>800-WYE463-A0-0</v>
          </cell>
          <cell r="D532" t="str">
            <v>51.19mm*170.88mm</v>
          </cell>
          <cell r="E532" t="str">
            <v>龚雪</v>
          </cell>
          <cell r="F532" t="str">
            <v>塑膠片</v>
          </cell>
          <cell r="G532" t="str">
            <v>自粘塑膠片</v>
          </cell>
          <cell r="H532">
            <v>1.142E-3</v>
          </cell>
        </row>
        <row r="533">
          <cell r="B533" t="str">
            <v>946-02615-T0</v>
          </cell>
          <cell r="C533" t="str">
            <v>800-SHR758-A0-R</v>
          </cell>
          <cell r="D533" t="str">
            <v>27.8mm*7.66mm</v>
          </cell>
          <cell r="E533" t="str">
            <v>龚雪</v>
          </cell>
          <cell r="F533" t="str">
            <v>塑膠片</v>
          </cell>
          <cell r="G533" t="str">
            <v>塑膠片</v>
          </cell>
          <cell r="H533">
            <v>6.5400000000000004E-5</v>
          </cell>
        </row>
        <row r="534">
          <cell r="B534" t="str">
            <v>946-02810-T-RE</v>
          </cell>
          <cell r="C534" t="str">
            <v>800-SHR840-A0-T</v>
          </cell>
          <cell r="D534" t="str">
            <v>6.82mm*10.76mm</v>
          </cell>
          <cell r="E534" t="str">
            <v>王梅</v>
          </cell>
          <cell r="F534" t="str">
            <v>防靜電布/不含泡棉</v>
          </cell>
          <cell r="G534" t="str">
            <v>防靜電布</v>
          </cell>
          <cell r="H534">
            <v>2.23E-5</v>
          </cell>
        </row>
        <row r="535">
          <cell r="B535" t="str">
            <v>946-02816-T-RE</v>
          </cell>
          <cell r="C535" t="str">
            <v>800-SHR846-A0-T</v>
          </cell>
          <cell r="D535" t="str">
            <v>6.66mm*10.98mm</v>
          </cell>
          <cell r="E535" t="str">
            <v>王梅</v>
          </cell>
          <cell r="F535" t="str">
            <v>防靜電布/不含泡棉</v>
          </cell>
          <cell r="G535" t="str">
            <v>防靜電布</v>
          </cell>
          <cell r="H535">
            <v>2.5700000000000001E-5</v>
          </cell>
        </row>
        <row r="536">
          <cell r="B536" t="str">
            <v>946-02817-T-RE</v>
          </cell>
          <cell r="C536" t="str">
            <v>800-SHR847-A0-T</v>
          </cell>
          <cell r="D536" t="str">
            <v>4.52mm*12.51mm</v>
          </cell>
          <cell r="E536" t="str">
            <v>王梅</v>
          </cell>
          <cell r="F536" t="str">
            <v>防靜電布/不含泡棉</v>
          </cell>
          <cell r="G536" t="str">
            <v>防靜電布</v>
          </cell>
          <cell r="H536">
            <v>2.9E-5</v>
          </cell>
        </row>
        <row r="537">
          <cell r="B537" t="str">
            <v>946-02818-T-RE</v>
          </cell>
          <cell r="C537" t="str">
            <v>800-SHR848-A0-T</v>
          </cell>
          <cell r="D537" t="str">
            <v>6.53mm*9.75mm</v>
          </cell>
          <cell r="E537" t="str">
            <v>王梅</v>
          </cell>
          <cell r="F537" t="str">
            <v>防靜電布/不含泡棉</v>
          </cell>
          <cell r="G537" t="str">
            <v>防靜電布</v>
          </cell>
          <cell r="H537">
            <v>2.1800000000000001E-5</v>
          </cell>
        </row>
        <row r="538">
          <cell r="B538" t="str">
            <v>946-02846-T</v>
          </cell>
          <cell r="C538" t="str">
            <v>800-SHR875-A0-0</v>
          </cell>
          <cell r="D538" t="str">
            <v>5.92mm*4.85mm</v>
          </cell>
          <cell r="E538" t="str">
            <v>胡赢丹</v>
          </cell>
          <cell r="F538" t="str">
            <v>塑膠片</v>
          </cell>
          <cell r="G538" t="str">
            <v>自粘塑膠片</v>
          </cell>
          <cell r="H538">
            <v>5.9000000000000003E-6</v>
          </cell>
        </row>
        <row r="539">
          <cell r="B539" t="str">
            <v>946-03143-T</v>
          </cell>
          <cell r="C539" t="str">
            <v>800-SHR504-A0-0</v>
          </cell>
          <cell r="D539" t="str">
            <v>63.97mm*17.40mm</v>
          </cell>
          <cell r="E539" t="str">
            <v>胡赢丹</v>
          </cell>
          <cell r="F539" t="str">
            <v>防靜電布/不含泡棉</v>
          </cell>
          <cell r="G539" t="str">
            <v>防靜電布/不含泡棉</v>
          </cell>
          <cell r="H539">
            <v>3.3520000000000002E-4</v>
          </cell>
        </row>
        <row r="540">
          <cell r="B540" t="str">
            <v>946-03144-T</v>
          </cell>
          <cell r="C540" t="str">
            <v>800-SHR505-A0-0</v>
          </cell>
          <cell r="D540" t="str">
            <v>22.03mm*65.15mm</v>
          </cell>
          <cell r="E540" t="str">
            <v>胡赢丹</v>
          </cell>
          <cell r="F540" t="str">
            <v>防靜電布/不含泡棉</v>
          </cell>
          <cell r="G540" t="str">
            <v>防靜電布/不含泡棉</v>
          </cell>
          <cell r="H540">
            <v>2.9819999999999998E-4</v>
          </cell>
        </row>
        <row r="541">
          <cell r="B541" t="str">
            <v>946-03158-T</v>
          </cell>
          <cell r="C541" t="str">
            <v>800-SHR972-A0-0</v>
          </cell>
          <cell r="D541" t="str">
            <v>9.85mm*2.07mm</v>
          </cell>
          <cell r="E541" t="str">
            <v>胡赢丹</v>
          </cell>
          <cell r="F541" t="str">
            <v>塑膠片</v>
          </cell>
          <cell r="G541" t="str">
            <v>自粘塑膠片</v>
          </cell>
          <cell r="H541">
            <v>1.11E-5</v>
          </cell>
        </row>
        <row r="542">
          <cell r="B542" t="str">
            <v>946-03220-T</v>
          </cell>
          <cell r="C542" t="str">
            <v>800-SHR998-A0-0</v>
          </cell>
          <cell r="D542" t="str">
            <v>25.50mm*11.30mm</v>
          </cell>
          <cell r="E542" t="str">
            <v>胡赢丹</v>
          </cell>
          <cell r="F542" t="str">
            <v>防靜電布/不含泡棉</v>
          </cell>
          <cell r="G542" t="str">
            <v>防靜電布/不含泡棉</v>
          </cell>
          <cell r="H542">
            <v>7.9400000000000006E-5</v>
          </cell>
        </row>
        <row r="543">
          <cell r="B543" t="str">
            <v>946-03403-T</v>
          </cell>
          <cell r="C543" t="str">
            <v>800-SHR525-A0-0</v>
          </cell>
          <cell r="D543" t="str">
            <v>28.53mm*7.75mm</v>
          </cell>
          <cell r="E543" t="str">
            <v>胡赢丹</v>
          </cell>
          <cell r="F543" t="str">
            <v>防靜電布/不含泡棉</v>
          </cell>
          <cell r="G543" t="str">
            <v>防靜電布/不含泡棉</v>
          </cell>
          <cell r="H543">
            <v>3.6199999999999999E-5</v>
          </cell>
        </row>
        <row r="544">
          <cell r="B544" t="str">
            <v>946-03550-T</v>
          </cell>
          <cell r="C544" t="str">
            <v>800-SHR564-A0-0</v>
          </cell>
          <cell r="D544" t="str">
            <v>12.5mm*1.3mm</v>
          </cell>
          <cell r="E544" t="str">
            <v>胡赢丹</v>
          </cell>
          <cell r="F544" t="str">
            <v>塑膠片</v>
          </cell>
          <cell r="G544" t="str">
            <v>自粘塑膠片</v>
          </cell>
          <cell r="H544">
            <v>7.9999999999999996E-6</v>
          </cell>
        </row>
        <row r="545">
          <cell r="B545" t="str">
            <v>946-03692-T-RE</v>
          </cell>
          <cell r="C545" t="str">
            <v>800-GCE651-09-C</v>
          </cell>
          <cell r="D545" t="str">
            <v>10.33mm*9.33mm</v>
          </cell>
          <cell r="E545" t="str">
            <v>王梅</v>
          </cell>
          <cell r="F545" t="str">
            <v>自粘塑膠片</v>
          </cell>
          <cell r="G545" t="str">
            <v>自粘塑膠片</v>
          </cell>
          <cell r="H545">
            <v>5.8600000000000001E-5</v>
          </cell>
        </row>
        <row r="546">
          <cell r="B546" t="str">
            <v>946-03749-T0</v>
          </cell>
          <cell r="C546" t="str">
            <v>800-SHR417-A0-R</v>
          </cell>
          <cell r="D546" t="str">
            <v>10mm*3.7mm</v>
          </cell>
          <cell r="E546" t="str">
            <v>龚雪</v>
          </cell>
          <cell r="F546" t="str">
            <v>塑膠片</v>
          </cell>
          <cell r="G546" t="str">
            <v>塑膠片</v>
          </cell>
          <cell r="H546">
            <v>1.1399999999999999E-5</v>
          </cell>
        </row>
        <row r="547">
          <cell r="B547" t="str">
            <v>946-03819-T</v>
          </cell>
          <cell r="C547" t="str">
            <v>800-SHR477-A0-C</v>
          </cell>
          <cell r="D547" t="str">
            <v>16.91mm*3.90mm</v>
          </cell>
          <cell r="E547" t="str">
            <v>胡赢丹</v>
          </cell>
          <cell r="F547" t="str">
            <v>防靜電布/不含泡棉</v>
          </cell>
          <cell r="G547" t="str">
            <v>防靜電布/不含泡棉</v>
          </cell>
          <cell r="H547">
            <v>6.2100000000000005E-5</v>
          </cell>
        </row>
        <row r="548">
          <cell r="B548" t="str">
            <v>946-03828-T</v>
          </cell>
          <cell r="C548" t="str">
            <v>800-WYE343-B0-0</v>
          </cell>
          <cell r="D548" t="str">
            <v>43.33mm*10.66mm</v>
          </cell>
          <cell r="E548" t="str">
            <v>王梅</v>
          </cell>
          <cell r="F548" t="str">
            <v>塑膠片</v>
          </cell>
          <cell r="G548" t="str">
            <v>自粘塑膠片</v>
          </cell>
          <cell r="H548">
            <v>6.3600000000000001E-5</v>
          </cell>
        </row>
        <row r="549">
          <cell r="B549" t="str">
            <v>946-03833-T</v>
          </cell>
          <cell r="C549" t="str">
            <v>800-WYE360-A0-0</v>
          </cell>
          <cell r="D549" t="str">
            <v>29.22mm*30.94mm</v>
          </cell>
          <cell r="E549" t="str">
            <v>王梅</v>
          </cell>
          <cell r="F549" t="str">
            <v>防靜電布/不含泡棉</v>
          </cell>
          <cell r="G549" t="str">
            <v>防靜電布/不含泡棉</v>
          </cell>
          <cell r="H549">
            <v>4.414E-4</v>
          </cell>
        </row>
        <row r="550">
          <cell r="B550" t="str">
            <v>946-03857-T</v>
          </cell>
          <cell r="C550" t="str">
            <v>800-WYE364-A0-0</v>
          </cell>
          <cell r="D550" t="str">
            <v>6.61mm*5.3mm</v>
          </cell>
          <cell r="E550" t="str">
            <v>王梅</v>
          </cell>
          <cell r="F550" t="str">
            <v>塑膠片</v>
          </cell>
          <cell r="G550" t="str">
            <v>自粘塑膠片</v>
          </cell>
          <cell r="H550">
            <v>7.6000000000000001E-6</v>
          </cell>
        </row>
        <row r="551">
          <cell r="B551" t="str">
            <v>946-03979-T</v>
          </cell>
          <cell r="C551" t="str">
            <v>800-SHR305-A0-0</v>
          </cell>
          <cell r="D551" t="str">
            <v>1.40mm*32.59mm</v>
          </cell>
          <cell r="E551" t="str">
            <v>胡赢丹</v>
          </cell>
          <cell r="F551" t="str">
            <v>塑膠片</v>
          </cell>
          <cell r="G551" t="str">
            <v>自粘塑膠片</v>
          </cell>
          <cell r="H551">
            <v>3.1399999999999998E-5</v>
          </cell>
        </row>
        <row r="552">
          <cell r="B552" t="str">
            <v>946-04056-T</v>
          </cell>
          <cell r="C552" t="str">
            <v>800-SHR332-A0-0</v>
          </cell>
          <cell r="D552" t="str">
            <v>96.85mm*26.5mm</v>
          </cell>
          <cell r="E552" t="str">
            <v>胡赢丹</v>
          </cell>
          <cell r="F552" t="str">
            <v>自粘塑膠片</v>
          </cell>
          <cell r="G552" t="str">
            <v>自粘塑膠片</v>
          </cell>
          <cell r="H552">
            <v>7.5980000000000004E-4</v>
          </cell>
        </row>
        <row r="553">
          <cell r="B553" t="str">
            <v>946-04136-T</v>
          </cell>
          <cell r="C553" t="str">
            <v>800-SHR341-A0-0</v>
          </cell>
          <cell r="D553" t="str">
            <v>26.92mm*24.26mm</v>
          </cell>
          <cell r="E553" t="str">
            <v>胡赢丹</v>
          </cell>
          <cell r="F553" t="str">
            <v>防靜電布/不含泡棉</v>
          </cell>
          <cell r="G553" t="str">
            <v>防靜電布/不含泡棉</v>
          </cell>
          <cell r="H553">
            <v>1.9369999999999999E-4</v>
          </cell>
        </row>
        <row r="554">
          <cell r="B554" t="str">
            <v>946-04137-T</v>
          </cell>
          <cell r="C554" t="str">
            <v>800-SHR342-A0-0</v>
          </cell>
          <cell r="D554" t="str">
            <v>39.1mm*24.85mm</v>
          </cell>
          <cell r="E554" t="str">
            <v>胡赢丹</v>
          </cell>
          <cell r="F554" t="str">
            <v>防靜電布/不含泡棉</v>
          </cell>
          <cell r="G554" t="str">
            <v>防靜電布/不含泡棉</v>
          </cell>
          <cell r="H554">
            <v>2.1230000000000001E-4</v>
          </cell>
        </row>
        <row r="555">
          <cell r="B555" t="str">
            <v>946-04268-T</v>
          </cell>
          <cell r="C555" t="str">
            <v>800-SHR244-A0-0</v>
          </cell>
          <cell r="D555" t="str">
            <v>10.11mm*4.45mm</v>
          </cell>
          <cell r="E555" t="str">
            <v>胡赢丹</v>
          </cell>
          <cell r="F555" t="str">
            <v>自粘泡棉</v>
          </cell>
          <cell r="G555" t="str">
            <v>自粘泡棉</v>
          </cell>
          <cell r="H555">
            <v>2.8799999999999999E-5</v>
          </cell>
        </row>
        <row r="556">
          <cell r="B556" t="str">
            <v>946-04482-T</v>
          </cell>
          <cell r="C556" t="str">
            <v>800-SHR114-A0-0</v>
          </cell>
          <cell r="D556" t="str">
            <v>13.75mm*4.2mm</v>
          </cell>
          <cell r="E556" t="str">
            <v>胡赢丹</v>
          </cell>
          <cell r="F556" t="str">
            <v>塑膠片</v>
          </cell>
          <cell r="G556" t="str">
            <v>自粘塑膠片</v>
          </cell>
          <cell r="H556">
            <v>1.6099999999999998E-5</v>
          </cell>
        </row>
        <row r="557">
          <cell r="B557" t="str">
            <v>946-04568-T</v>
          </cell>
          <cell r="C557" t="str">
            <v>800-GCE797-A0-0</v>
          </cell>
          <cell r="D557" t="str">
            <v>6.9mm*4.5mm</v>
          </cell>
          <cell r="E557" t="str">
            <v>胡赢丹</v>
          </cell>
          <cell r="F557" t="str">
            <v>塑膠片</v>
          </cell>
          <cell r="G557" t="str">
            <v>自粘塑膠片</v>
          </cell>
          <cell r="H557">
            <v>6.7000000000000002E-6</v>
          </cell>
        </row>
        <row r="558">
          <cell r="B558" t="str">
            <v>946-04579-T</v>
          </cell>
          <cell r="C558" t="str">
            <v>800-SHR132-A0-0</v>
          </cell>
          <cell r="D558" t="str">
            <v>83.15mm*237.32mm</v>
          </cell>
          <cell r="E558" t="str">
            <v>胡赢丹</v>
          </cell>
          <cell r="F558" t="str">
            <v>塑膠片</v>
          </cell>
          <cell r="G558" t="str">
            <v>自粘塑膠片</v>
          </cell>
          <cell r="H558">
            <v>1.921E-3</v>
          </cell>
        </row>
        <row r="559">
          <cell r="B559" t="str">
            <v>946-04580-T</v>
          </cell>
          <cell r="C559" t="str">
            <v>800-SHR133-A0-0</v>
          </cell>
          <cell r="D559" t="str">
            <v>63.97mm*17.40mm</v>
          </cell>
          <cell r="E559" t="str">
            <v>胡赢丹</v>
          </cell>
          <cell r="F559" t="str">
            <v>塑膠片</v>
          </cell>
          <cell r="G559" t="str">
            <v>自粘塑膠片</v>
          </cell>
          <cell r="H559">
            <v>1.8575E-3</v>
          </cell>
        </row>
        <row r="560">
          <cell r="B560" t="str">
            <v>946-04581-T</v>
          </cell>
          <cell r="C560" t="str">
            <v>800-SHR134-B0-0</v>
          </cell>
          <cell r="D560" t="str">
            <v>13.75mm*4.2mm</v>
          </cell>
          <cell r="E560" t="str">
            <v>胡赢丹</v>
          </cell>
          <cell r="F560" t="str">
            <v>塑膠片</v>
          </cell>
          <cell r="G560" t="str">
            <v>自粘塑膠片</v>
          </cell>
          <cell r="H560">
            <v>5.53E-4</v>
          </cell>
        </row>
        <row r="561">
          <cell r="B561" t="str">
            <v>946-04582-T</v>
          </cell>
          <cell r="C561" t="str">
            <v>800-SHR135-A0-0</v>
          </cell>
          <cell r="D561" t="str">
            <v>83.15mm*237.32mm</v>
          </cell>
          <cell r="E561" t="str">
            <v>胡赢丹</v>
          </cell>
          <cell r="F561" t="str">
            <v>塑膠片</v>
          </cell>
          <cell r="G561" t="str">
            <v>自粘塑膠片</v>
          </cell>
          <cell r="H561">
            <v>1.9388000000000001E-3</v>
          </cell>
        </row>
        <row r="562">
          <cell r="B562" t="str">
            <v>946-04583-T</v>
          </cell>
          <cell r="C562" t="str">
            <v>800-SHR136-A0-0</v>
          </cell>
          <cell r="D562" t="str">
            <v>39.1mm*24.85mm</v>
          </cell>
          <cell r="E562" t="str">
            <v>胡赢丹</v>
          </cell>
          <cell r="F562" t="str">
            <v>塑膠片</v>
          </cell>
          <cell r="G562" t="str">
            <v>自粘塑膠片</v>
          </cell>
          <cell r="H562">
            <v>1.9915000000000002E-3</v>
          </cell>
        </row>
        <row r="563">
          <cell r="B563" t="str">
            <v>946-04584-T</v>
          </cell>
          <cell r="C563" t="str">
            <v>800-SHR137-B0-0</v>
          </cell>
          <cell r="D563" t="str">
            <v>97.06mm*16mm</v>
          </cell>
          <cell r="E563" t="str">
            <v>胡赢丹</v>
          </cell>
          <cell r="F563" t="str">
            <v>塑膠片</v>
          </cell>
          <cell r="G563" t="str">
            <v>自粘塑膠片</v>
          </cell>
          <cell r="H563">
            <v>5.2030000000000002E-4</v>
          </cell>
        </row>
        <row r="564">
          <cell r="B564" t="str">
            <v>946-04585-T</v>
          </cell>
          <cell r="C564" t="str">
            <v>800-SHR138-B0-0</v>
          </cell>
          <cell r="D564" t="str">
            <v>97.06mm*16mm</v>
          </cell>
          <cell r="E564" t="str">
            <v>胡赢丹</v>
          </cell>
          <cell r="F564" t="str">
            <v>塑膠片</v>
          </cell>
          <cell r="G564" t="str">
            <v>自粘塑膠片</v>
          </cell>
          <cell r="H564">
            <v>5.5400000000000002E-4</v>
          </cell>
        </row>
        <row r="565">
          <cell r="B565" t="str">
            <v>946-04586-T</v>
          </cell>
          <cell r="C565" t="str">
            <v>800-SHR139-B0-0</v>
          </cell>
          <cell r="D565" t="str">
            <v>97.06mm*15.87mm</v>
          </cell>
          <cell r="E565" t="str">
            <v>胡赢丹</v>
          </cell>
          <cell r="F565" t="str">
            <v>塑膠片</v>
          </cell>
          <cell r="G565" t="str">
            <v>自粘塑膠片</v>
          </cell>
          <cell r="H565">
            <v>5.6030000000000001E-4</v>
          </cell>
        </row>
        <row r="566">
          <cell r="B566" t="str">
            <v>946-04677-T</v>
          </cell>
          <cell r="C566" t="str">
            <v>800-GCE812-A0-0</v>
          </cell>
          <cell r="D566" t="str">
            <v>35.15mm*5.66mm</v>
          </cell>
          <cell r="E566" t="str">
            <v>胡赢丹</v>
          </cell>
          <cell r="F566" t="str">
            <v>塑膠片</v>
          </cell>
          <cell r="G566" t="str">
            <v>自粘塑膠片</v>
          </cell>
          <cell r="H566">
            <v>6.3499999999999999E-5</v>
          </cell>
        </row>
        <row r="567">
          <cell r="B567" t="str">
            <v>946-04731-T</v>
          </cell>
          <cell r="C567" t="str">
            <v>800-SHR158-A0-0</v>
          </cell>
          <cell r="D567" t="str">
            <v>20.48mm*4.35mm</v>
          </cell>
          <cell r="E567" t="str">
            <v>胡赢丹</v>
          </cell>
          <cell r="F567" t="str">
            <v>塑膠片</v>
          </cell>
          <cell r="G567" t="str">
            <v>自粘塑膠片</v>
          </cell>
          <cell r="H567">
            <v>4.4499999999999997E-5</v>
          </cell>
        </row>
        <row r="568">
          <cell r="B568" t="str">
            <v>946-04732-T</v>
          </cell>
          <cell r="C568" t="str">
            <v>800-SHR159-A0-0</v>
          </cell>
          <cell r="D568" t="str">
            <v>20.44mm*3.9mm</v>
          </cell>
          <cell r="E568" t="str">
            <v>胡赢丹</v>
          </cell>
          <cell r="F568" t="str">
            <v>塑膠片</v>
          </cell>
          <cell r="G568" t="str">
            <v>自粘塑膠片</v>
          </cell>
          <cell r="H568">
            <v>4.8199999999999999E-5</v>
          </cell>
        </row>
        <row r="569">
          <cell r="B569" t="str">
            <v>946-04791-T-RE</v>
          </cell>
          <cell r="C569" t="str">
            <v>800-YPX624-A0-D</v>
          </cell>
          <cell r="D569" t="str">
            <v>40mm*20mm</v>
          </cell>
          <cell r="E569" t="str">
            <v>胡柳</v>
          </cell>
          <cell r="F569" t="str">
            <v>塑料泡棉</v>
          </cell>
          <cell r="G569" t="str">
            <v>塑料泡棉</v>
          </cell>
          <cell r="H569">
            <v>4.6279999999999997E-4</v>
          </cell>
        </row>
        <row r="570">
          <cell r="B570" t="str">
            <v>946-04977-T-RE</v>
          </cell>
          <cell r="C570" t="str">
            <v>800-CYE627-A0-0</v>
          </cell>
          <cell r="D570" t="str">
            <v>5.84mm*1.44mm</v>
          </cell>
          <cell r="E570" t="str">
            <v>王梅</v>
          </cell>
          <cell r="F570" t="str">
            <v>自粘塑膠片</v>
          </cell>
          <cell r="G570" t="str">
            <v>自粘塑膠片</v>
          </cell>
          <cell r="H570">
            <v>2.4499999999999999E-5</v>
          </cell>
        </row>
        <row r="571">
          <cell r="B571" t="str">
            <v>946-05117-T</v>
          </cell>
          <cell r="C571" t="str">
            <v>800-CYE713-A0-0</v>
          </cell>
          <cell r="D571" t="str">
            <v>4.40mm*6.25mm</v>
          </cell>
          <cell r="E571" t="str">
            <v>王梅</v>
          </cell>
          <cell r="F571" t="str">
            <v>塑膠片</v>
          </cell>
          <cell r="G571" t="str">
            <v>塑膠片</v>
          </cell>
          <cell r="H571">
            <v>6.2999999999999998E-6</v>
          </cell>
        </row>
        <row r="572">
          <cell r="B572" t="str">
            <v>946-05353-T0</v>
          </cell>
          <cell r="C572" t="str">
            <v>800-CYE694-A0-R</v>
          </cell>
          <cell r="D572" t="str">
            <v>13.85mm*4.06mm</v>
          </cell>
          <cell r="E572" t="str">
            <v>龚雪</v>
          </cell>
          <cell r="F572" t="str">
            <v>塑膠片</v>
          </cell>
          <cell r="G572" t="str">
            <v>塑膠片</v>
          </cell>
          <cell r="H572">
            <v>2.3600000000000001E-5</v>
          </cell>
        </row>
        <row r="573">
          <cell r="B573" t="str">
            <v>946-05354-T0</v>
          </cell>
          <cell r="C573" t="str">
            <v>800-CYE695-A0-R</v>
          </cell>
          <cell r="D573" t="str">
            <v>13.85mm*4.06mm</v>
          </cell>
          <cell r="E573" t="str">
            <v>龚雪</v>
          </cell>
          <cell r="F573" t="str">
            <v>塑膠片</v>
          </cell>
          <cell r="G573" t="str">
            <v>塑膠片</v>
          </cell>
          <cell r="H573">
            <v>2.4199999999999999E-5</v>
          </cell>
        </row>
        <row r="574">
          <cell r="B574" t="str">
            <v>946-05360-T</v>
          </cell>
          <cell r="C574" t="str">
            <v>800-GCE926-A0-0</v>
          </cell>
          <cell r="D574" t="str">
            <v>5.73mm*3.72mm</v>
          </cell>
          <cell r="E574" t="str">
            <v>胡赢丹</v>
          </cell>
          <cell r="F574" t="str">
            <v>塑膠片</v>
          </cell>
          <cell r="G574" t="str">
            <v>自粘塑膠片</v>
          </cell>
          <cell r="H574">
            <v>4.8999999999999997E-6</v>
          </cell>
        </row>
        <row r="575">
          <cell r="B575" t="str">
            <v>946-05392-T</v>
          </cell>
          <cell r="C575" t="str">
            <v>800-CYE678-A0-0</v>
          </cell>
          <cell r="D575" t="str">
            <v>85.45mm*247.90mm</v>
          </cell>
          <cell r="E575" t="str">
            <v>王梅</v>
          </cell>
          <cell r="F575" t="str">
            <v>塑膠片</v>
          </cell>
          <cell r="G575" t="str">
            <v>自粘塑膠片</v>
          </cell>
          <cell r="H575">
            <v>1.225E-3</v>
          </cell>
        </row>
        <row r="576">
          <cell r="B576" t="str">
            <v>946-05393-T</v>
          </cell>
          <cell r="C576" t="str">
            <v>800-CYE676-A0-0</v>
          </cell>
          <cell r="D576" t="str">
            <v>85.43mm*247.13mm</v>
          </cell>
          <cell r="E576" t="str">
            <v>王梅</v>
          </cell>
          <cell r="F576" t="str">
            <v>塑膠片</v>
          </cell>
          <cell r="G576" t="str">
            <v>自粘塑膠片</v>
          </cell>
          <cell r="H576">
            <v>1.774E-3</v>
          </cell>
        </row>
        <row r="577">
          <cell r="B577" t="str">
            <v>946-05394-T</v>
          </cell>
          <cell r="C577" t="str">
            <v>800-CYE673-A0-0</v>
          </cell>
          <cell r="D577" t="str">
            <v>3.09mm*126.01mm</v>
          </cell>
          <cell r="E577" t="str">
            <v>王梅</v>
          </cell>
          <cell r="F577" t="str">
            <v>塑膠片</v>
          </cell>
          <cell r="G577" t="str">
            <v>自粘塑膠片</v>
          </cell>
          <cell r="H577">
            <v>3.7300000000000001E-4</v>
          </cell>
        </row>
        <row r="578">
          <cell r="B578" t="str">
            <v>946-05395-T</v>
          </cell>
          <cell r="C578" t="str">
            <v>800-CYE677-A0-0</v>
          </cell>
          <cell r="D578" t="str">
            <v>85.43mm*247.13mm</v>
          </cell>
          <cell r="E578" t="str">
            <v>王梅</v>
          </cell>
          <cell r="F578" t="str">
            <v>塑膠片</v>
          </cell>
          <cell r="G578" t="str">
            <v>自粘塑膠片</v>
          </cell>
          <cell r="H578">
            <v>1.7780000000000001E-3</v>
          </cell>
        </row>
        <row r="579">
          <cell r="B579" t="str">
            <v>946-05396-T</v>
          </cell>
          <cell r="C579" t="str">
            <v>800-CYE679-A0-0</v>
          </cell>
          <cell r="D579" t="str">
            <v>85.45mm*247.90mm</v>
          </cell>
          <cell r="E579" t="str">
            <v>王梅</v>
          </cell>
          <cell r="F579" t="str">
            <v>塑膠片</v>
          </cell>
          <cell r="G579" t="str">
            <v>自粘塑膠片</v>
          </cell>
          <cell r="H579">
            <v>1.794E-3</v>
          </cell>
        </row>
        <row r="580">
          <cell r="B580" t="str">
            <v>946-05397-T</v>
          </cell>
          <cell r="C580" t="str">
            <v>800-CYE672-A0-0</v>
          </cell>
          <cell r="D580" t="str">
            <v>3.09mm*126.01mm</v>
          </cell>
          <cell r="E580" t="str">
            <v>王梅</v>
          </cell>
          <cell r="F580" t="str">
            <v>塑膠片</v>
          </cell>
          <cell r="G580" t="str">
            <v>自粘塑膠片</v>
          </cell>
          <cell r="H580">
            <v>3.9629999999999998E-4</v>
          </cell>
        </row>
        <row r="581">
          <cell r="B581" t="str">
            <v>946-05398-T</v>
          </cell>
          <cell r="C581" t="str">
            <v>800-CYE675-A0-0</v>
          </cell>
          <cell r="D581" t="str">
            <v>3.1mm*126.01mm</v>
          </cell>
          <cell r="E581" t="str">
            <v>王梅</v>
          </cell>
          <cell r="F581" t="str">
            <v>塑膠片</v>
          </cell>
          <cell r="G581" t="str">
            <v>自粘塑膠片</v>
          </cell>
          <cell r="H581">
            <v>4.373E-4</v>
          </cell>
        </row>
        <row r="582">
          <cell r="B582" t="str">
            <v>946-05399-T</v>
          </cell>
          <cell r="C582" t="str">
            <v>800-CYE674-A0-0</v>
          </cell>
          <cell r="D582" t="str">
            <v>3.1mm*126.01mm</v>
          </cell>
          <cell r="E582" t="str">
            <v>王梅</v>
          </cell>
          <cell r="F582" t="str">
            <v>塑膠片</v>
          </cell>
          <cell r="G582" t="str">
            <v>自粘塑膠片</v>
          </cell>
          <cell r="H582">
            <v>4.2930000000000003E-4</v>
          </cell>
        </row>
        <row r="583">
          <cell r="B583" t="str">
            <v>946-05402-T0</v>
          </cell>
          <cell r="C583" t="str">
            <v>800-CYE682-A0-R</v>
          </cell>
          <cell r="D583" t="str">
            <v>27.19mm*13.17mm</v>
          </cell>
          <cell r="E583" t="str">
            <v>龚雪</v>
          </cell>
          <cell r="F583" t="str">
            <v>塑膠片</v>
          </cell>
          <cell r="G583" t="str">
            <v>塑膠片</v>
          </cell>
          <cell r="H583">
            <v>7.1699999999999995E-5</v>
          </cell>
        </row>
        <row r="584">
          <cell r="B584" t="str">
            <v>946-05405-T0</v>
          </cell>
          <cell r="C584" t="str">
            <v>800-CYE685-A0-R</v>
          </cell>
          <cell r="D584" t="str">
            <v>6mm*33.29mm</v>
          </cell>
          <cell r="E584" t="str">
            <v>龚雪</v>
          </cell>
          <cell r="F584" t="str">
            <v>塑膠片</v>
          </cell>
          <cell r="G584" t="str">
            <v>塑膠片</v>
          </cell>
          <cell r="H584">
            <v>6.05E-5</v>
          </cell>
        </row>
        <row r="585">
          <cell r="B585" t="str">
            <v>946-05406-T</v>
          </cell>
          <cell r="C585" t="str">
            <v>800-CYE686-A0-0</v>
          </cell>
          <cell r="D585" t="str">
            <v>168.92mm*34.39mm</v>
          </cell>
          <cell r="E585" t="str">
            <v>龚雪</v>
          </cell>
          <cell r="F585" t="str">
            <v>防靜電布/不含泡棉</v>
          </cell>
          <cell r="G585" t="str">
            <v>防靜電布/不含泡棉</v>
          </cell>
          <cell r="H585">
            <v>1.7087999999999999E-3</v>
          </cell>
        </row>
        <row r="586">
          <cell r="B586" t="str">
            <v>946-05407-T0</v>
          </cell>
          <cell r="C586" t="str">
            <v>800-CYE687-B0-R</v>
          </cell>
          <cell r="D586" t="str">
            <v>182.58mm*35.28mm</v>
          </cell>
          <cell r="E586" t="str">
            <v>龚雪</v>
          </cell>
          <cell r="F586" t="str">
            <v>塑膠片</v>
          </cell>
          <cell r="G586" t="str">
            <v>自粘塑膠片</v>
          </cell>
          <cell r="H586">
            <v>7.8549999999999996E-4</v>
          </cell>
        </row>
        <row r="587">
          <cell r="B587" t="str">
            <v>946-05408-T0</v>
          </cell>
          <cell r="C587" t="str">
            <v>800-CYE689-A0-R</v>
          </cell>
          <cell r="D587" t="str">
            <v>20.60mm*5.20mm</v>
          </cell>
          <cell r="E587" t="str">
            <v>龚雪</v>
          </cell>
          <cell r="F587" t="str">
            <v>塑膠片</v>
          </cell>
          <cell r="G587" t="str">
            <v>自粘塑膠片</v>
          </cell>
          <cell r="H587">
            <v>2.5299999999999998E-5</v>
          </cell>
        </row>
        <row r="588">
          <cell r="B588" t="str">
            <v>946-05416-T</v>
          </cell>
          <cell r="C588" t="str">
            <v>800-CYE696-A0-0</v>
          </cell>
          <cell r="D588" t="str">
            <v>5.38mm*4.30mm</v>
          </cell>
          <cell r="E588" t="str">
            <v>王梅</v>
          </cell>
          <cell r="F588" t="str">
            <v>塑膠片</v>
          </cell>
          <cell r="G588" t="str">
            <v>塑膠片</v>
          </cell>
          <cell r="H588">
            <v>5.0000000000000004E-6</v>
          </cell>
        </row>
        <row r="589">
          <cell r="B589" t="str">
            <v>946-05428-T</v>
          </cell>
          <cell r="C589" t="str">
            <v>800-CYE712-A0-0</v>
          </cell>
          <cell r="D589" t="str">
            <v>2.51mm*1.42mm</v>
          </cell>
          <cell r="E589" t="str">
            <v>王梅</v>
          </cell>
          <cell r="F589" t="str">
            <v>塑膠片</v>
          </cell>
          <cell r="G589" t="str">
            <v>塑膠片</v>
          </cell>
          <cell r="H589">
            <v>1.1999999999999999E-6</v>
          </cell>
        </row>
        <row r="590">
          <cell r="B590" t="str">
            <v>946-05430-T</v>
          </cell>
          <cell r="C590" t="str">
            <v>800-CYE707-A0-0</v>
          </cell>
          <cell r="D590" t="str">
            <v>37mm*4.50mm*3.21mm</v>
          </cell>
          <cell r="E590" t="str">
            <v>王梅</v>
          </cell>
          <cell r="F590" t="str">
            <v>防靜電布/不含泡棉</v>
          </cell>
          <cell r="G590" t="str">
            <v>防靜電布/不含泡棉</v>
          </cell>
          <cell r="H590">
            <v>6.0999999999999999E-5</v>
          </cell>
        </row>
        <row r="591">
          <cell r="B591" t="str">
            <v>946-05608-T</v>
          </cell>
          <cell r="C591" t="str">
            <v>800-RLB601-A0-0</v>
          </cell>
          <cell r="D591" t="str">
            <v>237.22mm*83.2mm</v>
          </cell>
          <cell r="E591" t="str">
            <v>张伟红</v>
          </cell>
          <cell r="F591" t="str">
            <v>塑膠片</v>
          </cell>
          <cell r="G591" t="str">
            <v>自粘塑膠片</v>
          </cell>
          <cell r="H591">
            <v>3.277E-3</v>
          </cell>
        </row>
        <row r="592">
          <cell r="B592" t="str">
            <v>946-05609-T</v>
          </cell>
          <cell r="C592" t="str">
            <v>800-RLB602-A0-0</v>
          </cell>
          <cell r="D592" t="str">
            <v>237.22mm*83.2mm</v>
          </cell>
          <cell r="E592" t="str">
            <v>张伟红</v>
          </cell>
          <cell r="F592" t="str">
            <v>塑膠片</v>
          </cell>
          <cell r="G592" t="str">
            <v>自粘塑膠片</v>
          </cell>
          <cell r="H592">
            <v>3.045E-3</v>
          </cell>
        </row>
        <row r="593">
          <cell r="B593" t="str">
            <v>946-05660-T</v>
          </cell>
          <cell r="C593" t="str">
            <v>800-RLB603-A0-0</v>
          </cell>
          <cell r="D593" t="str">
            <v>83.19mm*237.17mm</v>
          </cell>
          <cell r="E593" t="str">
            <v>张伟红</v>
          </cell>
          <cell r="F593" t="str">
            <v>塑膠片</v>
          </cell>
          <cell r="G593" t="str">
            <v>塑膠片</v>
          </cell>
          <cell r="H593">
            <v>3.5920000000000001E-3</v>
          </cell>
        </row>
        <row r="594">
          <cell r="B594" t="str">
            <v>946-05661-T</v>
          </cell>
          <cell r="C594" t="str">
            <v>800-RLB604-A0-0</v>
          </cell>
          <cell r="D594" t="str">
            <v>83.19mm*237.17mm</v>
          </cell>
          <cell r="E594" t="str">
            <v>张伟红</v>
          </cell>
          <cell r="F594" t="str">
            <v>塑膠片</v>
          </cell>
          <cell r="G594" t="str">
            <v>塑膠片</v>
          </cell>
          <cell r="H594">
            <v>3.4480000000000001E-3</v>
          </cell>
        </row>
        <row r="595">
          <cell r="B595" t="str">
            <v>946-05769-T</v>
          </cell>
          <cell r="C595" t="str">
            <v>800-RLB675-A0-0</v>
          </cell>
          <cell r="D595" t="str">
            <v>17mm*9.57mm</v>
          </cell>
          <cell r="E595" t="str">
            <v>张伟红</v>
          </cell>
          <cell r="F595" t="str">
            <v>防靜電布/不含泡棉</v>
          </cell>
          <cell r="G595" t="str">
            <v>防靜電布/不含泡棉</v>
          </cell>
          <cell r="H595">
            <v>5.8300000000000001E-5</v>
          </cell>
        </row>
        <row r="596">
          <cell r="B596" t="str">
            <v>946-05788-T0</v>
          </cell>
          <cell r="C596" t="str">
            <v>800-RLB689-A0-R</v>
          </cell>
          <cell r="D596" t="str">
            <v>12.53mm*7mm</v>
          </cell>
          <cell r="E596" t="str">
            <v>龚雪</v>
          </cell>
          <cell r="F596" t="str">
            <v>塑膠片</v>
          </cell>
          <cell r="G596" t="str">
            <v>塑膠片</v>
          </cell>
          <cell r="H596">
            <v>1.19E-5</v>
          </cell>
        </row>
        <row r="597">
          <cell r="B597" t="str">
            <v>946-05793-T0</v>
          </cell>
          <cell r="C597" t="str">
            <v>800-RLB691-A0-R</v>
          </cell>
          <cell r="D597" t="str">
            <v>6.94mm*5.6mm</v>
          </cell>
          <cell r="E597" t="str">
            <v>龚雪</v>
          </cell>
          <cell r="F597" t="str">
            <v>塑膠片</v>
          </cell>
          <cell r="G597" t="str">
            <v>塑膠片</v>
          </cell>
          <cell r="H597">
            <v>6.6000000000000003E-6</v>
          </cell>
        </row>
        <row r="598">
          <cell r="B598" t="str">
            <v>946-05794-T0</v>
          </cell>
          <cell r="C598" t="str">
            <v>800-RLB692-A0-R</v>
          </cell>
          <cell r="D598" t="str">
            <v>20.38mm*5.61mm</v>
          </cell>
          <cell r="E598" t="str">
            <v>龚雪</v>
          </cell>
          <cell r="F598" t="str">
            <v>塑膠片</v>
          </cell>
          <cell r="G598" t="str">
            <v>塑膠片</v>
          </cell>
          <cell r="H598">
            <v>1.7200000000000001E-5</v>
          </cell>
        </row>
        <row r="599">
          <cell r="B599" t="str">
            <v>946-05802-T</v>
          </cell>
          <cell r="C599" t="str">
            <v>800-CYE858-A0-0</v>
          </cell>
          <cell r="D599" t="str">
            <v>14.98mm*14.93mm</v>
          </cell>
          <cell r="E599" t="str">
            <v>王梅</v>
          </cell>
          <cell r="F599" t="str">
            <v>防靜電布/不含泡棉</v>
          </cell>
          <cell r="G599" t="str">
            <v>防靜電布/不含泡棉</v>
          </cell>
          <cell r="H599">
            <v>1.3870000000000001E-4</v>
          </cell>
        </row>
        <row r="600">
          <cell r="B600" t="str">
            <v>946-05803-T</v>
          </cell>
          <cell r="C600" t="str">
            <v>800-CYE859-A0-0</v>
          </cell>
          <cell r="D600" t="str">
            <v>14.98mm*14.93mm</v>
          </cell>
          <cell r="E600" t="str">
            <v>王梅</v>
          </cell>
          <cell r="F600" t="str">
            <v>防靜電布/不含泡棉</v>
          </cell>
          <cell r="G600" t="str">
            <v>防靜電布/不含泡棉</v>
          </cell>
          <cell r="H600">
            <v>1.27E-4</v>
          </cell>
        </row>
        <row r="601">
          <cell r="B601" t="str">
            <v>946-05804-T0</v>
          </cell>
          <cell r="C601" t="str">
            <v>800-CYE865-A0-R</v>
          </cell>
          <cell r="D601" t="str">
            <v>18.09mm*5.19mm</v>
          </cell>
          <cell r="E601" t="str">
            <v>龚雪</v>
          </cell>
          <cell r="F601" t="str">
            <v>塑膠片</v>
          </cell>
          <cell r="G601" t="str">
            <v>自粘塑膠片</v>
          </cell>
          <cell r="H601">
            <v>2.1100000000000001E-5</v>
          </cell>
        </row>
        <row r="602">
          <cell r="B602" t="str">
            <v>946-05805-T0</v>
          </cell>
          <cell r="C602" t="str">
            <v>800-CYE866-A0-R</v>
          </cell>
          <cell r="D602" t="str">
            <v>14.37mm*5.19mm</v>
          </cell>
          <cell r="E602" t="str">
            <v>龚雪</v>
          </cell>
          <cell r="F602" t="str">
            <v>塑膠片</v>
          </cell>
          <cell r="G602" t="str">
            <v>自粘塑膠片</v>
          </cell>
          <cell r="H602">
            <v>1.84E-5</v>
          </cell>
        </row>
        <row r="603">
          <cell r="B603" t="str">
            <v>946-05812-T</v>
          </cell>
          <cell r="C603" t="str">
            <v>800-RLB695-A0-0</v>
          </cell>
          <cell r="D603" t="str">
            <v>8.17mm*63.52mm</v>
          </cell>
          <cell r="E603" t="str">
            <v>龚雪</v>
          </cell>
          <cell r="F603" t="str">
            <v>塑膠片</v>
          </cell>
          <cell r="G603" t="str">
            <v>塑膠片</v>
          </cell>
          <cell r="H603">
            <v>5.6899999999999995E-4</v>
          </cell>
        </row>
        <row r="604">
          <cell r="B604" t="str">
            <v>946-05831-T-RE</v>
          </cell>
          <cell r="C604" t="str">
            <v>800-CYE860-A0-0</v>
          </cell>
          <cell r="D604" t="str">
            <v>7.28mm*15.97mm</v>
          </cell>
          <cell r="E604" t="str">
            <v>王梅</v>
          </cell>
          <cell r="F604" t="str">
            <v>自粘塑膠片</v>
          </cell>
          <cell r="G604" t="str">
            <v>自粘塑膠片</v>
          </cell>
          <cell r="H604">
            <v>8.6000000000000003E-5</v>
          </cell>
        </row>
        <row r="605">
          <cell r="B605" t="str">
            <v>946-05832-T-RE</v>
          </cell>
          <cell r="C605" t="str">
            <v>800-CYE861-A0-0</v>
          </cell>
          <cell r="D605" t="str">
            <v>7.28mm*15.97mm</v>
          </cell>
          <cell r="E605" t="str">
            <v>王梅</v>
          </cell>
          <cell r="F605" t="str">
            <v>自粘塑膠片</v>
          </cell>
          <cell r="G605" t="str">
            <v>自粘塑膠片</v>
          </cell>
          <cell r="H605">
            <v>6.2600000000000004E-5</v>
          </cell>
        </row>
        <row r="606">
          <cell r="B606" t="str">
            <v>946-05843-T</v>
          </cell>
          <cell r="C606" t="str">
            <v>800-GCE539-A0-0</v>
          </cell>
          <cell r="D606" t="str">
            <v>13.43mm*7.32mm</v>
          </cell>
          <cell r="E606" t="str">
            <v>胡赢丹</v>
          </cell>
          <cell r="F606" t="str">
            <v>塑膠片</v>
          </cell>
          <cell r="G606" t="str">
            <v>自粘塑膠片</v>
          </cell>
          <cell r="H606">
            <v>4.07E-5</v>
          </cell>
        </row>
        <row r="607">
          <cell r="B607" t="str">
            <v>946-05859-T</v>
          </cell>
          <cell r="C607" t="str">
            <v>800-CYE870-A0-0</v>
          </cell>
          <cell r="D607" t="str">
            <v>168.92mm*34.39mm</v>
          </cell>
          <cell r="E607" t="str">
            <v>龚雪</v>
          </cell>
          <cell r="F607" t="str">
            <v>防靜電布/不含泡棉</v>
          </cell>
          <cell r="G607" t="str">
            <v>防靜電布/不含泡棉</v>
          </cell>
          <cell r="H607">
            <v>1.6804000000000001E-3</v>
          </cell>
        </row>
        <row r="608">
          <cell r="B608" t="str">
            <v>946-05860-T0</v>
          </cell>
          <cell r="C608" t="str">
            <v>800-CYE871-B0-R</v>
          </cell>
          <cell r="D608" t="str">
            <v>182.58mm*35.28mm</v>
          </cell>
          <cell r="E608" t="str">
            <v>龚雪</v>
          </cell>
          <cell r="F608" t="str">
            <v>塑膠片</v>
          </cell>
          <cell r="G608" t="str">
            <v>塑膠片</v>
          </cell>
          <cell r="H608">
            <v>1.5410000000000001E-3</v>
          </cell>
        </row>
        <row r="609">
          <cell r="B609" t="str">
            <v>946-05894-T01</v>
          </cell>
          <cell r="C609" t="str">
            <v>800-CYE885-A0-A</v>
          </cell>
          <cell r="D609" t="str">
            <v>28.00mm*17.50mm</v>
          </cell>
          <cell r="E609" t="str">
            <v>王梅</v>
          </cell>
          <cell r="F609" t="str">
            <v>自粘塑膠片</v>
          </cell>
          <cell r="G609" t="str">
            <v>自粘塑膠片</v>
          </cell>
          <cell r="H609">
            <v>1.6860000000000001E-4</v>
          </cell>
        </row>
        <row r="610">
          <cell r="B610" t="str">
            <v>946-05927-T0</v>
          </cell>
          <cell r="C610" t="str">
            <v>800-CYE884-A0-R</v>
          </cell>
          <cell r="D610" t="str">
            <v>35.39mm*2.68mm</v>
          </cell>
          <cell r="E610" t="str">
            <v>龚雪</v>
          </cell>
          <cell r="F610" t="str">
            <v>塑膠片</v>
          </cell>
          <cell r="G610" t="str">
            <v>塑膠片</v>
          </cell>
          <cell r="H610">
            <v>6.2199999999999994E-5</v>
          </cell>
        </row>
        <row r="611">
          <cell r="B611" t="str">
            <v>946-06089-T</v>
          </cell>
          <cell r="C611" t="str">
            <v>800-CYE922-A0-0</v>
          </cell>
          <cell r="D611" t="str">
            <v>42.50mm*2.10mm*1.75mm</v>
          </cell>
          <cell r="E611" t="str">
            <v>王梅</v>
          </cell>
          <cell r="F611" t="str">
            <v>防靜電布/不含泡棉</v>
          </cell>
          <cell r="G611" t="str">
            <v>防靜電布/不含泡棉</v>
          </cell>
          <cell r="H611">
            <v>5.5399999999999998E-5</v>
          </cell>
        </row>
        <row r="612">
          <cell r="B612" t="str">
            <v>946-06179-T</v>
          </cell>
          <cell r="C612" t="str">
            <v>800-GCE589-A0-0</v>
          </cell>
          <cell r="D612" t="str">
            <v>108.79mm*303.01mm</v>
          </cell>
          <cell r="E612" t="str">
            <v>胡赢丹</v>
          </cell>
          <cell r="F612" t="str">
            <v>塑膠片</v>
          </cell>
          <cell r="G612" t="str">
            <v>自粘塑膠片</v>
          </cell>
          <cell r="H612">
            <v>3.0249999999999999E-3</v>
          </cell>
        </row>
        <row r="613">
          <cell r="B613" t="str">
            <v>946-06180-T</v>
          </cell>
          <cell r="C613" t="str">
            <v>800-GCE590-A0-0</v>
          </cell>
          <cell r="D613" t="str">
            <v>108.80mm*303.01mm</v>
          </cell>
          <cell r="E613" t="str">
            <v>胡赢丹</v>
          </cell>
          <cell r="F613" t="str">
            <v>塑膠片</v>
          </cell>
          <cell r="G613" t="str">
            <v>自粘塑膠片</v>
          </cell>
          <cell r="H613">
            <v>2.9564999999999999E-3</v>
          </cell>
        </row>
        <row r="614">
          <cell r="B614" t="str">
            <v>946-06181-T</v>
          </cell>
          <cell r="C614" t="str">
            <v>800-GCE591-A0-0</v>
          </cell>
          <cell r="D614" t="str">
            <v>108.79mm*303.01mm</v>
          </cell>
          <cell r="E614" t="str">
            <v>胡赢丹</v>
          </cell>
          <cell r="F614" t="str">
            <v>塑膠片</v>
          </cell>
          <cell r="G614" t="str">
            <v>自粘塑膠片</v>
          </cell>
          <cell r="H614">
            <v>3.143E-3</v>
          </cell>
        </row>
        <row r="615">
          <cell r="B615" t="str">
            <v>946-06182-T</v>
          </cell>
          <cell r="C615" t="str">
            <v>800-GCE592-A0-0</v>
          </cell>
          <cell r="D615" t="str">
            <v>108.80mm*303.01mm</v>
          </cell>
          <cell r="E615" t="str">
            <v>胡赢丹</v>
          </cell>
          <cell r="F615" t="str">
            <v>塑膠片</v>
          </cell>
          <cell r="G615" t="str">
            <v>自粘塑膠片</v>
          </cell>
          <cell r="H615">
            <v>3.075E-3</v>
          </cell>
        </row>
        <row r="616">
          <cell r="B616" t="str">
            <v>946-06183-T</v>
          </cell>
          <cell r="C616" t="str">
            <v>800-GCE593-A0-0</v>
          </cell>
          <cell r="D616" t="str">
            <v>1.94mm*145.07mm</v>
          </cell>
          <cell r="E616" t="str">
            <v>胡赢丹</v>
          </cell>
          <cell r="F616" t="str">
            <v>塑膠片</v>
          </cell>
          <cell r="G616" t="str">
            <v>自粘塑膠片</v>
          </cell>
          <cell r="H616">
            <v>8.0449999999999999E-4</v>
          </cell>
        </row>
        <row r="617">
          <cell r="B617" t="str">
            <v>946-06184-T</v>
          </cell>
          <cell r="C617" t="str">
            <v>800-GCE594-A0-0</v>
          </cell>
          <cell r="D617" t="str">
            <v>1.94mm*145.07mm</v>
          </cell>
          <cell r="E617" t="str">
            <v>胡赢丹</v>
          </cell>
          <cell r="F617" t="str">
            <v>塑膠片</v>
          </cell>
          <cell r="G617" t="str">
            <v>自粘塑膠片</v>
          </cell>
          <cell r="H617">
            <v>7.9129999999999999E-4</v>
          </cell>
        </row>
        <row r="618">
          <cell r="B618" t="str">
            <v>946-06291-T</v>
          </cell>
          <cell r="C618" t="str">
            <v>800-GCE410-A0-0</v>
          </cell>
          <cell r="D618" t="str">
            <v>12.1mm*5.4mm</v>
          </cell>
          <cell r="E618" t="str">
            <v>胡赢丹</v>
          </cell>
          <cell r="F618" t="str">
            <v>塑膠片</v>
          </cell>
          <cell r="G618" t="str">
            <v>自粘塑膠片</v>
          </cell>
          <cell r="H618">
            <v>1.29E-5</v>
          </cell>
        </row>
        <row r="619">
          <cell r="B619" t="str">
            <v>946-06331-T</v>
          </cell>
          <cell r="C619" t="str">
            <v>800-CYE512-A0-0</v>
          </cell>
          <cell r="D619" t="str">
            <v>4.46mm*2.60mm</v>
          </cell>
          <cell r="E619" t="str">
            <v>王梅</v>
          </cell>
          <cell r="F619" t="str">
            <v>防靜電布/不含泡棉</v>
          </cell>
          <cell r="G619" t="str">
            <v>防靜電布/不含泡棉</v>
          </cell>
          <cell r="H619">
            <v>3.0000000000000001E-6</v>
          </cell>
        </row>
        <row r="620">
          <cell r="B620" t="str">
            <v>946-06379-T0</v>
          </cell>
          <cell r="C620" t="str">
            <v>800-CYE518-B0-R</v>
          </cell>
          <cell r="D620" t="str">
            <v>34.87mm*1.7mm</v>
          </cell>
          <cell r="E620" t="str">
            <v>龚雪</v>
          </cell>
          <cell r="F620" t="str">
            <v>防靜電布/不含泡棉</v>
          </cell>
          <cell r="G620" t="str">
            <v>防靜電布/不含泡棉</v>
          </cell>
          <cell r="H620">
            <v>5.4400000000000001E-5</v>
          </cell>
        </row>
        <row r="621">
          <cell r="B621" t="str">
            <v>946-06379-T-RE</v>
          </cell>
          <cell r="C621" t="str">
            <v>800-CYE518-A0-0</v>
          </cell>
          <cell r="D621" t="str">
            <v>34.87mm*1.7mm</v>
          </cell>
          <cell r="E621" t="str">
            <v>王梅</v>
          </cell>
          <cell r="F621" t="str">
            <v>防靜電布</v>
          </cell>
          <cell r="G621" t="str">
            <v>防靜電布</v>
          </cell>
          <cell r="H621">
            <v>3.5200000000000002E-5</v>
          </cell>
        </row>
        <row r="622">
          <cell r="B622" t="str">
            <v>946-06430-T</v>
          </cell>
          <cell r="C622" t="str">
            <v>800-RLB737-A0-0</v>
          </cell>
          <cell r="D622" t="str">
            <v>12.12mm*5.56mm</v>
          </cell>
          <cell r="E622" t="str">
            <v>张伟红</v>
          </cell>
          <cell r="F622" t="str">
            <v>麥克風網</v>
          </cell>
          <cell r="G622" t="str">
            <v>防塵網</v>
          </cell>
          <cell r="H622">
            <v>3.0700000000000001E-5</v>
          </cell>
        </row>
        <row r="623">
          <cell r="B623" t="str">
            <v>946-06472-T</v>
          </cell>
          <cell r="C623" t="str">
            <v>800-RLB739-A0-0</v>
          </cell>
          <cell r="D623" t="str">
            <v>120.8mm*14.86mm</v>
          </cell>
          <cell r="E623" t="str">
            <v>张伟红</v>
          </cell>
          <cell r="F623" t="str">
            <v>塑膠片</v>
          </cell>
          <cell r="G623" t="str">
            <v>自粘塑膠片</v>
          </cell>
          <cell r="H623">
            <v>1.1697999999999999E-3</v>
          </cell>
        </row>
        <row r="624">
          <cell r="B624" t="str">
            <v>946-06473-T</v>
          </cell>
          <cell r="C624" t="str">
            <v>800-RLB740-A0-0</v>
          </cell>
          <cell r="D624" t="str">
            <v>118.2mm*6.35mm</v>
          </cell>
          <cell r="E624" t="str">
            <v>张伟红</v>
          </cell>
          <cell r="F624" t="str">
            <v>塑膠片</v>
          </cell>
          <cell r="G624" t="str">
            <v>自粘塑膠片</v>
          </cell>
          <cell r="H624">
            <v>9.2380000000000001E-4</v>
          </cell>
        </row>
        <row r="625">
          <cell r="B625" t="str">
            <v>946-06475-T</v>
          </cell>
          <cell r="C625" t="str">
            <v>800-RLB741-A0-0</v>
          </cell>
          <cell r="D625" t="str">
            <v>118.2mm*6.35mm</v>
          </cell>
          <cell r="E625" t="str">
            <v>张伟红</v>
          </cell>
          <cell r="F625" t="str">
            <v>塑膠片</v>
          </cell>
          <cell r="G625" t="str">
            <v>自粘塑膠片</v>
          </cell>
          <cell r="H625">
            <v>9.5529999999999996E-4</v>
          </cell>
        </row>
        <row r="626">
          <cell r="B626" t="str">
            <v>946-06476-T</v>
          </cell>
          <cell r="C626" t="str">
            <v>800-RLB742-A0-0</v>
          </cell>
          <cell r="D626" t="str">
            <v>118.2mm*6.35mm</v>
          </cell>
          <cell r="E626" t="str">
            <v>张伟红</v>
          </cell>
          <cell r="F626" t="str">
            <v>塑膠片</v>
          </cell>
          <cell r="G626" t="str">
            <v>自粘塑膠片</v>
          </cell>
          <cell r="H626">
            <v>1.2335E-3</v>
          </cell>
        </row>
        <row r="627">
          <cell r="B627" t="str">
            <v>946-06502-T</v>
          </cell>
          <cell r="C627" t="str">
            <v>800-RLB747-A0-0</v>
          </cell>
          <cell r="D627" t="str">
            <v>26.56mm*5.24mm</v>
          </cell>
          <cell r="E627" t="str">
            <v>张伟红</v>
          </cell>
          <cell r="F627" t="str">
            <v>塑膠片</v>
          </cell>
          <cell r="G627" t="str">
            <v>塑膠片</v>
          </cell>
          <cell r="H627">
            <v>5.0500000000000001E-5</v>
          </cell>
        </row>
        <row r="628">
          <cell r="B628" t="str">
            <v>946-06545-T</v>
          </cell>
          <cell r="C628" t="str">
            <v>800-RLB755-A0-0</v>
          </cell>
          <cell r="D628" t="str">
            <v>10mm*7.6mm</v>
          </cell>
          <cell r="E628" t="str">
            <v>张伟红</v>
          </cell>
          <cell r="F628" t="str">
            <v>塑膠片</v>
          </cell>
          <cell r="G628" t="str">
            <v>塑膠片</v>
          </cell>
          <cell r="H628">
            <v>1.5699999999999999E-5</v>
          </cell>
        </row>
        <row r="629">
          <cell r="B629" t="str">
            <v>946-06550-T0</v>
          </cell>
          <cell r="C629" t="str">
            <v>800-RLB758-A0-R</v>
          </cell>
          <cell r="D629" t="str">
            <v>5.84mm*1.44mm</v>
          </cell>
          <cell r="E629" t="str">
            <v>龚雪</v>
          </cell>
          <cell r="F629" t="str">
            <v>塑膠片</v>
          </cell>
          <cell r="G629" t="str">
            <v>塑膠片</v>
          </cell>
          <cell r="H629">
            <v>2.58E-5</v>
          </cell>
        </row>
        <row r="630">
          <cell r="B630" t="str">
            <v>946-06604-T</v>
          </cell>
          <cell r="C630" t="str">
            <v>800-GCE467-A0-0</v>
          </cell>
          <cell r="D630" t="str">
            <v>4.2mm*3.66mm</v>
          </cell>
          <cell r="E630" t="str">
            <v>胡赢丹</v>
          </cell>
          <cell r="F630" t="str">
            <v>防靜電布/不含泡棉</v>
          </cell>
          <cell r="G630" t="str">
            <v>防靜電布/不含泡棉</v>
          </cell>
          <cell r="H630">
            <v>9.0999999999999993E-6</v>
          </cell>
        </row>
        <row r="631">
          <cell r="B631" t="str">
            <v>946-06620-T</v>
          </cell>
          <cell r="C631" t="str">
            <v>800-RLB767-A0-0</v>
          </cell>
          <cell r="D631" t="str">
            <v>20mm*6mm</v>
          </cell>
          <cell r="E631" t="str">
            <v>龚雪</v>
          </cell>
          <cell r="F631" t="str">
            <v>塑膠片</v>
          </cell>
          <cell r="G631" t="str">
            <v>塑膠片</v>
          </cell>
          <cell r="H631">
            <v>7.5599999999999994E-5</v>
          </cell>
        </row>
        <row r="632">
          <cell r="B632" t="str">
            <v>946-06642-T</v>
          </cell>
          <cell r="C632" t="str">
            <v>800-CYE403-A0-0</v>
          </cell>
          <cell r="D632" t="str">
            <v>7.5mm*2.1mm*1.75mm</v>
          </cell>
          <cell r="E632" t="str">
            <v>王梅</v>
          </cell>
          <cell r="F632" t="str">
            <v>防靜電布/不含泡棉</v>
          </cell>
          <cell r="G632" t="str">
            <v>防靜電布/不含泡棉</v>
          </cell>
          <cell r="H632">
            <v>1.49E-5</v>
          </cell>
        </row>
        <row r="633">
          <cell r="B633" t="str">
            <v>946-06668-T1</v>
          </cell>
          <cell r="C633" t="str">
            <v>800-RLB771-A0-0</v>
          </cell>
          <cell r="D633" t="str">
            <v>11.55mm*4.11mm</v>
          </cell>
          <cell r="E633" t="str">
            <v>张伟红</v>
          </cell>
          <cell r="F633" t="str">
            <v>麥克風網</v>
          </cell>
          <cell r="G633" t="str">
            <v>防塵網</v>
          </cell>
          <cell r="H633">
            <v>2.8E-5</v>
          </cell>
        </row>
        <row r="634">
          <cell r="B634" t="str">
            <v>946-06684-T</v>
          </cell>
          <cell r="C634" t="str">
            <v>800-CYE408-A0-0</v>
          </cell>
          <cell r="D634" t="str">
            <v>2.96mm*11.06mm</v>
          </cell>
          <cell r="E634" t="str">
            <v>王梅</v>
          </cell>
          <cell r="F634" t="str">
            <v>塑膠片</v>
          </cell>
          <cell r="G634" t="str">
            <v>塑膠片</v>
          </cell>
          <cell r="H634">
            <v>8.1999999999999994E-6</v>
          </cell>
        </row>
        <row r="635">
          <cell r="B635" t="str">
            <v>946-06687-T</v>
          </cell>
          <cell r="C635" t="str">
            <v>800-CYE410-A0-0</v>
          </cell>
          <cell r="D635" t="str">
            <v>13.39mm*10.41mm</v>
          </cell>
          <cell r="E635" t="str">
            <v>王梅</v>
          </cell>
          <cell r="F635" t="str">
            <v>防靜電布/不含泡棉</v>
          </cell>
          <cell r="G635" t="str">
            <v>防靜電布/不含泡棉</v>
          </cell>
          <cell r="H635">
            <v>5.49E-5</v>
          </cell>
        </row>
        <row r="636">
          <cell r="B636" t="str">
            <v>946-06695-T</v>
          </cell>
          <cell r="C636" t="str">
            <v>800-GCE477-A0-0</v>
          </cell>
          <cell r="D636" t="str">
            <v>145.07mm*13.27mm</v>
          </cell>
          <cell r="E636" t="str">
            <v>胡赢丹</v>
          </cell>
          <cell r="F636" t="str">
            <v>塑膠片</v>
          </cell>
          <cell r="G636" t="str">
            <v>自粘塑膠片</v>
          </cell>
          <cell r="H636">
            <v>1.1127999999999999E-3</v>
          </cell>
        </row>
        <row r="637">
          <cell r="B637" t="str">
            <v>946-06696-T</v>
          </cell>
          <cell r="C637" t="str">
            <v>800-GCE478-A0-0</v>
          </cell>
          <cell r="D637" t="str">
            <v>145.07mm*13.27mm</v>
          </cell>
          <cell r="E637" t="str">
            <v>胡赢丹</v>
          </cell>
          <cell r="F637" t="str">
            <v>塑膠片</v>
          </cell>
          <cell r="G637" t="str">
            <v>自粘塑膠片</v>
          </cell>
          <cell r="H637">
            <v>1.1245000000000001E-3</v>
          </cell>
        </row>
        <row r="638">
          <cell r="B638" t="str">
            <v>946-06767-T0</v>
          </cell>
          <cell r="C638" t="str">
            <v>800-CYE416-A0-R</v>
          </cell>
          <cell r="D638" t="str">
            <v>3.1mm*2.54mm</v>
          </cell>
          <cell r="E638" t="str">
            <v>龚雪</v>
          </cell>
          <cell r="F638" t="str">
            <v>塑膠片</v>
          </cell>
          <cell r="G638" t="str">
            <v>自粘塑膠片</v>
          </cell>
          <cell r="H638">
            <v>4.3000000000000003E-6</v>
          </cell>
        </row>
        <row r="639">
          <cell r="B639" t="str">
            <v>946-06779-T0</v>
          </cell>
          <cell r="C639" t="str">
            <v>800-GCE493-A0-R</v>
          </cell>
          <cell r="D639" t="str">
            <v>9.77mm*5.75mm</v>
          </cell>
          <cell r="E639" t="str">
            <v>龚雪</v>
          </cell>
          <cell r="F639" t="str">
            <v>塑膠片</v>
          </cell>
          <cell r="G639" t="str">
            <v>自粘塑膠片</v>
          </cell>
          <cell r="H639">
            <v>5.8699999999999997E-5</v>
          </cell>
        </row>
        <row r="640">
          <cell r="B640" t="str">
            <v>946-06790-T0</v>
          </cell>
          <cell r="C640" t="str">
            <v>800-RLB785-A0-R</v>
          </cell>
          <cell r="D640" t="str">
            <v xml:space="preserve">4.6mm*31.43mm </v>
          </cell>
          <cell r="E640" t="str">
            <v>龚雪</v>
          </cell>
          <cell r="F640" t="str">
            <v>防靜電布/不含泡棉</v>
          </cell>
          <cell r="G640" t="str">
            <v>防靜電布/不含泡棉</v>
          </cell>
          <cell r="H640">
            <v>6.7299999999999996E-5</v>
          </cell>
        </row>
        <row r="641">
          <cell r="B641" t="str">
            <v>946-06893-T</v>
          </cell>
          <cell r="C641" t="str">
            <v>800-CYE440-A0-0</v>
          </cell>
          <cell r="D641" t="str">
            <v>64.87mm*18.76mm*0.1mm</v>
          </cell>
          <cell r="E641" t="str">
            <v>王梅</v>
          </cell>
          <cell r="F641" t="str">
            <v>精煉銅箔</v>
          </cell>
          <cell r="G641" t="str">
            <v>精煉銅箔</v>
          </cell>
          <cell r="H641">
            <v>7.4980000000000001E-4</v>
          </cell>
        </row>
        <row r="642">
          <cell r="B642" t="str">
            <v>946-06938-T</v>
          </cell>
          <cell r="C642" t="str">
            <v>800-CYE463-A0-0</v>
          </cell>
          <cell r="D642" t="str">
            <v>64.87mm*18.76mm*0.1mm</v>
          </cell>
          <cell r="E642" t="str">
            <v>王梅</v>
          </cell>
          <cell r="F642" t="str">
            <v>精煉銅箔</v>
          </cell>
          <cell r="G642" t="str">
            <v>精煉銅箔</v>
          </cell>
          <cell r="H642">
            <v>7.4200000000000004E-4</v>
          </cell>
        </row>
        <row r="643">
          <cell r="B643" t="str">
            <v>946-06939-T</v>
          </cell>
          <cell r="C643" t="str">
            <v>800-CYE464-A0-0</v>
          </cell>
          <cell r="D643" t="str">
            <v>64.87mm*18.76mm*0.1mm</v>
          </cell>
          <cell r="E643" t="str">
            <v>王梅</v>
          </cell>
          <cell r="F643" t="str">
            <v>精煉銅箔</v>
          </cell>
          <cell r="G643" t="str">
            <v>精煉銅箔</v>
          </cell>
          <cell r="H643">
            <v>7.3030000000000002E-4</v>
          </cell>
        </row>
        <row r="644">
          <cell r="B644" t="str">
            <v>946-06985-T-RE</v>
          </cell>
          <cell r="C644" t="str">
            <v>800-YPX614-A0-D</v>
          </cell>
          <cell r="D644" t="str">
            <v>81.4mm*81.4mm</v>
          </cell>
          <cell r="E644" t="str">
            <v>胡柳</v>
          </cell>
          <cell r="F644" t="str">
            <v>自粘塑膠片</v>
          </cell>
          <cell r="G644" t="str">
            <v>自粘塑膠片</v>
          </cell>
          <cell r="H644">
            <v>1.2489999999999999E-3</v>
          </cell>
        </row>
        <row r="645">
          <cell r="B645" t="str">
            <v>946-06997-T01</v>
          </cell>
          <cell r="C645" t="str">
            <v>800-GCE316-A0-0</v>
          </cell>
          <cell r="D645" t="str">
            <v>6.9mm*3.9mm</v>
          </cell>
          <cell r="E645" t="str">
            <v>胡赢丹</v>
          </cell>
          <cell r="F645" t="str">
            <v>自粘塑膠片</v>
          </cell>
          <cell r="G645" t="str">
            <v>自粘塑膠片</v>
          </cell>
          <cell r="H645">
            <v>1.43E-5</v>
          </cell>
        </row>
        <row r="646">
          <cell r="B646" t="str">
            <v>946-06999-T</v>
          </cell>
          <cell r="C646" t="str">
            <v>800-CYE471-A0-0</v>
          </cell>
          <cell r="D646" t="str">
            <v>10.4mm*12.99mm</v>
          </cell>
          <cell r="E646" t="str">
            <v>王梅</v>
          </cell>
          <cell r="F646" t="str">
            <v>塑膠片</v>
          </cell>
          <cell r="G646" t="str">
            <v>塑膠片</v>
          </cell>
          <cell r="H646">
            <v>4.1699999999999997E-5</v>
          </cell>
        </row>
        <row r="647">
          <cell r="B647" t="str">
            <v>946-07135-T</v>
          </cell>
          <cell r="C647" t="str">
            <v>800-CYE485-A0-0</v>
          </cell>
          <cell r="D647" t="str">
            <v>26.93mm*6.2mm</v>
          </cell>
          <cell r="E647" t="str">
            <v>王梅</v>
          </cell>
          <cell r="F647" t="str">
            <v>塑膠片</v>
          </cell>
          <cell r="G647" t="str">
            <v>塑膠片</v>
          </cell>
          <cell r="H647">
            <v>5.1499999999999998E-5</v>
          </cell>
        </row>
        <row r="648">
          <cell r="B648" t="str">
            <v>946-07144-T0</v>
          </cell>
          <cell r="C648" t="str">
            <v>800-CYE489-A0-R</v>
          </cell>
          <cell r="D648" t="str">
            <v>3.85mm*3.85mm</v>
          </cell>
          <cell r="E648" t="str">
            <v>龚雪</v>
          </cell>
          <cell r="F648" t="str">
            <v>塑膠片</v>
          </cell>
          <cell r="G648" t="str">
            <v>自粘塑膠片</v>
          </cell>
          <cell r="H648">
            <v>5.6999999999999996E-6</v>
          </cell>
        </row>
        <row r="649">
          <cell r="B649" t="str">
            <v>946-07449-T0</v>
          </cell>
          <cell r="C649" t="str">
            <v>800-CYE340-A0-R</v>
          </cell>
          <cell r="D649" t="str">
            <v>26.89mm*74.40mm</v>
          </cell>
          <cell r="E649" t="str">
            <v>龚雪</v>
          </cell>
          <cell r="F649" t="str">
            <v>塑膠片</v>
          </cell>
          <cell r="G649" t="str">
            <v>塑膠片</v>
          </cell>
          <cell r="H649">
            <v>6.7599999999999995E-4</v>
          </cell>
        </row>
        <row r="650">
          <cell r="B650" t="str">
            <v>946-07472-T</v>
          </cell>
          <cell r="C650" t="str">
            <v>800-GCE357-A0-0</v>
          </cell>
          <cell r="D650" t="str">
            <v>34.75mm*14.32mm</v>
          </cell>
          <cell r="E650" t="str">
            <v>胡赢丹</v>
          </cell>
          <cell r="F650" t="str">
            <v>防靜電布/不含泡棉</v>
          </cell>
          <cell r="G650" t="str">
            <v>防靜電布/不含泡棉</v>
          </cell>
          <cell r="H650">
            <v>2.3250000000000001E-4</v>
          </cell>
        </row>
        <row r="651">
          <cell r="B651" t="str">
            <v>946-08506-T-RE</v>
          </cell>
          <cell r="C651" t="str">
            <v>800-WIN623-06-D</v>
          </cell>
          <cell r="D651" t="str">
            <v>9.22mm*8.72mm</v>
          </cell>
          <cell r="E651" t="str">
            <v>王梅</v>
          </cell>
          <cell r="F651" t="str">
            <v>自粘塑膠片</v>
          </cell>
          <cell r="G651" t="str">
            <v>自粘塑膠片</v>
          </cell>
          <cell r="H651">
            <v>4.71E-5</v>
          </cell>
        </row>
        <row r="652">
          <cell r="B652" t="str">
            <v>946-08507-T-RE</v>
          </cell>
          <cell r="C652" t="str">
            <v>800-SAT629-04-D</v>
          </cell>
          <cell r="D652" t="str">
            <v>3.67mm*9.39mm</v>
          </cell>
          <cell r="E652" t="str">
            <v>王梅</v>
          </cell>
          <cell r="F652" t="str">
            <v>防靜電布/不含泡棉</v>
          </cell>
          <cell r="G652" t="str">
            <v>防靜電布</v>
          </cell>
          <cell r="H652">
            <v>1.8300000000000001E-5</v>
          </cell>
        </row>
        <row r="653">
          <cell r="B653" t="str">
            <v>946-08579-T</v>
          </cell>
          <cell r="C653" t="str">
            <v>800-WIN645-13-0</v>
          </cell>
          <cell r="D653" t="str">
            <v>138.85mm*40.60mm</v>
          </cell>
          <cell r="E653" t="str">
            <v>龚雪</v>
          </cell>
          <cell r="F653" t="str">
            <v>塑膠片</v>
          </cell>
          <cell r="G653" t="str">
            <v>自粘塑膠片</v>
          </cell>
          <cell r="H653">
            <v>5.1250000000000004E-4</v>
          </cell>
        </row>
        <row r="654">
          <cell r="B654" t="str">
            <v>946-08610-T-RE</v>
          </cell>
          <cell r="C654" t="str">
            <v>800-WIN630-04-D</v>
          </cell>
          <cell r="D654" t="str">
            <v>6.07mm*4.46mm</v>
          </cell>
          <cell r="E654" t="str">
            <v>王梅</v>
          </cell>
          <cell r="F654" t="str">
            <v>雙面膠</v>
          </cell>
          <cell r="G654" t="str">
            <v>雙面膠</v>
          </cell>
          <cell r="H654">
            <v>1.9700000000000001E-5</v>
          </cell>
        </row>
        <row r="655">
          <cell r="B655" t="str">
            <v>946-08825-T</v>
          </cell>
          <cell r="C655" t="str">
            <v>800-WIN642-03-0</v>
          </cell>
          <cell r="D655" t="str">
            <v>194.93mm*33.00mm</v>
          </cell>
          <cell r="E655" t="str">
            <v>王梅</v>
          </cell>
          <cell r="F655" t="str">
            <v>自粘泡棉</v>
          </cell>
          <cell r="G655" t="str">
            <v>自粘泡棉</v>
          </cell>
          <cell r="H655">
            <v>1.2470000000000001E-3</v>
          </cell>
        </row>
        <row r="656">
          <cell r="B656" t="str">
            <v>946-08825-T</v>
          </cell>
          <cell r="C656" t="str">
            <v>800-WIN642-03-B</v>
          </cell>
          <cell r="D656" t="str">
            <v>194.93mm*33.00mm</v>
          </cell>
          <cell r="E656" t="str">
            <v>王梅</v>
          </cell>
          <cell r="F656" t="str">
            <v>自粘泡棉</v>
          </cell>
          <cell r="G656" t="str">
            <v>自粘泡棉</v>
          </cell>
          <cell r="H656">
            <v>1.2470000000000001E-3</v>
          </cell>
        </row>
        <row r="657">
          <cell r="B657" t="str">
            <v>946-08865-T</v>
          </cell>
          <cell r="C657" t="str">
            <v>800-WIN661-06-0</v>
          </cell>
          <cell r="D657" t="str">
            <v>138.85mm*40.60mm</v>
          </cell>
          <cell r="E657" t="str">
            <v>龚雪</v>
          </cell>
          <cell r="F657" t="str">
            <v>防靜電布/不含泡棉</v>
          </cell>
          <cell r="G657" t="str">
            <v>防靜電布/不含泡棉</v>
          </cell>
          <cell r="H657">
            <v>1.2737E-3</v>
          </cell>
        </row>
        <row r="658">
          <cell r="B658" t="str">
            <v>946-08871-T</v>
          </cell>
          <cell r="C658" t="str">
            <v>800-SAT677-06-0</v>
          </cell>
          <cell r="D658" t="str">
            <v>39.00mm*10.00mm*0.1mm</v>
          </cell>
          <cell r="E658" t="str">
            <v>王梅</v>
          </cell>
          <cell r="F658" t="e">
            <v>#N/A</v>
          </cell>
          <cell r="G658" t="e">
            <v>#N/A</v>
          </cell>
        </row>
        <row r="659">
          <cell r="B659" t="str">
            <v>946-08926-T</v>
          </cell>
          <cell r="C659" t="str">
            <v>800-SAT694-04-0</v>
          </cell>
          <cell r="D659" t="str">
            <v>4.31mm*15.8mm</v>
          </cell>
          <cell r="E659" t="str">
            <v>王梅</v>
          </cell>
          <cell r="F659" t="str">
            <v>自粘塑膠片</v>
          </cell>
          <cell r="G659" t="str">
            <v>自粘塑膠片</v>
          </cell>
          <cell r="H659">
            <v>1.1199999999999999E-5</v>
          </cell>
        </row>
        <row r="660">
          <cell r="B660" t="str">
            <v>946-08926-T</v>
          </cell>
          <cell r="C660" t="str">
            <v>800-SAT694-04-B</v>
          </cell>
          <cell r="D660" t="str">
            <v>4.31mm*15.8mm</v>
          </cell>
          <cell r="E660" t="str">
            <v>王梅</v>
          </cell>
          <cell r="F660" t="str">
            <v>自粘塑膠片</v>
          </cell>
          <cell r="G660" t="str">
            <v>自粘塑膠片</v>
          </cell>
          <cell r="H660">
            <v>1.1199999999999999E-5</v>
          </cell>
        </row>
        <row r="661">
          <cell r="B661" t="str">
            <v>946-09054-T</v>
          </cell>
          <cell r="C661" t="str">
            <v>800-WFK614-A0-B</v>
          </cell>
          <cell r="D661" t="str">
            <v>237.22mm*83.2mm</v>
          </cell>
          <cell r="E661" t="str">
            <v>张伟红</v>
          </cell>
          <cell r="F661" t="str">
            <v>塑膠片</v>
          </cell>
          <cell r="G661" t="str">
            <v>塑膠片</v>
          </cell>
          <cell r="H661">
            <v>4.8234999999999997E-3</v>
          </cell>
        </row>
        <row r="662">
          <cell r="B662" t="str">
            <v>946-09055-T</v>
          </cell>
          <cell r="C662" t="str">
            <v>800-WFK615-A0-B</v>
          </cell>
          <cell r="D662" t="str">
            <v>237.22mm*83.2mm</v>
          </cell>
          <cell r="E662" t="str">
            <v>张伟红</v>
          </cell>
          <cell r="F662" t="str">
            <v>塑膠片</v>
          </cell>
          <cell r="G662" t="str">
            <v>塑膠片</v>
          </cell>
          <cell r="H662">
            <v>4.836E-3</v>
          </cell>
        </row>
        <row r="663">
          <cell r="B663" t="str">
            <v>946-09057-T0</v>
          </cell>
          <cell r="C663" t="str">
            <v>800-WFK617-A0-R</v>
          </cell>
          <cell r="D663" t="str">
            <v>25.89mm*14.31mm</v>
          </cell>
          <cell r="E663" t="str">
            <v>龚雪</v>
          </cell>
          <cell r="F663" t="str">
            <v>塑膠片</v>
          </cell>
          <cell r="G663" t="str">
            <v>塑膠片</v>
          </cell>
          <cell r="H663">
            <v>5.1E-5</v>
          </cell>
        </row>
        <row r="664">
          <cell r="B664" t="str">
            <v>946-09058-T0</v>
          </cell>
          <cell r="C664" t="str">
            <v>800-WFK618-A0-R</v>
          </cell>
          <cell r="D664" t="str">
            <v>44.56mm*20.7mm</v>
          </cell>
          <cell r="E664" t="str">
            <v>龚雪</v>
          </cell>
          <cell r="F664" t="str">
            <v>防靜電布/不含泡棉</v>
          </cell>
          <cell r="G664" t="str">
            <v>防靜電布/不含泡棉</v>
          </cell>
          <cell r="H664">
            <v>1.9660000000000001E-4</v>
          </cell>
        </row>
        <row r="665">
          <cell r="B665" t="str">
            <v>946-09059-T0</v>
          </cell>
          <cell r="C665" t="str">
            <v>800-WFK619-A0-R</v>
          </cell>
          <cell r="D665" t="str">
            <v>178.25mm*27.75mm</v>
          </cell>
          <cell r="E665" t="str">
            <v>龚雪</v>
          </cell>
          <cell r="F665" t="str">
            <v>塑膠片</v>
          </cell>
          <cell r="G665" t="str">
            <v>塑膠片</v>
          </cell>
          <cell r="H665">
            <v>1.4885E-3</v>
          </cell>
        </row>
        <row r="666">
          <cell r="B666" t="str">
            <v>946-09059-T</v>
          </cell>
          <cell r="C666" t="str">
            <v>800-WFK619-A0-0</v>
          </cell>
          <cell r="D666" t="str">
            <v>178.25mm*27.75mm</v>
          </cell>
          <cell r="E666" t="str">
            <v>胡柳</v>
          </cell>
          <cell r="F666" t="str">
            <v>自粘塑膠片</v>
          </cell>
          <cell r="G666" t="str">
            <v>自粘塑膠片</v>
          </cell>
          <cell r="H666">
            <v>3.0179999999999998E-3</v>
          </cell>
        </row>
        <row r="667">
          <cell r="B667" t="str">
            <v>946-09060-T0</v>
          </cell>
          <cell r="C667" t="str">
            <v>800-WFK620-A0-R</v>
          </cell>
          <cell r="D667" t="str">
            <v>178.25mm*27.75mm</v>
          </cell>
          <cell r="E667" t="str">
            <v>龚雪</v>
          </cell>
          <cell r="F667" t="str">
            <v>塑膠片</v>
          </cell>
          <cell r="G667" t="str">
            <v>塑膠片</v>
          </cell>
          <cell r="H667">
            <v>1.4450000000000001E-3</v>
          </cell>
        </row>
        <row r="668">
          <cell r="B668" t="str">
            <v>946-09075-T</v>
          </cell>
          <cell r="C668" t="str">
            <v>800-WFK621-A0-B</v>
          </cell>
          <cell r="D668" t="str">
            <v>120.83mm*14.87mm</v>
          </cell>
          <cell r="E668" t="str">
            <v>张伟红</v>
          </cell>
          <cell r="F668" t="str">
            <v>塑膠片</v>
          </cell>
          <cell r="G668" t="str">
            <v>塑膠片</v>
          </cell>
          <cell r="H668">
            <v>1.405E-3</v>
          </cell>
        </row>
        <row r="669">
          <cell r="B669" t="str">
            <v>946-09156-T</v>
          </cell>
          <cell r="C669" t="str">
            <v>800-WFK632-A0-B</v>
          </cell>
          <cell r="D669" t="str">
            <v>118.2mm*6.35mm</v>
          </cell>
          <cell r="E669" t="str">
            <v>张伟红</v>
          </cell>
          <cell r="F669" t="str">
            <v>塑膠片</v>
          </cell>
          <cell r="G669" t="str">
            <v>塑膠片</v>
          </cell>
          <cell r="H669">
            <v>1.0995E-3</v>
          </cell>
        </row>
        <row r="670">
          <cell r="B670" t="str">
            <v>946-09157-T</v>
          </cell>
          <cell r="C670" t="str">
            <v>800-WFK633-A0-B</v>
          </cell>
          <cell r="D670" t="str">
            <v>118.2mm*6.35mm</v>
          </cell>
          <cell r="E670" t="str">
            <v>张伟红</v>
          </cell>
          <cell r="F670" t="str">
            <v>塑膠片</v>
          </cell>
          <cell r="G670" t="str">
            <v>塑膠片</v>
          </cell>
          <cell r="H670">
            <v>1.1379999999999999E-3</v>
          </cell>
        </row>
        <row r="671">
          <cell r="B671" t="str">
            <v>946-09158-T</v>
          </cell>
          <cell r="C671" t="str">
            <v>800-WFK634-A0-B</v>
          </cell>
          <cell r="D671" t="str">
            <v>118.2mm*6.35mm</v>
          </cell>
          <cell r="E671" t="str">
            <v>张伟红</v>
          </cell>
          <cell r="F671" t="str">
            <v>塑膠片</v>
          </cell>
          <cell r="G671" t="str">
            <v>塑膠片</v>
          </cell>
          <cell r="H671">
            <v>1.4445E-3</v>
          </cell>
        </row>
        <row r="672">
          <cell r="B672" t="str">
            <v>946-09263-T-RE</v>
          </cell>
          <cell r="C672" t="str">
            <v>800-WIN739-01-D</v>
          </cell>
          <cell r="D672" t="str">
            <v>5.04mm*11.68mm</v>
          </cell>
          <cell r="E672" t="str">
            <v>张伟红</v>
          </cell>
          <cell r="F672" t="str">
            <v>自粘塑膠片</v>
          </cell>
          <cell r="G672" t="str">
            <v>自粘塑膠片</v>
          </cell>
          <cell r="H672">
            <v>1.47E-5</v>
          </cell>
        </row>
        <row r="673">
          <cell r="B673" t="str">
            <v>946-09363-T</v>
          </cell>
          <cell r="C673" t="str">
            <v>800-WIN763-04-0</v>
          </cell>
          <cell r="D673" t="str">
            <v>19.53mm*14.67mm</v>
          </cell>
          <cell r="E673" t="str">
            <v>龚雪</v>
          </cell>
          <cell r="F673" t="str">
            <v>塑膠片</v>
          </cell>
          <cell r="G673" t="str">
            <v>自粘塑膠片</v>
          </cell>
          <cell r="H673">
            <v>6.7600000000000003E-5</v>
          </cell>
        </row>
        <row r="674">
          <cell r="B674" t="str">
            <v>946-09376-T</v>
          </cell>
          <cell r="C674" t="str">
            <v>800-SAT782-03-0</v>
          </cell>
          <cell r="D674" t="str">
            <v>15.53mm*3.13mm</v>
          </cell>
          <cell r="E674" t="str">
            <v>王梅</v>
          </cell>
          <cell r="F674" t="str">
            <v>塑膠片</v>
          </cell>
          <cell r="G674" t="str">
            <v>塑膠片</v>
          </cell>
          <cell r="H674">
            <v>1.03E-5</v>
          </cell>
        </row>
        <row r="675">
          <cell r="B675" t="str">
            <v>946-09376-T</v>
          </cell>
          <cell r="C675" t="str">
            <v>800-SAT782-05-B</v>
          </cell>
          <cell r="D675" t="str">
            <v>15.53mm*3.13mm</v>
          </cell>
          <cell r="E675" t="str">
            <v>王梅</v>
          </cell>
          <cell r="F675" t="str">
            <v>塑膠片</v>
          </cell>
          <cell r="G675" t="str">
            <v>塑膠片</v>
          </cell>
          <cell r="H675">
            <v>1.03E-5</v>
          </cell>
        </row>
        <row r="676">
          <cell r="B676" t="str">
            <v>946-09415-T</v>
          </cell>
          <cell r="C676" t="str">
            <v>800-WIN809-10-0</v>
          </cell>
          <cell r="D676" t="str">
            <v>30.3mm*16.15mm</v>
          </cell>
          <cell r="E676" t="str">
            <v>龚雪</v>
          </cell>
          <cell r="F676" t="str">
            <v>塑膠片</v>
          </cell>
          <cell r="G676" t="str">
            <v>自粘塑膠片</v>
          </cell>
          <cell r="H676">
            <v>7.7299999999999995E-5</v>
          </cell>
        </row>
        <row r="677">
          <cell r="B677" t="str">
            <v>946-09416-T</v>
          </cell>
          <cell r="C677" t="str">
            <v>800-WIN810-08-0</v>
          </cell>
          <cell r="D677" t="str">
            <v>27.26mm*16.43mm</v>
          </cell>
          <cell r="E677" t="str">
            <v>龚雪</v>
          </cell>
          <cell r="F677" t="str">
            <v>塑膠片</v>
          </cell>
          <cell r="G677" t="str">
            <v>自粘塑膠片</v>
          </cell>
          <cell r="H677">
            <v>4.57E-5</v>
          </cell>
        </row>
        <row r="678">
          <cell r="B678" t="str">
            <v>946-09417-T</v>
          </cell>
          <cell r="C678" t="str">
            <v>800-WIN811-07-0</v>
          </cell>
          <cell r="D678" t="str">
            <v>11.65mm*6.82mm</v>
          </cell>
          <cell r="E678" t="str">
            <v>龚雪</v>
          </cell>
          <cell r="F678" t="str">
            <v>塑膠片</v>
          </cell>
          <cell r="G678" t="str">
            <v>自粘塑膠片</v>
          </cell>
          <cell r="H678">
            <v>1.49E-5</v>
          </cell>
        </row>
        <row r="679">
          <cell r="B679" t="str">
            <v>946-09426-T</v>
          </cell>
          <cell r="C679" t="str">
            <v>800-WIN836-06-0</v>
          </cell>
          <cell r="D679" t="str">
            <v>3.16mm*16.8mm</v>
          </cell>
          <cell r="E679" t="str">
            <v>王梅</v>
          </cell>
          <cell r="F679" t="str">
            <v>防靜電布/不含泡棉</v>
          </cell>
          <cell r="G679" t="str">
            <v>防靜電布/不含泡棉</v>
          </cell>
          <cell r="H679">
            <v>4.4499999999999997E-5</v>
          </cell>
        </row>
        <row r="680">
          <cell r="B680" t="str">
            <v>946-09426-T</v>
          </cell>
          <cell r="C680" t="str">
            <v>800-WIN836-06-B</v>
          </cell>
          <cell r="D680" t="str">
            <v>3.16mm*16.8mm</v>
          </cell>
          <cell r="E680" t="str">
            <v>王梅</v>
          </cell>
          <cell r="F680" t="str">
            <v>防靜電布/不含泡棉</v>
          </cell>
          <cell r="G680" t="str">
            <v>防靜電布/不含泡棉</v>
          </cell>
          <cell r="H680">
            <v>4.4499999999999997E-5</v>
          </cell>
        </row>
        <row r="681">
          <cell r="B681" t="str">
            <v>946-09427-T</v>
          </cell>
          <cell r="C681" t="str">
            <v>800-WIN837-07-0</v>
          </cell>
          <cell r="D681" t="str">
            <v>1.77mm*2.79mm</v>
          </cell>
          <cell r="E681" t="str">
            <v>王梅</v>
          </cell>
          <cell r="F681" t="str">
            <v>防靜電布/不含泡棉</v>
          </cell>
          <cell r="G681" t="str">
            <v>防靜電布/不含泡棉</v>
          </cell>
          <cell r="H681">
            <v>2.9600000000000001E-5</v>
          </cell>
        </row>
        <row r="682">
          <cell r="B682" t="str">
            <v>946-09427-T</v>
          </cell>
          <cell r="C682" t="str">
            <v>800-WIN837-07-B</v>
          </cell>
          <cell r="D682" t="str">
            <v>1.77mm*2.79mm</v>
          </cell>
          <cell r="E682" t="str">
            <v>王梅</v>
          </cell>
          <cell r="F682" t="str">
            <v>防靜電布/不含泡棉</v>
          </cell>
          <cell r="G682" t="str">
            <v>防靜電布/不含泡棉</v>
          </cell>
          <cell r="H682">
            <v>2.9600000000000001E-5</v>
          </cell>
        </row>
        <row r="683">
          <cell r="B683" t="str">
            <v>946-09428-T</v>
          </cell>
          <cell r="C683" t="str">
            <v>800-WIN838-07-0</v>
          </cell>
          <cell r="D683" t="str">
            <v>4.1mm*11.76mm</v>
          </cell>
          <cell r="E683" t="str">
            <v>王梅</v>
          </cell>
          <cell r="F683" t="str">
            <v>防靜電布/不含泡棉</v>
          </cell>
          <cell r="G683" t="str">
            <v>防靜電布/不含泡棉</v>
          </cell>
          <cell r="H683">
            <v>3.79E-5</v>
          </cell>
        </row>
        <row r="684">
          <cell r="B684" t="str">
            <v>946-09428-T</v>
          </cell>
          <cell r="C684" t="str">
            <v>800-WIN838-07-B</v>
          </cell>
          <cell r="D684" t="str">
            <v>4.1mm*11.76mm</v>
          </cell>
          <cell r="E684" t="str">
            <v>王梅</v>
          </cell>
          <cell r="F684" t="str">
            <v>防靜電布/不含泡棉</v>
          </cell>
          <cell r="G684" t="str">
            <v>防靜電布/不含泡棉</v>
          </cell>
          <cell r="H684">
            <v>3.79E-5</v>
          </cell>
        </row>
        <row r="685">
          <cell r="B685" t="str">
            <v>946-09429-T</v>
          </cell>
          <cell r="C685" t="str">
            <v>800-WIN839-06-0</v>
          </cell>
          <cell r="D685" t="str">
            <v>4.51mm*11.5mm</v>
          </cell>
          <cell r="E685" t="str">
            <v>王梅</v>
          </cell>
          <cell r="F685" t="str">
            <v>防靜電布/不含泡棉</v>
          </cell>
          <cell r="G685" t="str">
            <v>防靜電布/不含泡棉</v>
          </cell>
          <cell r="H685">
            <v>6.5400000000000004E-5</v>
          </cell>
        </row>
        <row r="686">
          <cell r="B686" t="str">
            <v>946-09429-T</v>
          </cell>
          <cell r="C686" t="str">
            <v>800-WIN839-06-B</v>
          </cell>
          <cell r="D686" t="str">
            <v>4.51mm*11.5mm</v>
          </cell>
          <cell r="E686" t="str">
            <v>王梅</v>
          </cell>
          <cell r="F686" t="str">
            <v>防靜電布/不含泡棉</v>
          </cell>
          <cell r="G686" t="str">
            <v>防靜電布/不含泡棉</v>
          </cell>
          <cell r="H686">
            <v>6.5400000000000004E-5</v>
          </cell>
        </row>
        <row r="687">
          <cell r="B687" t="str">
            <v>946-09472-T</v>
          </cell>
          <cell r="C687" t="str">
            <v>800-WIN848-05-0</v>
          </cell>
          <cell r="D687" t="str">
            <v>17.97mm*3.82mm</v>
          </cell>
          <cell r="E687" t="str">
            <v>龚雪</v>
          </cell>
          <cell r="F687" t="str">
            <v>防靜電布/不含泡棉</v>
          </cell>
          <cell r="G687" t="str">
            <v>防靜電布/不含泡棉</v>
          </cell>
          <cell r="H687">
            <v>2.7500000000000001E-5</v>
          </cell>
        </row>
        <row r="688">
          <cell r="B688" t="str">
            <v>946-09480-T</v>
          </cell>
          <cell r="C688" t="str">
            <v>800-WIN852-08-0</v>
          </cell>
          <cell r="D688" t="str">
            <v>19.34mm*10.50mm</v>
          </cell>
          <cell r="E688" t="str">
            <v>龚雪</v>
          </cell>
          <cell r="F688" t="str">
            <v>塑膠片</v>
          </cell>
          <cell r="G688" t="str">
            <v>自粘塑膠片</v>
          </cell>
          <cell r="H688">
            <v>4.8999999999999998E-5</v>
          </cell>
        </row>
        <row r="689">
          <cell r="B689" t="str">
            <v>946-09481-T</v>
          </cell>
          <cell r="C689" t="str">
            <v>800-WIN853-04-0</v>
          </cell>
          <cell r="D689" t="str">
            <v>16.32mm*12.85mm</v>
          </cell>
          <cell r="E689" t="str">
            <v>龚雪</v>
          </cell>
          <cell r="F689" t="str">
            <v>塑膠片</v>
          </cell>
          <cell r="G689" t="str">
            <v>自粘塑膠片</v>
          </cell>
          <cell r="H689">
            <v>4.3600000000000003E-5</v>
          </cell>
        </row>
        <row r="690">
          <cell r="B690" t="str">
            <v>946-09503-T</v>
          </cell>
          <cell r="C690" t="str">
            <v>800-WIN784-05-0</v>
          </cell>
          <cell r="D690" t="str">
            <v>28.88mm*4.64mm</v>
          </cell>
          <cell r="E690" t="str">
            <v>王梅</v>
          </cell>
          <cell r="F690" t="e">
            <v>#N/A</v>
          </cell>
          <cell r="G690" t="e">
            <v>#N/A</v>
          </cell>
        </row>
        <row r="691">
          <cell r="B691" t="str">
            <v>946-09503-T-RE</v>
          </cell>
          <cell r="C691" t="str">
            <v>800-WIN784-05-D</v>
          </cell>
          <cell r="D691" t="str">
            <v>28.88mm*4.64mm</v>
          </cell>
          <cell r="E691" t="str">
            <v>张伟红</v>
          </cell>
          <cell r="F691" t="str">
            <v>自粘塑膠片</v>
          </cell>
          <cell r="G691" t="str">
            <v>自粘塑膠片</v>
          </cell>
          <cell r="H691">
            <v>4.6900000000000002E-5</v>
          </cell>
        </row>
        <row r="692">
          <cell r="B692" t="str">
            <v>946-09553-T</v>
          </cell>
          <cell r="C692" t="str">
            <v>800-WIN887-11-0</v>
          </cell>
          <cell r="D692" t="str">
            <v>87.82mm*245.24mm</v>
          </cell>
          <cell r="E692" t="str">
            <v>王梅</v>
          </cell>
          <cell r="F692" t="str">
            <v>塑膠片</v>
          </cell>
          <cell r="G692" t="str">
            <v>塑膠片</v>
          </cell>
          <cell r="H692">
            <v>1.725E-3</v>
          </cell>
        </row>
        <row r="693">
          <cell r="B693" t="str">
            <v>946-09553-T</v>
          </cell>
          <cell r="C693" t="str">
            <v>800-WIN887-11-B</v>
          </cell>
          <cell r="D693" t="str">
            <v>87.82mm*245.24mm</v>
          </cell>
          <cell r="E693" t="str">
            <v>王梅</v>
          </cell>
          <cell r="F693" t="str">
            <v>塑膠片</v>
          </cell>
          <cell r="G693" t="str">
            <v>塑膠片</v>
          </cell>
          <cell r="H693">
            <v>1.725E-3</v>
          </cell>
        </row>
        <row r="694">
          <cell r="B694" t="str">
            <v>946-09554-T</v>
          </cell>
          <cell r="C694" t="str">
            <v>800-WIN888-08-0</v>
          </cell>
          <cell r="D694" t="str">
            <v>245.34mm*87.86mm</v>
          </cell>
          <cell r="E694" t="str">
            <v>王梅</v>
          </cell>
          <cell r="F694" t="str">
            <v>塑膠片</v>
          </cell>
          <cell r="G694" t="str">
            <v>塑膠片</v>
          </cell>
          <cell r="H694">
            <v>1.7654999999999999E-3</v>
          </cell>
        </row>
        <row r="695">
          <cell r="B695" t="str">
            <v>946-09554-T</v>
          </cell>
          <cell r="C695" t="str">
            <v>800-WIN888-09-B</v>
          </cell>
          <cell r="D695" t="str">
            <v>245.34mm*87.86mm</v>
          </cell>
          <cell r="E695" t="str">
            <v>王梅</v>
          </cell>
          <cell r="F695" t="str">
            <v>塑膠片</v>
          </cell>
          <cell r="G695" t="str">
            <v>塑膠片</v>
          </cell>
          <cell r="H695">
            <v>1.7654999999999999E-3</v>
          </cell>
        </row>
        <row r="696">
          <cell r="B696" t="str">
            <v>946-09555-T</v>
          </cell>
          <cell r="C696" t="str">
            <v>800-WIN889-07-0</v>
          </cell>
          <cell r="D696" t="str">
            <v>119.72mm*2.70mm</v>
          </cell>
          <cell r="E696" t="str">
            <v>王梅</v>
          </cell>
          <cell r="F696" t="str">
            <v>塑膠片</v>
          </cell>
          <cell r="G696" t="str">
            <v>塑膠片</v>
          </cell>
          <cell r="H696">
            <v>4.2279999999999998E-4</v>
          </cell>
        </row>
        <row r="697">
          <cell r="B697" t="str">
            <v>946-09555-T</v>
          </cell>
          <cell r="C697" t="str">
            <v>800-WIN889-08-B</v>
          </cell>
          <cell r="D697" t="str">
            <v>119.72mm*2.70mm</v>
          </cell>
          <cell r="E697" t="str">
            <v>王梅</v>
          </cell>
          <cell r="F697" t="str">
            <v>塑膠片</v>
          </cell>
          <cell r="G697" t="str">
            <v>塑膠片</v>
          </cell>
          <cell r="H697">
            <v>4.2279999999999998E-4</v>
          </cell>
        </row>
        <row r="698">
          <cell r="B698" t="str">
            <v>946-09574-T</v>
          </cell>
          <cell r="C698" t="str">
            <v>800-WIN892-05-0</v>
          </cell>
          <cell r="D698" t="str">
            <v>30.59mm*17.81mm</v>
          </cell>
          <cell r="E698" t="str">
            <v>龚雪</v>
          </cell>
          <cell r="F698" t="str">
            <v>塑膠片</v>
          </cell>
          <cell r="G698" t="str">
            <v>自粘塑膠片</v>
          </cell>
          <cell r="H698">
            <v>1.1909999999999999E-4</v>
          </cell>
        </row>
        <row r="699">
          <cell r="B699" t="str">
            <v>946-09577-T</v>
          </cell>
          <cell r="C699" t="str">
            <v>800-WIN895-04-0</v>
          </cell>
          <cell r="D699" t="str">
            <v>9.31mm*4.27mm</v>
          </cell>
          <cell r="E699" t="str">
            <v>龚雪</v>
          </cell>
          <cell r="F699" t="str">
            <v>塑膠片</v>
          </cell>
          <cell r="G699" t="str">
            <v>自粘塑膠片</v>
          </cell>
          <cell r="H699">
            <v>7.0999999999999998E-6</v>
          </cell>
        </row>
        <row r="700">
          <cell r="B700" t="str">
            <v>946-09606-T</v>
          </cell>
          <cell r="C700" t="str">
            <v>800-WIN919-07-0</v>
          </cell>
          <cell r="D700" t="str">
            <v>5.79mm*21.32mm*0.02mm</v>
          </cell>
          <cell r="E700" t="str">
            <v>王梅</v>
          </cell>
          <cell r="F700" t="str">
            <v>精煉銅箔</v>
          </cell>
          <cell r="G700" t="str">
            <v>精煉銅箔</v>
          </cell>
          <cell r="H700">
            <v>6.7399999999999998E-5</v>
          </cell>
        </row>
        <row r="701">
          <cell r="B701" t="str">
            <v>946-09608-T</v>
          </cell>
          <cell r="C701" t="str">
            <v>800-WIN921-07-0</v>
          </cell>
          <cell r="D701" t="str">
            <v>5.37mm*11.08mm*0.02mm</v>
          </cell>
          <cell r="E701" t="str">
            <v>王梅</v>
          </cell>
          <cell r="F701" t="str">
            <v>精煉銅箔</v>
          </cell>
          <cell r="G701" t="str">
            <v>精煉銅箔</v>
          </cell>
          <cell r="H701">
            <v>4.0800000000000002E-5</v>
          </cell>
        </row>
        <row r="702">
          <cell r="B702" t="str">
            <v>946-09609-T</v>
          </cell>
          <cell r="C702" t="str">
            <v>800-WIN922-07-0</v>
          </cell>
          <cell r="D702" t="str">
            <v>27.16mm*4.57mm</v>
          </cell>
          <cell r="E702" t="str">
            <v>王梅</v>
          </cell>
          <cell r="F702" t="str">
            <v>精煉銅箔</v>
          </cell>
          <cell r="G702" t="str">
            <v>精煉銅箔</v>
          </cell>
          <cell r="H702">
            <v>8.3399999999999994E-5</v>
          </cell>
        </row>
        <row r="703">
          <cell r="B703" t="str">
            <v>946-09610-T</v>
          </cell>
          <cell r="C703" t="str">
            <v>800-WIN927-05-0</v>
          </cell>
          <cell r="D703" t="str">
            <v>15.06mm*20.59mm</v>
          </cell>
          <cell r="E703" t="str">
            <v>王梅</v>
          </cell>
          <cell r="F703" t="str">
            <v>防靜電布/不含泡棉</v>
          </cell>
          <cell r="G703" t="str">
            <v>防靜電布/不含泡棉</v>
          </cell>
          <cell r="H703">
            <v>7.4599999999999997E-5</v>
          </cell>
        </row>
        <row r="704">
          <cell r="B704" t="str">
            <v>946-09610-T</v>
          </cell>
          <cell r="C704" t="str">
            <v>800-WIN927-05-B</v>
          </cell>
          <cell r="D704" t="str">
            <v>15.06mm*20.59mm</v>
          </cell>
          <cell r="E704" t="str">
            <v>王梅</v>
          </cell>
          <cell r="F704" t="str">
            <v>防靜電布/不含泡棉</v>
          </cell>
          <cell r="G704" t="str">
            <v>防靜電布/不含泡棉</v>
          </cell>
          <cell r="H704">
            <v>7.4599999999999997E-5</v>
          </cell>
        </row>
        <row r="705">
          <cell r="B705" t="str">
            <v>946-09612-T</v>
          </cell>
          <cell r="C705" t="str">
            <v>800-WIN929-05-0</v>
          </cell>
          <cell r="D705" t="str">
            <v>27.46mm*1.2mm</v>
          </cell>
          <cell r="E705" t="str">
            <v>王梅</v>
          </cell>
          <cell r="F705" t="str">
            <v>防靜電布/不含泡棉</v>
          </cell>
          <cell r="G705" t="str">
            <v>防靜電布/不含泡棉</v>
          </cell>
          <cell r="H705">
            <v>7.1000000000000005E-5</v>
          </cell>
        </row>
        <row r="706">
          <cell r="B706" t="str">
            <v>946-09612-T</v>
          </cell>
          <cell r="C706" t="str">
            <v>800-WIN929-05-B</v>
          </cell>
          <cell r="D706" t="str">
            <v>27.46mm*1.2mm</v>
          </cell>
          <cell r="E706" t="str">
            <v>王梅</v>
          </cell>
          <cell r="F706" t="str">
            <v>防靜電布/不含泡棉</v>
          </cell>
          <cell r="G706" t="str">
            <v>防靜電布/不含泡棉</v>
          </cell>
          <cell r="H706">
            <v>7.1000000000000005E-5</v>
          </cell>
        </row>
        <row r="707">
          <cell r="B707" t="str">
            <v>946-09613-T</v>
          </cell>
          <cell r="C707" t="str">
            <v>800-WIN923-07-0</v>
          </cell>
          <cell r="D707" t="str">
            <v>7.91mm*26.25mm*0.02mm</v>
          </cell>
          <cell r="E707" t="str">
            <v>王梅</v>
          </cell>
          <cell r="F707" t="str">
            <v>精煉銅箔</v>
          </cell>
          <cell r="G707" t="str">
            <v>精煉銅箔</v>
          </cell>
          <cell r="H707">
            <v>8.6299999999999997E-5</v>
          </cell>
        </row>
        <row r="708">
          <cell r="B708" t="str">
            <v>946-09614-T</v>
          </cell>
          <cell r="C708" t="str">
            <v>800-WIN924-07-0</v>
          </cell>
          <cell r="D708" t="str">
            <v>7.83mm*5.79mm*0.02mm</v>
          </cell>
          <cell r="E708" t="str">
            <v>王梅</v>
          </cell>
          <cell r="F708" t="str">
            <v>精煉銅箔</v>
          </cell>
          <cell r="G708" t="str">
            <v>精煉銅箔</v>
          </cell>
          <cell r="H708">
            <v>2.9499999999999999E-5</v>
          </cell>
        </row>
        <row r="709">
          <cell r="B709" t="str">
            <v>946-09615-T</v>
          </cell>
          <cell r="C709" t="str">
            <v>800-WIN925-07-0</v>
          </cell>
          <cell r="D709" t="str">
            <v>20.87mm*5.37mm*0.02mm</v>
          </cell>
          <cell r="E709" t="str">
            <v>王梅</v>
          </cell>
          <cell r="F709" t="str">
            <v>精煉銅箔</v>
          </cell>
          <cell r="G709" t="str">
            <v>精煉銅箔</v>
          </cell>
          <cell r="H709">
            <v>6.8800000000000005E-5</v>
          </cell>
        </row>
        <row r="710">
          <cell r="B710" t="str">
            <v>946-09616-T</v>
          </cell>
          <cell r="C710" t="str">
            <v>800-WIN926-07-0</v>
          </cell>
          <cell r="D710" t="str">
            <v>5.17mm*6.74mm*0.02mm</v>
          </cell>
          <cell r="E710" t="str">
            <v>王梅</v>
          </cell>
          <cell r="F710" t="str">
            <v>精煉銅箔</v>
          </cell>
          <cell r="G710" t="str">
            <v>精煉銅箔</v>
          </cell>
          <cell r="H710">
            <v>2.6999999999999999E-5</v>
          </cell>
        </row>
        <row r="711">
          <cell r="B711" t="str">
            <v>946-09617-T</v>
          </cell>
          <cell r="C711" t="str">
            <v>800-WIN930-06-0</v>
          </cell>
          <cell r="D711" t="str">
            <v>10.62mm*1.81mm</v>
          </cell>
          <cell r="E711" t="str">
            <v>王梅</v>
          </cell>
          <cell r="F711" t="str">
            <v>防靜電布/不含泡棉</v>
          </cell>
          <cell r="G711" t="str">
            <v>防靜電布/不含泡棉</v>
          </cell>
          <cell r="H711">
            <v>5.3100000000000003E-5</v>
          </cell>
        </row>
        <row r="712">
          <cell r="B712" t="str">
            <v>946-09617-T</v>
          </cell>
          <cell r="C712" t="str">
            <v>800-WIN930-06-B</v>
          </cell>
          <cell r="D712" t="str">
            <v>10.62mm*1.81mm</v>
          </cell>
          <cell r="E712" t="str">
            <v>王梅</v>
          </cell>
          <cell r="F712" t="str">
            <v>防靜電布/不含泡棉</v>
          </cell>
          <cell r="G712" t="str">
            <v>防靜電布/不含泡棉</v>
          </cell>
          <cell r="H712">
            <v>5.3100000000000003E-5</v>
          </cell>
        </row>
        <row r="713">
          <cell r="B713" t="str">
            <v>946-09619-T</v>
          </cell>
          <cell r="C713" t="str">
            <v>800-WIN932-06-0</v>
          </cell>
          <cell r="D713" t="str">
            <v>1.81mm*13.43mm</v>
          </cell>
          <cell r="E713" t="str">
            <v>王梅</v>
          </cell>
          <cell r="F713" t="str">
            <v>防靜電布/不含泡棉</v>
          </cell>
          <cell r="G713" t="str">
            <v>防靜電布/不含泡棉</v>
          </cell>
          <cell r="H713">
            <v>3.8999999999999999E-5</v>
          </cell>
        </row>
        <row r="714">
          <cell r="B714" t="str">
            <v>946-09619-T</v>
          </cell>
          <cell r="C714" t="str">
            <v>800-WIN932-06-B</v>
          </cell>
          <cell r="D714" t="str">
            <v>1.81mm*13.43mm</v>
          </cell>
          <cell r="E714" t="str">
            <v>王梅</v>
          </cell>
          <cell r="F714" t="str">
            <v>防靜電布/不含泡棉</v>
          </cell>
          <cell r="G714" t="str">
            <v>防靜電布/不含泡棉</v>
          </cell>
          <cell r="H714">
            <v>3.8999999999999999E-5</v>
          </cell>
        </row>
        <row r="715">
          <cell r="B715" t="str">
            <v>946-09620-T</v>
          </cell>
          <cell r="C715" t="str">
            <v>800-WIN933-05-0</v>
          </cell>
          <cell r="D715" t="str">
            <v>1.14mm*19.84mm</v>
          </cell>
          <cell r="E715" t="str">
            <v>王梅</v>
          </cell>
          <cell r="F715" t="str">
            <v>防靜電布/不含泡棉</v>
          </cell>
          <cell r="G715" t="str">
            <v>防靜電布/不含泡棉</v>
          </cell>
          <cell r="H715">
            <v>4.4100000000000001E-5</v>
          </cell>
        </row>
        <row r="716">
          <cell r="B716" t="str">
            <v>946-09620-T</v>
          </cell>
          <cell r="C716" t="str">
            <v>800-WIN933-05-B</v>
          </cell>
          <cell r="D716" t="str">
            <v>1.14mm*19.84mm</v>
          </cell>
          <cell r="E716" t="str">
            <v>王梅</v>
          </cell>
          <cell r="F716" t="str">
            <v>防靜電布/不含泡棉</v>
          </cell>
          <cell r="G716" t="str">
            <v>防靜電布/不含泡棉</v>
          </cell>
          <cell r="H716">
            <v>4.4100000000000001E-5</v>
          </cell>
        </row>
        <row r="717">
          <cell r="B717" t="str">
            <v>946-09777-T</v>
          </cell>
          <cell r="C717" t="str">
            <v>800-WIN944-02-0</v>
          </cell>
          <cell r="D717" t="str">
            <v>22.45mm*5.70mm</v>
          </cell>
          <cell r="E717" t="str">
            <v>龚雪</v>
          </cell>
          <cell r="F717" t="str">
            <v>塑膠片</v>
          </cell>
          <cell r="G717" t="str">
            <v>塑膠片</v>
          </cell>
          <cell r="H717">
            <v>5.1400000000000003E-5</v>
          </cell>
        </row>
        <row r="718">
          <cell r="B718" t="str">
            <v>946-09785-T</v>
          </cell>
          <cell r="C718" t="str">
            <v>800-WFK666-A0-B</v>
          </cell>
          <cell r="D718" t="str">
            <v>11.55mm*7.86mm</v>
          </cell>
          <cell r="E718" t="str">
            <v>张伟红</v>
          </cell>
          <cell r="F718" t="str">
            <v>麥克風網</v>
          </cell>
          <cell r="G718" t="str">
            <v>麥克風網</v>
          </cell>
          <cell r="H718">
            <v>2.8E-5</v>
          </cell>
        </row>
        <row r="719">
          <cell r="B719" t="str">
            <v>946-09786-T</v>
          </cell>
          <cell r="C719" t="str">
            <v>800-WFK667-A0-B</v>
          </cell>
          <cell r="D719" t="str">
            <v>12.12mm*5.56mm</v>
          </cell>
          <cell r="E719" t="str">
            <v>张伟红</v>
          </cell>
          <cell r="F719" t="str">
            <v>麥克風網</v>
          </cell>
          <cell r="G719" t="str">
            <v>麥克風網</v>
          </cell>
          <cell r="H719">
            <v>2.9E-5</v>
          </cell>
        </row>
        <row r="720">
          <cell r="B720" t="str">
            <v>946-09881-T</v>
          </cell>
          <cell r="C720" t="str">
            <v>800-WIN966-04-0</v>
          </cell>
          <cell r="D720" t="str">
            <v>26.88mm*5.08mm</v>
          </cell>
          <cell r="E720" t="str">
            <v>王梅</v>
          </cell>
          <cell r="F720" t="e">
            <v>#N/A</v>
          </cell>
          <cell r="G720" t="e">
            <v>#N/A</v>
          </cell>
        </row>
        <row r="721">
          <cell r="B721" t="str">
            <v>946-09881-T-RE</v>
          </cell>
          <cell r="C721" t="str">
            <v>800-WIN966-04-D</v>
          </cell>
          <cell r="D721" t="str">
            <v>26.88mm*5.08mm</v>
          </cell>
          <cell r="E721" t="str">
            <v>张伟红</v>
          </cell>
          <cell r="F721" t="str">
            <v>自粘塑膠片</v>
          </cell>
          <cell r="G721" t="str">
            <v>自粘塑膠片</v>
          </cell>
          <cell r="H721">
            <v>5.8499999999999999E-5</v>
          </cell>
        </row>
        <row r="722">
          <cell r="B722" t="str">
            <v>946-09904-T0</v>
          </cell>
          <cell r="C722" t="str">
            <v>800-WFK673-A0-R</v>
          </cell>
          <cell r="D722" t="str">
            <v>178.65mm*42.44mm</v>
          </cell>
          <cell r="E722" t="str">
            <v>龚雪</v>
          </cell>
          <cell r="F722" t="str">
            <v>防靜電布/不含泡棉</v>
          </cell>
          <cell r="G722" t="str">
            <v>防靜電布/不含泡棉</v>
          </cell>
          <cell r="H722">
            <v>1.8845000000000001E-3</v>
          </cell>
        </row>
        <row r="723">
          <cell r="B723" t="str">
            <v>946-09924-T</v>
          </cell>
          <cell r="C723" t="str">
            <v>800-YPX652-A0-0</v>
          </cell>
          <cell r="D723" t="str">
            <v>11.37mm*13.5mm</v>
          </cell>
          <cell r="E723" t="str">
            <v>王梅</v>
          </cell>
          <cell r="F723" t="str">
            <v>塑膠片</v>
          </cell>
          <cell r="G723" t="str">
            <v>自粘塑膠片</v>
          </cell>
          <cell r="H723">
            <v>1.0900000000000001E-4</v>
          </cell>
        </row>
        <row r="724">
          <cell r="B724" t="str">
            <v>946-09925-T</v>
          </cell>
          <cell r="C724" t="str">
            <v>800-SAT957-03-0</v>
          </cell>
          <cell r="D724" t="str">
            <v>6.42mm*3.13mm</v>
          </cell>
          <cell r="E724" t="str">
            <v>龚雪</v>
          </cell>
          <cell r="F724" t="str">
            <v>塑膠片</v>
          </cell>
          <cell r="G724" t="str">
            <v>塑膠片</v>
          </cell>
          <cell r="H724">
            <v>4.1999999999999996E-6</v>
          </cell>
        </row>
        <row r="725">
          <cell r="B725" t="str">
            <v>946-09925-T</v>
          </cell>
          <cell r="C725" t="str">
            <v>800-SAT957-04-0</v>
          </cell>
          <cell r="D725" t="str">
            <v>6.42mm*3.13mm</v>
          </cell>
          <cell r="E725" t="str">
            <v>王梅</v>
          </cell>
          <cell r="F725" t="str">
            <v>塑膠片</v>
          </cell>
          <cell r="G725" t="str">
            <v>塑膠片</v>
          </cell>
          <cell r="H725">
            <v>4.1999999999999996E-6</v>
          </cell>
        </row>
        <row r="726">
          <cell r="B726" t="str">
            <v>946-09925-T</v>
          </cell>
          <cell r="C726" t="str">
            <v>800-SAT957-04-B</v>
          </cell>
          <cell r="D726" t="str">
            <v>6.42mm*3.13mm</v>
          </cell>
          <cell r="E726" t="str">
            <v>王梅</v>
          </cell>
          <cell r="F726" t="str">
            <v>塑膠片</v>
          </cell>
          <cell r="G726" t="str">
            <v>塑膠片</v>
          </cell>
          <cell r="H726">
            <v>4.1999999999999996E-6</v>
          </cell>
        </row>
        <row r="727">
          <cell r="B727" t="str">
            <v>946-09943-T</v>
          </cell>
          <cell r="C727" t="str">
            <v>800-SAT958-04-0</v>
          </cell>
          <cell r="D727" t="str">
            <v>16.30mm*7.10mm</v>
          </cell>
          <cell r="E727" t="str">
            <v>王梅</v>
          </cell>
          <cell r="F727" t="e">
            <v>#N/A</v>
          </cell>
          <cell r="G727" t="e">
            <v>#N/A</v>
          </cell>
        </row>
        <row r="728">
          <cell r="B728" t="str">
            <v>946-09943-T-RE</v>
          </cell>
          <cell r="C728" t="str">
            <v>800-SAT958-04-D</v>
          </cell>
          <cell r="D728" t="str">
            <v>7.10mm*16.30mm</v>
          </cell>
          <cell r="E728" t="str">
            <v>王梅</v>
          </cell>
          <cell r="F728" t="str">
            <v>自粘塑膠片</v>
          </cell>
          <cell r="G728" t="str">
            <v>自粘塑膠片</v>
          </cell>
          <cell r="H728">
            <v>3.1960000000000002E-4</v>
          </cell>
        </row>
        <row r="729">
          <cell r="B729" t="str">
            <v>946-09944-T</v>
          </cell>
          <cell r="C729" t="str">
            <v>800-WIN977-05-0</v>
          </cell>
          <cell r="D729" t="str">
            <v>40.25mm*7.10mm</v>
          </cell>
          <cell r="E729" t="str">
            <v>王梅</v>
          </cell>
          <cell r="F729" t="e">
            <v>#N/A</v>
          </cell>
          <cell r="G729" t="e">
            <v>#N/A</v>
          </cell>
        </row>
        <row r="730">
          <cell r="B730" t="str">
            <v>946-09944-T-RE</v>
          </cell>
          <cell r="C730" t="str">
            <v>800-WIN977-05-D</v>
          </cell>
          <cell r="D730" t="str">
            <v>40.25mm*7.10mm</v>
          </cell>
          <cell r="E730" t="str">
            <v>张伟红</v>
          </cell>
          <cell r="F730" t="str">
            <v>自粘塑膠片</v>
          </cell>
          <cell r="G730" t="str">
            <v>自粘塑膠片</v>
          </cell>
          <cell r="H730">
            <v>1.337E-4</v>
          </cell>
        </row>
        <row r="731">
          <cell r="B731" t="str">
            <v>946-09945-T</v>
          </cell>
          <cell r="C731" t="str">
            <v>800-WIN971-09-0</v>
          </cell>
          <cell r="D731" t="str">
            <v>6.11mm*42.39mm*0.066mm</v>
          </cell>
          <cell r="E731" t="str">
            <v>王梅</v>
          </cell>
          <cell r="F731" t="str">
            <v>精煉銅箔</v>
          </cell>
          <cell r="G731" t="str">
            <v>精煉銅箔</v>
          </cell>
          <cell r="H731">
            <v>2.9470000000000001E-4</v>
          </cell>
        </row>
        <row r="732">
          <cell r="B732" t="str">
            <v>946-09945-T</v>
          </cell>
          <cell r="C732" t="str">
            <v>800-WIN971-12-B</v>
          </cell>
          <cell r="D732" t="str">
            <v>6.11mm*42.39mm*0.066mm</v>
          </cell>
          <cell r="E732" t="str">
            <v>王梅</v>
          </cell>
          <cell r="F732" t="str">
            <v>精煉銅箔</v>
          </cell>
          <cell r="G732" t="str">
            <v>精煉銅箔</v>
          </cell>
          <cell r="H732">
            <v>2.9470000000000001E-4</v>
          </cell>
        </row>
        <row r="733">
          <cell r="B733" t="str">
            <v>946-09946-T</v>
          </cell>
          <cell r="C733" t="str">
            <v>800-WIN972-11-0</v>
          </cell>
          <cell r="D733" t="str">
            <v>6.11mm*36.39mm*0.066mm</v>
          </cell>
          <cell r="E733" t="str">
            <v>王梅</v>
          </cell>
          <cell r="F733" t="str">
            <v>精煉銅箔</v>
          </cell>
          <cell r="G733" t="str">
            <v>精煉銅箔</v>
          </cell>
          <cell r="H733">
            <v>2.898E-4</v>
          </cell>
        </row>
        <row r="734">
          <cell r="B734" t="str">
            <v>946-09946-T</v>
          </cell>
          <cell r="C734" t="str">
            <v>800-WIN972-12-B</v>
          </cell>
          <cell r="D734" t="str">
            <v>6.11mm*36.39mm*0.066mm</v>
          </cell>
          <cell r="E734" t="str">
            <v>王梅</v>
          </cell>
          <cell r="F734" t="str">
            <v>精煉銅箔</v>
          </cell>
          <cell r="G734" t="str">
            <v>精煉銅箔</v>
          </cell>
          <cell r="H734">
            <v>2.898E-4</v>
          </cell>
        </row>
        <row r="735">
          <cell r="B735" t="str">
            <v>946-10008-T</v>
          </cell>
          <cell r="C735" t="str">
            <v>800-WIN526-03-0</v>
          </cell>
          <cell r="D735" t="str">
            <v>8.05mm*2.63mm</v>
          </cell>
          <cell r="E735" t="str">
            <v>王梅</v>
          </cell>
          <cell r="F735" t="str">
            <v>防靜電布/不含泡棉</v>
          </cell>
          <cell r="G735" t="str">
            <v>防靜電布/不含泡棉</v>
          </cell>
          <cell r="H735">
            <v>2.4499999999999999E-5</v>
          </cell>
        </row>
        <row r="736">
          <cell r="B736" t="str">
            <v>946-10008-T</v>
          </cell>
          <cell r="C736" t="str">
            <v>800-WIN526-03-B</v>
          </cell>
          <cell r="D736" t="str">
            <v>8.05mm*2.63mm</v>
          </cell>
          <cell r="E736" t="str">
            <v>王梅</v>
          </cell>
          <cell r="F736" t="str">
            <v>防靜電布/不含泡棉</v>
          </cell>
          <cell r="G736" t="str">
            <v>防靜電布/不含泡棉</v>
          </cell>
          <cell r="H736">
            <v>2.4499999999999999E-5</v>
          </cell>
        </row>
        <row r="737">
          <cell r="B737" t="str">
            <v>946-10009-T</v>
          </cell>
          <cell r="C737" t="str">
            <v>800-WIN527-03-0</v>
          </cell>
          <cell r="D737" t="str">
            <v>3.17mm*17.23mm</v>
          </cell>
          <cell r="E737" t="str">
            <v>王梅</v>
          </cell>
          <cell r="F737" t="str">
            <v>防靜電布/不含泡棉</v>
          </cell>
          <cell r="G737" t="str">
            <v>防靜電布/不含泡棉</v>
          </cell>
          <cell r="H737">
            <v>3.82E-5</v>
          </cell>
        </row>
        <row r="738">
          <cell r="B738" t="str">
            <v>946-10009-T</v>
          </cell>
          <cell r="C738" t="str">
            <v>800-WIN527-03-B</v>
          </cell>
          <cell r="D738" t="str">
            <v>3.17mm*17.23mm</v>
          </cell>
          <cell r="E738" t="str">
            <v>王梅</v>
          </cell>
          <cell r="F738" t="str">
            <v>防靜電布/不含泡棉</v>
          </cell>
          <cell r="G738" t="str">
            <v>防靜電布/不含泡棉</v>
          </cell>
          <cell r="H738">
            <v>3.82E-5</v>
          </cell>
        </row>
        <row r="739">
          <cell r="B739" t="str">
            <v>946-10010-T</v>
          </cell>
          <cell r="C739" t="str">
            <v>800-WIN535-03-0</v>
          </cell>
          <cell r="D739" t="str">
            <v>5.17mm*5.34mm*0.02mm</v>
          </cell>
          <cell r="E739" t="str">
            <v>王梅</v>
          </cell>
          <cell r="F739" t="str">
            <v>精煉銅箔</v>
          </cell>
          <cell r="G739" t="str">
            <v>精煉銅箔</v>
          </cell>
          <cell r="H739">
            <v>2.7699999999999999E-5</v>
          </cell>
        </row>
        <row r="740">
          <cell r="B740" t="str">
            <v>946-10011-T</v>
          </cell>
          <cell r="C740" t="str">
            <v>800-WIN536-02-0</v>
          </cell>
          <cell r="D740" t="str">
            <v>7.54mm*1.3mm</v>
          </cell>
          <cell r="E740" t="str">
            <v>王梅</v>
          </cell>
          <cell r="F740" t="str">
            <v>防靜電布/不含泡棉</v>
          </cell>
          <cell r="G740" t="str">
            <v>防靜電布/不含泡棉</v>
          </cell>
          <cell r="H740">
            <v>2.3499999999999999E-5</v>
          </cell>
        </row>
        <row r="741">
          <cell r="B741" t="str">
            <v>946-10011-T</v>
          </cell>
          <cell r="C741" t="str">
            <v>800-WIN536-02-B</v>
          </cell>
          <cell r="D741" t="str">
            <v>7.54mm*1.3mm</v>
          </cell>
          <cell r="E741" t="str">
            <v>王梅</v>
          </cell>
          <cell r="F741" t="str">
            <v>防靜電布/不含泡棉</v>
          </cell>
          <cell r="G741" t="str">
            <v>防靜電布/不含泡棉</v>
          </cell>
          <cell r="H741">
            <v>2.3499999999999999E-5</v>
          </cell>
        </row>
        <row r="742">
          <cell r="B742" t="str">
            <v>946-10018-T</v>
          </cell>
          <cell r="C742" t="str">
            <v>800-WIN537-02-0</v>
          </cell>
          <cell r="D742" t="str">
            <v>27.06mm*4.57mm*0.02mm</v>
          </cell>
          <cell r="E742" t="str">
            <v>王梅</v>
          </cell>
          <cell r="F742" t="str">
            <v>精煉銅箔</v>
          </cell>
          <cell r="G742" t="str">
            <v>精煉銅箔</v>
          </cell>
          <cell r="H742">
            <v>8.4099999999999998E-5</v>
          </cell>
        </row>
        <row r="743">
          <cell r="B743" t="str">
            <v>946-10020-T</v>
          </cell>
          <cell r="C743" t="str">
            <v>800-WIN539-03-0</v>
          </cell>
          <cell r="D743" t="str">
            <v>27.66mm*1.20mm</v>
          </cell>
          <cell r="E743" t="str">
            <v>王梅</v>
          </cell>
          <cell r="F743" t="str">
            <v>防靜電布/不含泡棉</v>
          </cell>
          <cell r="G743" t="str">
            <v>防靜電布/不含泡棉</v>
          </cell>
          <cell r="H743">
            <v>5.9599999999999999E-5</v>
          </cell>
        </row>
        <row r="744">
          <cell r="B744" t="str">
            <v>946-10020-T</v>
          </cell>
          <cell r="C744" t="str">
            <v>800-WIN539-03-B</v>
          </cell>
          <cell r="D744" t="str">
            <v>27.66mm*1.20mm</v>
          </cell>
          <cell r="E744" t="str">
            <v>王梅</v>
          </cell>
          <cell r="F744" t="str">
            <v>防靜電布/不含泡棉</v>
          </cell>
          <cell r="G744" t="str">
            <v>防靜電布/不含泡棉</v>
          </cell>
          <cell r="H744">
            <v>5.9599999999999999E-5</v>
          </cell>
        </row>
        <row r="745">
          <cell r="B745" t="str">
            <v>946-10022-T</v>
          </cell>
          <cell r="C745" t="str">
            <v>800-WIN538-03-0</v>
          </cell>
          <cell r="D745" t="str">
            <v>1.5mm*7.67mm</v>
          </cell>
          <cell r="E745" t="str">
            <v>王梅</v>
          </cell>
          <cell r="F745" t="str">
            <v>防靜電布/不含泡棉</v>
          </cell>
          <cell r="G745" t="str">
            <v>防靜電布/不含泡棉</v>
          </cell>
          <cell r="H745">
            <v>1.8899999999999999E-5</v>
          </cell>
        </row>
        <row r="746">
          <cell r="B746" t="str">
            <v>946-10022-T</v>
          </cell>
          <cell r="C746" t="str">
            <v>800-WIN538-03-B</v>
          </cell>
          <cell r="D746" t="str">
            <v>1.5mm*7.67mm</v>
          </cell>
          <cell r="E746" t="str">
            <v>王梅</v>
          </cell>
          <cell r="F746" t="str">
            <v>防靜電布/不含泡棉</v>
          </cell>
          <cell r="G746" t="str">
            <v>防靜電布/不含泡棉</v>
          </cell>
          <cell r="H746">
            <v>1.8899999999999999E-5</v>
          </cell>
        </row>
        <row r="747">
          <cell r="B747" t="str">
            <v>946-10032-T</v>
          </cell>
          <cell r="C747" t="str">
            <v>800-SAT987-02-0</v>
          </cell>
          <cell r="D747" t="str">
            <v>10.00mm*10.00mm</v>
          </cell>
          <cell r="E747" t="str">
            <v>王梅</v>
          </cell>
          <cell r="F747" t="str">
            <v>塑膠片</v>
          </cell>
          <cell r="G747" t="str">
            <v>自粘塑膠片</v>
          </cell>
          <cell r="H747">
            <v>1.9599999999999999E-5</v>
          </cell>
        </row>
        <row r="748">
          <cell r="B748" t="str">
            <v>946-10032-T</v>
          </cell>
          <cell r="C748" t="str">
            <v>800-SAT987-02-B</v>
          </cell>
          <cell r="D748" t="str">
            <v>10.00mm*10.00mm</v>
          </cell>
          <cell r="E748" t="str">
            <v>王梅</v>
          </cell>
          <cell r="F748" t="str">
            <v>塑膠片</v>
          </cell>
          <cell r="G748" t="str">
            <v>自粘塑膠片</v>
          </cell>
          <cell r="H748">
            <v>1.9599999999999999E-5</v>
          </cell>
        </row>
        <row r="749">
          <cell r="B749" t="str">
            <v>946-10088-T</v>
          </cell>
          <cell r="C749" t="str">
            <v>800-SAT520-06-0</v>
          </cell>
          <cell r="D749" t="str">
            <v>3.76mm*3.44mm</v>
          </cell>
          <cell r="E749" t="str">
            <v>王梅</v>
          </cell>
          <cell r="F749" t="str">
            <v>塑膠片</v>
          </cell>
          <cell r="G749" t="str">
            <v>自粘塑膠片</v>
          </cell>
          <cell r="H749">
            <v>1.7E-5</v>
          </cell>
        </row>
        <row r="750">
          <cell r="B750" t="str">
            <v>946-10118-T</v>
          </cell>
          <cell r="C750" t="str">
            <v>800-SAT527-07-0</v>
          </cell>
          <cell r="D750" t="str">
            <v>5.64mm*3.87mm</v>
          </cell>
          <cell r="E750" t="str">
            <v>王梅</v>
          </cell>
          <cell r="F750" t="str">
            <v>塑膠片</v>
          </cell>
          <cell r="G750" t="str">
            <v>自粘塑膠片</v>
          </cell>
          <cell r="H750">
            <v>9.9000000000000001E-6</v>
          </cell>
        </row>
        <row r="751">
          <cell r="B751" t="str">
            <v>946-10196-T</v>
          </cell>
          <cell r="C751" t="str">
            <v>800-SAT539-07-0</v>
          </cell>
          <cell r="D751" t="str">
            <v>5.26mm*11.76mm</v>
          </cell>
          <cell r="E751" t="str">
            <v>王梅</v>
          </cell>
          <cell r="F751" t="e">
            <v>#N/A</v>
          </cell>
          <cell r="G751" t="e">
            <v>#N/A</v>
          </cell>
        </row>
        <row r="752">
          <cell r="B752" t="str">
            <v>946-10196-T-RE</v>
          </cell>
          <cell r="C752" t="str">
            <v>800-SAT539-07-D</v>
          </cell>
          <cell r="D752" t="str">
            <v>4.82mm*11.76mm</v>
          </cell>
          <cell r="E752" t="str">
            <v>王梅</v>
          </cell>
          <cell r="F752" t="str">
            <v>自粘塑膠片</v>
          </cell>
          <cell r="G752" t="str">
            <v>自粘塑膠片</v>
          </cell>
          <cell r="H752">
            <v>4.8600000000000002E-5</v>
          </cell>
        </row>
        <row r="753">
          <cell r="B753" t="str">
            <v>946-10364-T</v>
          </cell>
          <cell r="C753" t="str">
            <v>800-WIN425-03-0</v>
          </cell>
          <cell r="D753" t="str">
            <v>8.32mm*3.68mm</v>
          </cell>
          <cell r="E753" t="str">
            <v>王梅</v>
          </cell>
          <cell r="F753" t="str">
            <v>塑膠片</v>
          </cell>
          <cell r="G753" t="str">
            <v>塑膠片</v>
          </cell>
          <cell r="H753">
            <v>2.3300000000000001E-5</v>
          </cell>
        </row>
        <row r="754">
          <cell r="B754" t="str">
            <v>946-10364-T</v>
          </cell>
          <cell r="C754" t="str">
            <v>800-WIN425-03-B</v>
          </cell>
          <cell r="D754" t="str">
            <v>8.32mm*3.68mm</v>
          </cell>
          <cell r="E754" t="str">
            <v>王梅</v>
          </cell>
          <cell r="F754" t="str">
            <v>塑膠片</v>
          </cell>
          <cell r="G754" t="str">
            <v>塑膠片</v>
          </cell>
          <cell r="H754">
            <v>2.3300000000000001E-5</v>
          </cell>
        </row>
        <row r="755">
          <cell r="B755" t="str">
            <v>946-10368-T</v>
          </cell>
          <cell r="C755" t="str">
            <v>800-WIN426-03-0</v>
          </cell>
          <cell r="D755" t="str">
            <v>8.97mm*2.57mm</v>
          </cell>
          <cell r="E755" t="str">
            <v>王梅</v>
          </cell>
          <cell r="F755" t="str">
            <v>塑膠片</v>
          </cell>
          <cell r="G755" t="str">
            <v>塑膠片</v>
          </cell>
          <cell r="H755">
            <v>1.24E-5</v>
          </cell>
        </row>
        <row r="756">
          <cell r="B756" t="str">
            <v>946-10368-T</v>
          </cell>
          <cell r="C756" t="str">
            <v>800-WIN426-03-B</v>
          </cell>
          <cell r="D756" t="str">
            <v>8.97mm*2.57mm</v>
          </cell>
          <cell r="E756" t="str">
            <v>王梅</v>
          </cell>
          <cell r="F756" t="str">
            <v>塑膠片</v>
          </cell>
          <cell r="G756" t="str">
            <v>塑膠片</v>
          </cell>
          <cell r="H756">
            <v>1.24E-5</v>
          </cell>
        </row>
        <row r="757">
          <cell r="B757" t="str">
            <v>946-10493-T</v>
          </cell>
          <cell r="C757" t="str">
            <v>800-SAT586-03-0</v>
          </cell>
          <cell r="D757" t="str">
            <v>5.00mm*5.19mm</v>
          </cell>
          <cell r="E757" t="str">
            <v>王梅</v>
          </cell>
          <cell r="F757" t="e">
            <v>#N/A</v>
          </cell>
          <cell r="G757" t="e">
            <v>#N/A</v>
          </cell>
        </row>
        <row r="758">
          <cell r="B758" t="str">
            <v>946-10493-T-RE</v>
          </cell>
          <cell r="C758" t="str">
            <v>800-SAT586-03-D</v>
          </cell>
          <cell r="D758" t="str">
            <v>5.00mm*5.19mm</v>
          </cell>
          <cell r="E758" t="str">
            <v>王梅</v>
          </cell>
          <cell r="F758" t="str">
            <v>自粘塑膠片</v>
          </cell>
          <cell r="G758" t="str">
            <v>自粘塑膠片</v>
          </cell>
          <cell r="H758">
            <v>1.2099999999999999E-5</v>
          </cell>
        </row>
        <row r="759">
          <cell r="B759" t="str">
            <v>946-10494-T</v>
          </cell>
          <cell r="C759" t="str">
            <v>800-SAT587-01-0</v>
          </cell>
          <cell r="D759" t="str">
            <v>20.51mm*4.61mm</v>
          </cell>
          <cell r="E759" t="str">
            <v>王梅</v>
          </cell>
          <cell r="F759" t="e">
            <v>#N/A</v>
          </cell>
          <cell r="G759" t="e">
            <v>#N/A</v>
          </cell>
        </row>
        <row r="760">
          <cell r="B760" t="str">
            <v>946-10494-T-RE</v>
          </cell>
          <cell r="C760" t="str">
            <v>800-SAT587-01-D</v>
          </cell>
          <cell r="D760" t="str">
            <v>20.51mm*4.61mm</v>
          </cell>
          <cell r="E760" t="str">
            <v>王梅</v>
          </cell>
          <cell r="F760" t="str">
            <v>自粘塑膠片</v>
          </cell>
          <cell r="G760" t="str">
            <v>自粘塑膠片</v>
          </cell>
          <cell r="H760">
            <v>4.8000000000000001E-5</v>
          </cell>
        </row>
        <row r="761">
          <cell r="B761" t="str">
            <v>946-10497-T</v>
          </cell>
          <cell r="C761" t="str">
            <v>800-WIN441-03-0</v>
          </cell>
          <cell r="D761" t="str">
            <v>14.69mm*4.02mm</v>
          </cell>
          <cell r="E761" t="str">
            <v>龚雪</v>
          </cell>
          <cell r="F761" t="str">
            <v>防靜電布/不含泡棉</v>
          </cell>
          <cell r="G761" t="str">
            <v>防靜電布/不含泡棉</v>
          </cell>
          <cell r="H761">
            <v>2.1399999999999998E-5</v>
          </cell>
        </row>
        <row r="762">
          <cell r="B762" t="str">
            <v>946-10498-T</v>
          </cell>
          <cell r="C762" t="str">
            <v>800-WIN442-03-0</v>
          </cell>
          <cell r="D762" t="str">
            <v>14.87mm*5.92mm</v>
          </cell>
          <cell r="E762" t="str">
            <v>龚雪</v>
          </cell>
          <cell r="F762" t="str">
            <v>塑膠片</v>
          </cell>
          <cell r="G762" t="str">
            <v>自粘塑膠片</v>
          </cell>
          <cell r="H762">
            <v>2.3799999999999999E-5</v>
          </cell>
        </row>
        <row r="763">
          <cell r="B763" t="str">
            <v>946-10504-T</v>
          </cell>
          <cell r="C763" t="str">
            <v>800-WIN449-01-0</v>
          </cell>
          <cell r="D763" t="str">
            <v>6.45mm*1.2mm</v>
          </cell>
          <cell r="E763" t="str">
            <v>王梅</v>
          </cell>
          <cell r="F763" t="str">
            <v>塑膠片</v>
          </cell>
          <cell r="G763" t="str">
            <v>塑膠片</v>
          </cell>
          <cell r="H763">
            <v>5.0000000000000004E-6</v>
          </cell>
        </row>
        <row r="764">
          <cell r="B764" t="str">
            <v>946-10504-T</v>
          </cell>
          <cell r="C764" t="str">
            <v>800-WIN449-01-B</v>
          </cell>
          <cell r="D764" t="str">
            <v>6.45mm*1.2mm</v>
          </cell>
          <cell r="E764" t="str">
            <v>王梅</v>
          </cell>
          <cell r="F764" t="str">
            <v>塑膠片</v>
          </cell>
          <cell r="G764" t="str">
            <v>塑膠片</v>
          </cell>
          <cell r="H764">
            <v>5.0000000000000004E-6</v>
          </cell>
        </row>
        <row r="765">
          <cell r="B765" t="str">
            <v>946-10505-T</v>
          </cell>
          <cell r="C765" t="str">
            <v>800-WIN450-01-0</v>
          </cell>
          <cell r="D765" t="str">
            <v>8.25mm*1.2mm</v>
          </cell>
          <cell r="E765" t="str">
            <v>王梅</v>
          </cell>
          <cell r="F765" t="str">
            <v>塑膠片</v>
          </cell>
          <cell r="G765" t="str">
            <v>塑膠片</v>
          </cell>
          <cell r="H765">
            <v>6.1E-6</v>
          </cell>
        </row>
        <row r="766">
          <cell r="B766" t="str">
            <v>946-10505-T</v>
          </cell>
          <cell r="C766" t="str">
            <v>800-WIN450-01-B</v>
          </cell>
          <cell r="D766" t="str">
            <v>8.25mm*1.2mm</v>
          </cell>
          <cell r="E766" t="str">
            <v>王梅</v>
          </cell>
          <cell r="F766" t="str">
            <v>塑膠片</v>
          </cell>
          <cell r="G766" t="str">
            <v>塑膠片</v>
          </cell>
          <cell r="H766">
            <v>6.1E-6</v>
          </cell>
        </row>
        <row r="767">
          <cell r="B767" t="str">
            <v>946-10506-T</v>
          </cell>
          <cell r="C767" t="str">
            <v>800-WIN451-01-0</v>
          </cell>
          <cell r="D767" t="str">
            <v>1.20mm*4.65mm</v>
          </cell>
          <cell r="E767" t="str">
            <v>王梅</v>
          </cell>
          <cell r="F767" t="str">
            <v>塑膠片</v>
          </cell>
          <cell r="G767" t="str">
            <v>塑膠片</v>
          </cell>
          <cell r="H767">
            <v>4.5000000000000001E-6</v>
          </cell>
        </row>
        <row r="768">
          <cell r="B768" t="str">
            <v>946-10506-T</v>
          </cell>
          <cell r="C768" t="str">
            <v>800-WIN451-01-B</v>
          </cell>
          <cell r="D768" t="str">
            <v>1.20mm*4.65mm</v>
          </cell>
          <cell r="E768" t="str">
            <v>王梅</v>
          </cell>
          <cell r="F768" t="str">
            <v>塑膠片</v>
          </cell>
          <cell r="G768" t="str">
            <v>塑膠片</v>
          </cell>
          <cell r="H768">
            <v>4.5000000000000001E-6</v>
          </cell>
        </row>
        <row r="769">
          <cell r="B769" t="str">
            <v>946-10507-T</v>
          </cell>
          <cell r="C769" t="str">
            <v>800-WIN452-01-0</v>
          </cell>
          <cell r="D769" t="str">
            <v>1.20mm*19.86mm</v>
          </cell>
          <cell r="E769" t="str">
            <v>王梅</v>
          </cell>
          <cell r="F769" t="str">
            <v>塑膠片</v>
          </cell>
          <cell r="G769" t="str">
            <v>自粘塑膠片</v>
          </cell>
          <cell r="H769">
            <v>1.52E-5</v>
          </cell>
        </row>
        <row r="770">
          <cell r="B770" t="str">
            <v>946-10508-T</v>
          </cell>
          <cell r="C770" t="str">
            <v>800-WIN453-01-0</v>
          </cell>
          <cell r="D770" t="str">
            <v>1.20mm*7.10mm</v>
          </cell>
          <cell r="E770" t="str">
            <v>王梅</v>
          </cell>
          <cell r="F770" t="str">
            <v>塑膠片</v>
          </cell>
          <cell r="G770" t="str">
            <v>塑膠片</v>
          </cell>
          <cell r="H770">
            <v>6.7000000000000002E-6</v>
          </cell>
        </row>
        <row r="771">
          <cell r="B771" t="str">
            <v>946-10508-T</v>
          </cell>
          <cell r="C771" t="str">
            <v>800-WIN453-01-B</v>
          </cell>
          <cell r="D771" t="str">
            <v>1.20mm*7.10mm</v>
          </cell>
          <cell r="E771" t="str">
            <v>王梅</v>
          </cell>
          <cell r="F771" t="str">
            <v>塑膠片</v>
          </cell>
          <cell r="G771" t="str">
            <v>塑膠片</v>
          </cell>
          <cell r="H771">
            <v>6.7000000000000002E-6</v>
          </cell>
        </row>
        <row r="772">
          <cell r="B772" t="str">
            <v>946-10509-T</v>
          </cell>
          <cell r="C772" t="str">
            <v>800-WIN454-01-0</v>
          </cell>
          <cell r="D772" t="str">
            <v>4.54mm*1.2mm</v>
          </cell>
          <cell r="E772" t="str">
            <v>王梅</v>
          </cell>
          <cell r="F772" t="str">
            <v>塑膠片</v>
          </cell>
          <cell r="G772" t="str">
            <v>塑膠片</v>
          </cell>
          <cell r="H772">
            <v>5.5999999999999997E-6</v>
          </cell>
        </row>
        <row r="773">
          <cell r="B773" t="str">
            <v>946-10509-T</v>
          </cell>
          <cell r="C773" t="str">
            <v>800-WIN454-01-B</v>
          </cell>
          <cell r="D773" t="str">
            <v>4.54mm*1.2mm</v>
          </cell>
          <cell r="E773" t="str">
            <v>王梅</v>
          </cell>
          <cell r="F773" t="str">
            <v>塑膠片</v>
          </cell>
          <cell r="G773" t="str">
            <v>塑膠片</v>
          </cell>
          <cell r="H773">
            <v>5.5999999999999997E-6</v>
          </cell>
        </row>
        <row r="774">
          <cell r="B774" t="str">
            <v>946-10520-T</v>
          </cell>
          <cell r="C774" t="str">
            <v>800-WIN464-05-0</v>
          </cell>
          <cell r="D774" t="str">
            <v>30.30mm*16.15mm</v>
          </cell>
          <cell r="E774" t="str">
            <v>龚雪</v>
          </cell>
          <cell r="F774" t="str">
            <v>塑膠片</v>
          </cell>
          <cell r="G774" t="str">
            <v>自粘塑膠片</v>
          </cell>
          <cell r="H774">
            <v>8.03E-5</v>
          </cell>
        </row>
        <row r="775">
          <cell r="B775" t="str">
            <v>946-10521-T</v>
          </cell>
          <cell r="C775" t="str">
            <v>800-WIN465-03-0</v>
          </cell>
          <cell r="D775" t="str">
            <v>11.65mm*6.82mm</v>
          </cell>
          <cell r="E775" t="str">
            <v>龚雪</v>
          </cell>
          <cell r="F775" t="str">
            <v>塑膠片</v>
          </cell>
          <cell r="G775" t="str">
            <v>自粘塑膠片</v>
          </cell>
          <cell r="H775">
            <v>1.5699999999999999E-5</v>
          </cell>
        </row>
        <row r="776">
          <cell r="B776" t="str">
            <v>946-10578-T</v>
          </cell>
          <cell r="C776" t="str">
            <v>800-WIN471-02-0</v>
          </cell>
          <cell r="D776" t="str">
            <v>14.28mm*2.32mm</v>
          </cell>
          <cell r="E776" t="str">
            <v>王梅</v>
          </cell>
          <cell r="F776" t="str">
            <v>防靜電布/不含泡棉</v>
          </cell>
          <cell r="G776" t="str">
            <v>防靜電布/不含泡棉</v>
          </cell>
          <cell r="H776">
            <v>1.27E-5</v>
          </cell>
        </row>
        <row r="777">
          <cell r="B777" t="str">
            <v>946-10578-T</v>
          </cell>
          <cell r="C777" t="str">
            <v>800-WIN471-03-B</v>
          </cell>
          <cell r="D777" t="str">
            <v>14.28mm*2.32mm</v>
          </cell>
          <cell r="E777" t="str">
            <v>王梅</v>
          </cell>
          <cell r="F777" t="str">
            <v>防靜電布/不含泡棉</v>
          </cell>
          <cell r="G777" t="str">
            <v>防靜電布/不含泡棉</v>
          </cell>
          <cell r="H777">
            <v>1.27E-5</v>
          </cell>
        </row>
        <row r="778">
          <cell r="B778" t="str">
            <v>946-10625-T</v>
          </cell>
          <cell r="C778" t="str">
            <v>800-WIN483-01-0</v>
          </cell>
          <cell r="D778" t="str">
            <v>17.2mm*4.83mm</v>
          </cell>
          <cell r="E778" t="str">
            <v>王梅</v>
          </cell>
          <cell r="F778" t="str">
            <v>塑膠片</v>
          </cell>
          <cell r="G778" t="str">
            <v>自粘塑膠片</v>
          </cell>
          <cell r="H778">
            <v>2.2399999999999999E-5</v>
          </cell>
        </row>
        <row r="779">
          <cell r="B779" t="str">
            <v>946-10658-T</v>
          </cell>
          <cell r="C779" t="str">
            <v>800-WIN485-01-0</v>
          </cell>
          <cell r="D779" t="str">
            <v>20.80mm*1.49mm</v>
          </cell>
          <cell r="E779" t="str">
            <v>龚雪</v>
          </cell>
          <cell r="F779" t="str">
            <v>塑膠片</v>
          </cell>
          <cell r="G779" t="str">
            <v>自粘塑膠片</v>
          </cell>
          <cell r="H779">
            <v>1.9300000000000002E-5</v>
          </cell>
        </row>
        <row r="780">
          <cell r="B780" t="str">
            <v>946-10692-T</v>
          </cell>
          <cell r="C780" t="str">
            <v>800-WIN487-01-0</v>
          </cell>
          <cell r="D780" t="str">
            <v>7.7mm*2.00mm</v>
          </cell>
          <cell r="E780" t="str">
            <v>王梅</v>
          </cell>
          <cell r="F780" t="e">
            <v>#N/A</v>
          </cell>
          <cell r="G780" t="e">
            <v>#N/A</v>
          </cell>
        </row>
        <row r="781">
          <cell r="B781" t="str">
            <v>946-10853-T</v>
          </cell>
          <cell r="C781" t="str">
            <v>800-WIN322-03-0</v>
          </cell>
          <cell r="D781" t="str">
            <v>243.29mm*13.85mm</v>
          </cell>
          <cell r="E781" t="str">
            <v>王梅</v>
          </cell>
          <cell r="F781" t="str">
            <v>膠粘紙</v>
          </cell>
          <cell r="G781" t="str">
            <v>膠粘紙</v>
          </cell>
          <cell r="H781">
            <v>8.1740000000000003E-4</v>
          </cell>
        </row>
        <row r="782">
          <cell r="B782" t="str">
            <v>946-10853-T</v>
          </cell>
          <cell r="C782" t="str">
            <v>800-WIN322-05-B</v>
          </cell>
          <cell r="D782" t="str">
            <v>243.29mm*13.85mm</v>
          </cell>
          <cell r="E782" t="str">
            <v>王梅</v>
          </cell>
          <cell r="F782" t="str">
            <v>膠粘紙</v>
          </cell>
          <cell r="G782" t="str">
            <v>膠粘紙</v>
          </cell>
          <cell r="H782">
            <v>8.1740000000000003E-4</v>
          </cell>
        </row>
        <row r="783">
          <cell r="B783" t="str">
            <v>946-10854-T</v>
          </cell>
          <cell r="C783" t="str">
            <v>800-WIN323-03-0</v>
          </cell>
          <cell r="D783" t="str">
            <v>243.29mm*13.85mm</v>
          </cell>
          <cell r="E783" t="str">
            <v>王梅</v>
          </cell>
          <cell r="F783" t="str">
            <v>膠粘紙</v>
          </cell>
          <cell r="G783" t="str">
            <v>膠粘紙</v>
          </cell>
          <cell r="H783">
            <v>5.62E-4</v>
          </cell>
        </row>
        <row r="784">
          <cell r="B784" t="str">
            <v>946-10854-T</v>
          </cell>
          <cell r="C784" t="str">
            <v>800-WIN323-05-B</v>
          </cell>
          <cell r="D784" t="str">
            <v>243.29mm*13.85mm</v>
          </cell>
          <cell r="E784" t="str">
            <v>王梅</v>
          </cell>
          <cell r="F784" t="str">
            <v>膠粘紙</v>
          </cell>
          <cell r="G784" t="str">
            <v>膠粘紙</v>
          </cell>
          <cell r="H784">
            <v>5.62E-4</v>
          </cell>
        </row>
        <row r="785">
          <cell r="B785" t="str">
            <v>946-10855-T</v>
          </cell>
          <cell r="C785" t="str">
            <v>800-WIN324-03-0</v>
          </cell>
          <cell r="D785" t="str">
            <v>174.17mm*13.85mm</v>
          </cell>
          <cell r="E785" t="str">
            <v>王梅</v>
          </cell>
          <cell r="F785" t="str">
            <v>膠粘紙</v>
          </cell>
          <cell r="G785" t="str">
            <v>膠粘紙</v>
          </cell>
          <cell r="H785">
            <v>4.8559999999999999E-4</v>
          </cell>
        </row>
        <row r="786">
          <cell r="B786" t="str">
            <v>946-10855-T</v>
          </cell>
          <cell r="C786" t="str">
            <v>800-WIN324-05-B</v>
          </cell>
          <cell r="D786" t="str">
            <v>174.17mm*13.85mm</v>
          </cell>
          <cell r="E786" t="str">
            <v>王梅</v>
          </cell>
          <cell r="F786" t="str">
            <v>膠粘紙</v>
          </cell>
          <cell r="G786" t="str">
            <v>膠粘紙</v>
          </cell>
          <cell r="H786">
            <v>4.8559999999999999E-4</v>
          </cell>
        </row>
        <row r="787">
          <cell r="B787" t="str">
            <v>946-10856-T</v>
          </cell>
          <cell r="C787" t="str">
            <v>800-WIN325-03-0</v>
          </cell>
          <cell r="D787" t="str">
            <v>174.18mm*13.85mm</v>
          </cell>
          <cell r="E787" t="str">
            <v>王梅</v>
          </cell>
          <cell r="F787" t="str">
            <v>膠粘紙</v>
          </cell>
          <cell r="G787" t="str">
            <v>膠粘紙</v>
          </cell>
          <cell r="H787">
            <v>4.9680000000000004E-4</v>
          </cell>
        </row>
        <row r="788">
          <cell r="B788" t="str">
            <v>946-10856-T</v>
          </cell>
          <cell r="C788" t="str">
            <v>800-WIN325-05-B</v>
          </cell>
          <cell r="D788" t="str">
            <v>174.18mm*13.85mm</v>
          </cell>
          <cell r="E788" t="str">
            <v>王梅</v>
          </cell>
          <cell r="F788" t="str">
            <v>膠粘紙</v>
          </cell>
          <cell r="G788" t="str">
            <v>膠粘紙</v>
          </cell>
          <cell r="H788">
            <v>4.9680000000000004E-4</v>
          </cell>
        </row>
        <row r="789">
          <cell r="B789" t="str">
            <v>946-10978-T</v>
          </cell>
          <cell r="C789" t="str">
            <v>800-SAT304-02-B</v>
          </cell>
          <cell r="D789" t="str">
            <v>29.80mm*10.00mm</v>
          </cell>
          <cell r="E789" t="str">
            <v>王梅</v>
          </cell>
          <cell r="F789" t="str">
            <v>鋁箔</v>
          </cell>
          <cell r="G789" t="str">
            <v>鋁箔</v>
          </cell>
          <cell r="H789">
            <v>6.5500000000000006E-5</v>
          </cell>
        </row>
        <row r="790">
          <cell r="B790" t="str">
            <v>946-11004-T</v>
          </cell>
          <cell r="C790" t="str">
            <v>800-WIN349-01-0</v>
          </cell>
          <cell r="D790" t="str">
            <v>26.82mm*23.72mm</v>
          </cell>
          <cell r="E790" t="str">
            <v>龚雪</v>
          </cell>
          <cell r="F790" t="str">
            <v>精煉銅箔</v>
          </cell>
          <cell r="G790" t="str">
            <v>精煉銅箔</v>
          </cell>
          <cell r="H790">
            <v>1.6919999999999999E-4</v>
          </cell>
        </row>
        <row r="791">
          <cell r="B791" t="str">
            <v>946-11004-T</v>
          </cell>
          <cell r="C791" t="str">
            <v>800-WIN349-04-D</v>
          </cell>
          <cell r="D791" t="str">
            <v>26.82mm*23.72mm</v>
          </cell>
          <cell r="E791" t="str">
            <v>王梅</v>
          </cell>
          <cell r="F791" t="str">
            <v>精煉銅箔</v>
          </cell>
          <cell r="G791" t="str">
            <v>精煉銅箔</v>
          </cell>
          <cell r="H791">
            <v>1.6919999999999999E-4</v>
          </cell>
        </row>
        <row r="792">
          <cell r="B792" t="str">
            <v>946-11020-T</v>
          </cell>
          <cell r="C792" t="str">
            <v>800-WIN350-01-0</v>
          </cell>
          <cell r="D792" t="str">
            <v>5.92mm*2.63mm</v>
          </cell>
          <cell r="E792" t="str">
            <v>龚雪</v>
          </cell>
          <cell r="F792" t="str">
            <v>塑膠片</v>
          </cell>
          <cell r="G792" t="str">
            <v>自粘塑膠片</v>
          </cell>
          <cell r="H792">
            <v>1.38E-5</v>
          </cell>
        </row>
        <row r="793">
          <cell r="B793" t="str">
            <v>946-11021-T</v>
          </cell>
          <cell r="C793" t="str">
            <v>800-WIN351-01-0</v>
          </cell>
          <cell r="D793" t="str">
            <v>5.58mm*2.50mm</v>
          </cell>
          <cell r="E793" t="str">
            <v>龚雪</v>
          </cell>
          <cell r="F793" t="str">
            <v>塑膠片</v>
          </cell>
          <cell r="G793" t="str">
            <v>自粘塑膠片</v>
          </cell>
          <cell r="H793">
            <v>1.34E-5</v>
          </cell>
        </row>
        <row r="794">
          <cell r="B794" t="str">
            <v>946-11046-T</v>
          </cell>
          <cell r="C794" t="str">
            <v>800-SAT320-03-0</v>
          </cell>
          <cell r="D794" t="str">
            <v>5.43mm*3.43mm*3.65mm</v>
          </cell>
          <cell r="E794" t="str">
            <v>王梅</v>
          </cell>
          <cell r="F794" t="e">
            <v>#N/A</v>
          </cell>
          <cell r="G794" t="e">
            <v>#N/A</v>
          </cell>
        </row>
        <row r="795">
          <cell r="B795" t="str">
            <v>946-11047-T</v>
          </cell>
          <cell r="C795" t="str">
            <v>800-WIN354-03-0</v>
          </cell>
          <cell r="D795" t="str">
            <v>3.65mm*2.61mm*5.77mm</v>
          </cell>
          <cell r="E795" t="str">
            <v>王梅</v>
          </cell>
          <cell r="F795" t="e">
            <v>#N/A</v>
          </cell>
          <cell r="G795" t="e">
            <v>#N/A</v>
          </cell>
        </row>
        <row r="796">
          <cell r="B796" t="str">
            <v>946-11048-T</v>
          </cell>
          <cell r="C796" t="str">
            <v>800-WIN355-03-0</v>
          </cell>
          <cell r="D796" t="str">
            <v>3.65mm*3.31mm*10.4mm</v>
          </cell>
          <cell r="E796" t="str">
            <v>王梅</v>
          </cell>
          <cell r="F796" t="e">
            <v>#N/A</v>
          </cell>
          <cell r="G796" t="e">
            <v>#N/A</v>
          </cell>
        </row>
        <row r="797">
          <cell r="B797" t="str">
            <v>946-11049-T</v>
          </cell>
          <cell r="C797" t="str">
            <v>800-WIN356-03-0</v>
          </cell>
          <cell r="D797" t="str">
            <v>4.06mm*2.71mm*7mm</v>
          </cell>
          <cell r="E797" t="str">
            <v>王梅</v>
          </cell>
          <cell r="F797" t="e">
            <v>#N/A</v>
          </cell>
          <cell r="G797" t="e">
            <v>#N/A</v>
          </cell>
        </row>
        <row r="798">
          <cell r="B798" t="str">
            <v>946-11050-T</v>
          </cell>
          <cell r="C798" t="str">
            <v>800-WIN357-05-0</v>
          </cell>
          <cell r="D798" t="str">
            <v>2.04mm*5.49mm*4.22mm</v>
          </cell>
          <cell r="E798" t="str">
            <v>王梅</v>
          </cell>
          <cell r="F798" t="e">
            <v>#N/A</v>
          </cell>
          <cell r="G798" t="e">
            <v>#N/A</v>
          </cell>
        </row>
        <row r="799">
          <cell r="B799" t="str">
            <v>946-11054-T</v>
          </cell>
          <cell r="C799" t="str">
            <v>800-SAT324-04-0</v>
          </cell>
          <cell r="D799" t="str">
            <v>5.43mm*3.43mm*3.65mm</v>
          </cell>
          <cell r="E799" t="str">
            <v>王梅</v>
          </cell>
          <cell r="F799" t="str">
            <v>防靜電布/不含泡棉</v>
          </cell>
          <cell r="G799" t="str">
            <v>防靜電布/不含泡棉</v>
          </cell>
          <cell r="H799">
            <v>1.7200000000000001E-5</v>
          </cell>
        </row>
        <row r="800">
          <cell r="B800" t="str">
            <v>946-11054-T</v>
          </cell>
          <cell r="C800" t="str">
            <v>800-SAT324-06-B</v>
          </cell>
          <cell r="D800" t="str">
            <v>5.43mm*3.43mm*3.65mm</v>
          </cell>
          <cell r="E800" t="str">
            <v>王梅</v>
          </cell>
          <cell r="F800" t="str">
            <v>防靜電布/不含泡棉</v>
          </cell>
          <cell r="G800" t="str">
            <v>防靜電布/不含泡棉</v>
          </cell>
          <cell r="H800">
            <v>1.7200000000000001E-5</v>
          </cell>
        </row>
        <row r="801">
          <cell r="B801" t="str">
            <v>946-11071-T</v>
          </cell>
          <cell r="C801" t="str">
            <v>800-WIN358-01-0</v>
          </cell>
          <cell r="D801" t="str">
            <v>76.82mm*40.6mm</v>
          </cell>
          <cell r="E801" t="str">
            <v>龚雪</v>
          </cell>
          <cell r="F801" t="str">
            <v>塑膠片</v>
          </cell>
          <cell r="G801" t="str">
            <v>自粘塑膠片</v>
          </cell>
          <cell r="H801">
            <v>3.1199999999999999E-4</v>
          </cell>
        </row>
        <row r="802">
          <cell r="B802" t="str">
            <v>946-11072-T</v>
          </cell>
          <cell r="C802" t="str">
            <v>800-WIN359-01-0</v>
          </cell>
          <cell r="D802" t="str">
            <v>76.82mm*40.6mm</v>
          </cell>
          <cell r="E802" t="str">
            <v>龚雪</v>
          </cell>
          <cell r="F802" t="str">
            <v>塑膠片</v>
          </cell>
          <cell r="G802" t="str">
            <v>自粘塑膠片</v>
          </cell>
          <cell r="H802">
            <v>3.21E-4</v>
          </cell>
        </row>
        <row r="803">
          <cell r="B803" t="str">
            <v>946-11073-T</v>
          </cell>
          <cell r="C803" t="str">
            <v>800-WIN360-01-0</v>
          </cell>
          <cell r="D803" t="str">
            <v>96.82mm*37.10mm</v>
          </cell>
          <cell r="E803" t="str">
            <v>龚雪</v>
          </cell>
          <cell r="F803" t="str">
            <v>防靜電布/不含泡棉</v>
          </cell>
          <cell r="G803" t="str">
            <v>防靜電布/不含泡棉</v>
          </cell>
          <cell r="H803">
            <v>6.9439999999999997E-4</v>
          </cell>
        </row>
        <row r="804">
          <cell r="B804" t="str">
            <v>946-11074-T</v>
          </cell>
          <cell r="C804" t="str">
            <v>800-WIN361-01-0</v>
          </cell>
          <cell r="D804" t="str">
            <v>76.82mm*37.10mm</v>
          </cell>
          <cell r="E804" t="str">
            <v>龚雪</v>
          </cell>
          <cell r="F804" t="str">
            <v>防靜電布/不含泡棉</v>
          </cell>
          <cell r="G804" t="str">
            <v>防靜電布/不含泡棉</v>
          </cell>
          <cell r="H804">
            <v>6.9240000000000002E-4</v>
          </cell>
        </row>
        <row r="805">
          <cell r="B805" t="str">
            <v>946-11167-T</v>
          </cell>
          <cell r="C805" t="str">
            <v>800-WIN371-02-0</v>
          </cell>
          <cell r="D805" t="str">
            <v>12.90mm*4.08mm</v>
          </cell>
          <cell r="E805" t="str">
            <v>龚雪</v>
          </cell>
          <cell r="F805" t="str">
            <v>塑膠片</v>
          </cell>
          <cell r="G805" t="str">
            <v>自粘塑膠片</v>
          </cell>
          <cell r="H805">
            <v>2.1500000000000001E-5</v>
          </cell>
        </row>
        <row r="806">
          <cell r="B806" t="str">
            <v>946-11185-T</v>
          </cell>
          <cell r="C806" t="str">
            <v>883-WIN372-02-0</v>
          </cell>
          <cell r="E806" t="str">
            <v>王梅</v>
          </cell>
          <cell r="F806" t="e">
            <v>#N/A</v>
          </cell>
          <cell r="G806" t="e">
            <v>#N/A</v>
          </cell>
        </row>
        <row r="807">
          <cell r="B807" t="str">
            <v>946-11209-T</v>
          </cell>
          <cell r="C807" t="str">
            <v>800-WIN396-02-0</v>
          </cell>
          <cell r="D807" t="str">
            <v>φ2.2mm</v>
          </cell>
          <cell r="E807" t="str">
            <v>王梅</v>
          </cell>
          <cell r="F807" t="str">
            <v>塑膠片</v>
          </cell>
          <cell r="G807" t="str">
            <v>塑膠片</v>
          </cell>
          <cell r="H807">
            <v>4.3000000000000003E-6</v>
          </cell>
        </row>
        <row r="808">
          <cell r="B808" t="str">
            <v>946-11209-T</v>
          </cell>
          <cell r="C808" t="str">
            <v>800-WIN396-02-B</v>
          </cell>
          <cell r="D808" t="str">
            <v>φ2.2mm</v>
          </cell>
          <cell r="E808" t="str">
            <v>王梅</v>
          </cell>
          <cell r="F808" t="str">
            <v>塑膠片</v>
          </cell>
          <cell r="G808" t="str">
            <v>塑膠片</v>
          </cell>
          <cell r="H808">
            <v>4.3000000000000003E-6</v>
          </cell>
        </row>
        <row r="809">
          <cell r="B809" t="str">
            <v>946-11222-TH</v>
          </cell>
          <cell r="C809" t="str">
            <v>800-WIN376-01-0</v>
          </cell>
          <cell r="D809" t="str">
            <v>19.53mm*14.67mm</v>
          </cell>
          <cell r="E809" t="str">
            <v>龚雪</v>
          </cell>
          <cell r="F809" t="str">
            <v>防靜電布/不含泡棉</v>
          </cell>
          <cell r="G809" t="str">
            <v>防靜電布/不含泡棉</v>
          </cell>
          <cell r="H809">
            <v>6.2000000000000003E-5</v>
          </cell>
        </row>
        <row r="810">
          <cell r="B810" t="str">
            <v>946-11224-T</v>
          </cell>
          <cell r="C810" t="str">
            <v>800-WIN375-02-0</v>
          </cell>
          <cell r="D810" t="str">
            <v>6.55mm*3.51mm</v>
          </cell>
          <cell r="E810" t="str">
            <v>王梅</v>
          </cell>
          <cell r="F810" t="e">
            <v>#N/A</v>
          </cell>
          <cell r="G810" t="e">
            <v>#N/A</v>
          </cell>
        </row>
        <row r="811">
          <cell r="B811" t="str">
            <v>946-11241-T</v>
          </cell>
          <cell r="C811" t="str">
            <v>800-WIN377-01-0</v>
          </cell>
          <cell r="D811" t="str">
            <v>2.81mm*3.85mm*2.5mm</v>
          </cell>
          <cell r="E811" t="str">
            <v>王梅</v>
          </cell>
          <cell r="F811" t="e">
            <v>#N/A</v>
          </cell>
          <cell r="G811" t="str">
            <v>防靜電布/不含泡棉</v>
          </cell>
          <cell r="H811">
            <v>1.1800000000000001E-5</v>
          </cell>
        </row>
        <row r="812">
          <cell r="B812" t="str">
            <v>946-11245-T</v>
          </cell>
          <cell r="C812" t="str">
            <v>800-WIN378-01-0</v>
          </cell>
          <cell r="D812" t="str">
            <v>4.4mm*2.05mm*1.7mm</v>
          </cell>
          <cell r="E812" t="str">
            <v>王梅</v>
          </cell>
          <cell r="F812" t="e">
            <v>#N/A</v>
          </cell>
          <cell r="G812" t="e">
            <v>#N/A</v>
          </cell>
        </row>
        <row r="813">
          <cell r="B813" t="str">
            <v>946-11350-T</v>
          </cell>
          <cell r="C813" t="str">
            <v>800-WIN395-01-0</v>
          </cell>
          <cell r="D813" t="str">
            <v>18.6mm*9.8mm</v>
          </cell>
          <cell r="E813" t="str">
            <v>龚雪</v>
          </cell>
          <cell r="F813" t="str">
            <v>電磁屏蔽片</v>
          </cell>
          <cell r="G813" t="str">
            <v>電磁屏蔽片</v>
          </cell>
          <cell r="H813">
            <v>6.3399999999999996E-5</v>
          </cell>
        </row>
        <row r="814">
          <cell r="B814" t="str">
            <v>946-11455-T</v>
          </cell>
          <cell r="C814" t="str">
            <v>800-WIN221-01-0</v>
          </cell>
          <cell r="D814" t="str">
            <v>4mm*1.35mm</v>
          </cell>
          <cell r="E814" t="str">
            <v>王梅</v>
          </cell>
          <cell r="F814" t="str">
            <v>塑膠片</v>
          </cell>
          <cell r="G814" t="str">
            <v>塑膠片</v>
          </cell>
          <cell r="H814">
            <v>1.17E-5</v>
          </cell>
        </row>
        <row r="815">
          <cell r="B815" t="str">
            <v>946-11455-T</v>
          </cell>
          <cell r="C815" t="str">
            <v>800-WIN221-01-B</v>
          </cell>
          <cell r="D815" t="str">
            <v>4mm*1.35mm</v>
          </cell>
          <cell r="E815" t="str">
            <v>王梅</v>
          </cell>
          <cell r="F815" t="str">
            <v>塑膠片</v>
          </cell>
          <cell r="G815" t="str">
            <v>塑膠片</v>
          </cell>
          <cell r="H815">
            <v>1.17E-5</v>
          </cell>
        </row>
        <row r="816">
          <cell r="B816" t="str">
            <v>946-11460-T</v>
          </cell>
          <cell r="C816" t="str">
            <v>800-WIN222-04-0</v>
          </cell>
          <cell r="D816" t="str">
            <v>54.77mm*29.90mm</v>
          </cell>
          <cell r="E816" t="str">
            <v>龚雪</v>
          </cell>
          <cell r="F816" t="str">
            <v>防靜電布/不含泡棉</v>
          </cell>
          <cell r="G816" t="str">
            <v>防靜電布/不含泡棉</v>
          </cell>
          <cell r="H816">
            <v>5.3720000000000005E-4</v>
          </cell>
        </row>
        <row r="817">
          <cell r="B817" t="str">
            <v>946-11460-T</v>
          </cell>
          <cell r="C817" t="str">
            <v>800-WIN222-05-D</v>
          </cell>
          <cell r="D817" t="str">
            <v>54.77mm*29.90mm</v>
          </cell>
          <cell r="E817" t="str">
            <v>王梅</v>
          </cell>
          <cell r="F817" t="str">
            <v>防靜電布/不含泡棉</v>
          </cell>
          <cell r="G817" t="str">
            <v>防靜電布/不含泡棉</v>
          </cell>
          <cell r="H817">
            <v>5.3720000000000005E-4</v>
          </cell>
        </row>
        <row r="818">
          <cell r="B818" t="str">
            <v>946-11565-T</v>
          </cell>
          <cell r="C818" t="str">
            <v>800-WIN236-01-B</v>
          </cell>
          <cell r="D818" t="str">
            <v>39mm*4.23mm*2.4mm</v>
          </cell>
          <cell r="E818" t="str">
            <v>王梅</v>
          </cell>
          <cell r="F818" t="str">
            <v>防靜電布/不含泡棉</v>
          </cell>
          <cell r="G818" t="str">
            <v>防靜電布/不含泡棉</v>
          </cell>
          <cell r="H818">
            <v>1.2339999999999999E-4</v>
          </cell>
        </row>
        <row r="819">
          <cell r="B819" t="str">
            <v>946-11566-T</v>
          </cell>
          <cell r="C819" t="str">
            <v>800-WIN237-01-B</v>
          </cell>
          <cell r="D819" t="str">
            <v>35mm*4.23mm*2.4mm</v>
          </cell>
          <cell r="E819" t="str">
            <v>王梅</v>
          </cell>
          <cell r="F819" t="str">
            <v>防靜電布/不含泡棉</v>
          </cell>
          <cell r="G819" t="str">
            <v>防靜電布/不含泡棉</v>
          </cell>
          <cell r="H819">
            <v>1.1730000000000001E-4</v>
          </cell>
        </row>
        <row r="820">
          <cell r="B820" t="str">
            <v>946-11599-T</v>
          </cell>
          <cell r="C820" t="str">
            <v>800-WIN234-01-B</v>
          </cell>
          <cell r="D820" t="str">
            <v>3.76mm*3.44mm</v>
          </cell>
          <cell r="E820" t="str">
            <v>王梅</v>
          </cell>
          <cell r="F820" t="str">
            <v>塑膠片</v>
          </cell>
          <cell r="G820" t="str">
            <v>塑膠片</v>
          </cell>
          <cell r="H820">
            <v>1.6200000000000001E-5</v>
          </cell>
        </row>
        <row r="821">
          <cell r="B821" t="str">
            <v>946-11614-T01</v>
          </cell>
          <cell r="C821" t="str">
            <v>800-SAT226-01-B</v>
          </cell>
          <cell r="D821" t="str">
            <v>9.20mm*9.71mm</v>
          </cell>
          <cell r="E821" t="str">
            <v>王梅</v>
          </cell>
          <cell r="F821" t="str">
            <v>自粘泡棉</v>
          </cell>
          <cell r="G821" t="str">
            <v>自粘泡棉</v>
          </cell>
          <cell r="H821">
            <v>3.3699999999999999E-5</v>
          </cell>
        </row>
        <row r="822">
          <cell r="B822" t="str">
            <v>946-11791-T</v>
          </cell>
          <cell r="C822" t="str">
            <v>800-WIN261-01-B</v>
          </cell>
          <cell r="D822" t="str">
            <v>2.30mm*15.08mm</v>
          </cell>
          <cell r="E822" t="str">
            <v>王梅</v>
          </cell>
          <cell r="F822" t="str">
            <v>防靜電布/不含泡棉</v>
          </cell>
          <cell r="G822" t="str">
            <v>防靜電布/不含泡棉</v>
          </cell>
          <cell r="H822">
            <v>1.9899999999999999E-5</v>
          </cell>
        </row>
        <row r="823">
          <cell r="B823" t="str">
            <v>946-11809-T</v>
          </cell>
          <cell r="C823" t="str">
            <v>800-WIN264-03-B</v>
          </cell>
          <cell r="D823" t="str">
            <v>26.11mm*59.55mm*0.02mm</v>
          </cell>
          <cell r="E823" t="str">
            <v>王梅</v>
          </cell>
          <cell r="F823" t="str">
            <v>精煉銅箔</v>
          </cell>
          <cell r="G823" t="str">
            <v>精煉銅箔</v>
          </cell>
          <cell r="H823">
            <v>6.0599999999999998E-4</v>
          </cell>
        </row>
        <row r="824">
          <cell r="B824" t="str">
            <v>946-11810-T</v>
          </cell>
          <cell r="C824" t="str">
            <v>800-WIN266-04-B</v>
          </cell>
          <cell r="D824" t="str">
            <v>49.49mm*80.72mm*0.02mm</v>
          </cell>
          <cell r="E824" t="str">
            <v>王梅</v>
          </cell>
          <cell r="F824" t="str">
            <v>精煉銅箔</v>
          </cell>
          <cell r="G824" t="str">
            <v>精煉銅箔</v>
          </cell>
          <cell r="H824">
            <v>6.3000000000000003E-4</v>
          </cell>
        </row>
        <row r="825">
          <cell r="B825" t="str">
            <v>946-11822-T</v>
          </cell>
          <cell r="C825" t="str">
            <v>800-WIN265-01-B</v>
          </cell>
          <cell r="D825" t="str">
            <v>19.86mm*2.30mm</v>
          </cell>
          <cell r="E825" t="str">
            <v>王梅</v>
          </cell>
          <cell r="F825" t="str">
            <v>防靜電布/不含泡棉</v>
          </cell>
          <cell r="G825" t="str">
            <v>防靜電布/不含泡棉</v>
          </cell>
          <cell r="H825">
            <v>2.6100000000000001E-5</v>
          </cell>
        </row>
        <row r="826">
          <cell r="B826" t="str">
            <v>946-12039-T</v>
          </cell>
          <cell r="C826" t="str">
            <v>800-SAT277-03-B</v>
          </cell>
          <cell r="D826" t="str">
            <v>5.60mm*7.88mm</v>
          </cell>
          <cell r="E826" t="str">
            <v>王梅</v>
          </cell>
          <cell r="F826" t="str">
            <v>塑膠片</v>
          </cell>
          <cell r="G826" t="str">
            <v>塑膠片</v>
          </cell>
          <cell r="H826">
            <v>1.3900000000000001E-5</v>
          </cell>
        </row>
        <row r="827">
          <cell r="B827" t="str">
            <v>946-12063-T</v>
          </cell>
          <cell r="C827" t="str">
            <v>800-WIN276-01-B</v>
          </cell>
          <cell r="D827" t="str">
            <v>10.95mm*14.28mm</v>
          </cell>
          <cell r="E827" t="str">
            <v>王梅</v>
          </cell>
          <cell r="F827" t="str">
            <v>防靜電布/不含泡棉</v>
          </cell>
          <cell r="G827" t="str">
            <v>防靜電布/不含泡棉</v>
          </cell>
          <cell r="H827">
            <v>5.3100000000000003E-5</v>
          </cell>
        </row>
        <row r="828">
          <cell r="B828" t="str">
            <v>946-12064-T</v>
          </cell>
          <cell r="C828" t="str">
            <v>800-WIN277-01-B</v>
          </cell>
          <cell r="D828" t="str">
            <v>7.63mm*11.98mm</v>
          </cell>
          <cell r="E828" t="str">
            <v>王梅</v>
          </cell>
          <cell r="F828" t="str">
            <v>防靜電布/不含泡棉</v>
          </cell>
          <cell r="G828" t="str">
            <v>防靜電布/不含泡棉</v>
          </cell>
          <cell r="H828">
            <v>4.8699999999999998E-5</v>
          </cell>
        </row>
        <row r="829">
          <cell r="B829" t="str">
            <v>946-12065-T</v>
          </cell>
          <cell r="C829" t="str">
            <v>800-WIN278-01-B</v>
          </cell>
          <cell r="D829" t="str">
            <v>21.51mm*7.88mm</v>
          </cell>
          <cell r="E829" t="str">
            <v>王梅</v>
          </cell>
          <cell r="F829" t="str">
            <v>防靜電布/不含泡棉</v>
          </cell>
          <cell r="G829" t="str">
            <v>防靜電布/不含泡棉</v>
          </cell>
          <cell r="H829">
            <v>7.8100000000000001E-5</v>
          </cell>
        </row>
        <row r="830">
          <cell r="B830" t="str">
            <v>946-12083-T</v>
          </cell>
          <cell r="C830" t="str">
            <v>800-SAT282-01-B</v>
          </cell>
          <cell r="D830" t="str">
            <v>4.80mm*4.00mm</v>
          </cell>
          <cell r="E830" t="str">
            <v>王梅</v>
          </cell>
          <cell r="F830" t="str">
            <v>塑膠片</v>
          </cell>
          <cell r="G830" t="str">
            <v>塑膠片</v>
          </cell>
          <cell r="H830">
            <v>9.7999999999999993E-6</v>
          </cell>
        </row>
        <row r="831">
          <cell r="B831" t="str">
            <v>946-12285-T</v>
          </cell>
          <cell r="C831" t="str">
            <v>800-WIN299-01-B</v>
          </cell>
          <cell r="D831" t="str">
            <v>6.72mm*4.44mm</v>
          </cell>
          <cell r="E831" t="str">
            <v>王梅</v>
          </cell>
          <cell r="F831" t="str">
            <v>塑膠片</v>
          </cell>
          <cell r="G831" t="str">
            <v>塑膠片</v>
          </cell>
          <cell r="H831">
            <v>2.3200000000000001E-5</v>
          </cell>
        </row>
        <row r="832">
          <cell r="B832" t="str">
            <v>946-12287-T</v>
          </cell>
          <cell r="C832" t="str">
            <v>800-WIN101-03-B</v>
          </cell>
          <cell r="D832" t="str">
            <v>9.02mm*3.70mm</v>
          </cell>
          <cell r="E832" t="str">
            <v>王梅</v>
          </cell>
          <cell r="F832" t="str">
            <v>塑膠片</v>
          </cell>
          <cell r="G832" t="str">
            <v>塑膠片</v>
          </cell>
          <cell r="H832">
            <v>1.2300000000000001E-5</v>
          </cell>
        </row>
        <row r="833">
          <cell r="B833" t="str">
            <v>946-12292-T</v>
          </cell>
          <cell r="C833" t="str">
            <v>800-WIN102-01-B</v>
          </cell>
          <cell r="D833" t="str">
            <v>5.94mm*4.13mm</v>
          </cell>
          <cell r="E833" t="str">
            <v>王梅</v>
          </cell>
          <cell r="F833" t="str">
            <v>塑膠片</v>
          </cell>
          <cell r="G833" t="str">
            <v>塑膠片</v>
          </cell>
          <cell r="H833">
            <v>2.65E-5</v>
          </cell>
        </row>
        <row r="834">
          <cell r="B834" t="str">
            <v>946-12294-T</v>
          </cell>
          <cell r="C834" t="str">
            <v>800-WIN103-05-B</v>
          </cell>
          <cell r="D834" t="str">
            <v>119.71mm*2.70mm</v>
          </cell>
          <cell r="E834" t="str">
            <v>王梅</v>
          </cell>
          <cell r="F834" t="e">
            <v>#N/A</v>
          </cell>
          <cell r="G834" t="e">
            <v>#N/A</v>
          </cell>
        </row>
        <row r="835">
          <cell r="B835" t="str">
            <v>946-12306-T</v>
          </cell>
          <cell r="C835" t="str">
            <v>800-WIN104-04-B</v>
          </cell>
          <cell r="D835" t="str">
            <v>254.51mm*87.86mm</v>
          </cell>
          <cell r="E835" t="str">
            <v>王梅</v>
          </cell>
          <cell r="F835" t="e">
            <v>#N/A</v>
          </cell>
          <cell r="G835" t="e">
            <v>#N/A</v>
          </cell>
        </row>
        <row r="836">
          <cell r="B836" t="str">
            <v>946-12391-T</v>
          </cell>
          <cell r="C836" t="str">
            <v>800-WIN110-04-B</v>
          </cell>
          <cell r="D836" t="str">
            <v>119.71mm*2.70mm</v>
          </cell>
          <cell r="E836" t="str">
            <v>王梅</v>
          </cell>
          <cell r="F836" t="str">
            <v>塑膠片</v>
          </cell>
          <cell r="G836" t="str">
            <v>塑膠片</v>
          </cell>
          <cell r="H836">
            <v>1.1915000000000001E-3</v>
          </cell>
        </row>
        <row r="837">
          <cell r="B837" t="str">
            <v>946-12392-T</v>
          </cell>
          <cell r="C837" t="str">
            <v>800-WIN111-05-B</v>
          </cell>
          <cell r="D837" t="str">
            <v>83.2mm*11.35mm*0.022mm</v>
          </cell>
          <cell r="E837" t="str">
            <v>王梅</v>
          </cell>
          <cell r="F837" t="str">
            <v>精煉銅箔</v>
          </cell>
          <cell r="G837" t="str">
            <v>精煉銅箔</v>
          </cell>
          <cell r="H837">
            <v>1.658E-3</v>
          </cell>
        </row>
        <row r="838">
          <cell r="B838" t="str">
            <v>946-12393-T</v>
          </cell>
          <cell r="C838" t="str">
            <v>800-WIN112-03-B</v>
          </cell>
          <cell r="D838" t="str">
            <v>254.51mm*87.86mm</v>
          </cell>
          <cell r="E838" t="str">
            <v>王梅</v>
          </cell>
          <cell r="F838" t="str">
            <v>塑膠片</v>
          </cell>
          <cell r="G838" t="str">
            <v>塑膠片</v>
          </cell>
          <cell r="H838">
            <v>3.5425000000000001E-3</v>
          </cell>
        </row>
        <row r="839">
          <cell r="B839" t="str">
            <v>946-12412-T</v>
          </cell>
          <cell r="C839" t="str">
            <v>800-SAT190-01-B</v>
          </cell>
          <cell r="D839" t="str">
            <v>8mm*2.8mm</v>
          </cell>
          <cell r="E839" t="str">
            <v>王梅</v>
          </cell>
          <cell r="F839" t="str">
            <v>精煉銅箔</v>
          </cell>
          <cell r="G839" t="str">
            <v>精煉銅箔</v>
          </cell>
          <cell r="H839">
            <v>1.4800000000000001E-5</v>
          </cell>
        </row>
        <row r="840">
          <cell r="B840" t="str">
            <v>946-12531-T</v>
          </cell>
          <cell r="C840" t="str">
            <v>800-WIN799-01-B</v>
          </cell>
          <cell r="D840" t="str">
            <v>45.90mm*9.70mm</v>
          </cell>
          <cell r="E840" t="str">
            <v>王梅</v>
          </cell>
          <cell r="F840" t="str">
            <v>精煉銅箔</v>
          </cell>
          <cell r="G840" t="str">
            <v>精煉銅箔</v>
          </cell>
          <cell r="H840">
            <v>3.6870000000000002E-4</v>
          </cell>
        </row>
        <row r="841">
          <cell r="B841" t="str">
            <v>946-12584-T</v>
          </cell>
          <cell r="C841" t="str">
            <v>800-WIN144-02-B</v>
          </cell>
          <cell r="D841" t="str">
            <v>3.28mm*10.00mm</v>
          </cell>
          <cell r="E841" t="str">
            <v>王梅</v>
          </cell>
          <cell r="F841" t="str">
            <v>自粘塑膠片</v>
          </cell>
          <cell r="G841" t="str">
            <v>自粘塑膠片</v>
          </cell>
          <cell r="H841">
            <v>6.8000000000000001E-6</v>
          </cell>
        </row>
        <row r="842">
          <cell r="B842" t="str">
            <v>946-12585-T</v>
          </cell>
          <cell r="C842" t="str">
            <v>800-WIN145-02-B</v>
          </cell>
          <cell r="D842" t="str">
            <v>1.14mm*7.60mm</v>
          </cell>
          <cell r="E842" t="str">
            <v>王梅</v>
          </cell>
          <cell r="F842" t="str">
            <v>自粘塑膠片</v>
          </cell>
          <cell r="G842" t="str">
            <v>自粘塑膠片</v>
          </cell>
          <cell r="H842">
            <v>2.6000000000000001E-6</v>
          </cell>
        </row>
        <row r="843">
          <cell r="B843" t="str">
            <v>946-12598-T</v>
          </cell>
          <cell r="C843" t="str">
            <v>800-WIN151-03-B</v>
          </cell>
          <cell r="D843" t="str">
            <v>165.35mm*32.52mm</v>
          </cell>
          <cell r="E843" t="str">
            <v>王梅</v>
          </cell>
          <cell r="F843" t="str">
            <v>自粘保護膜</v>
          </cell>
          <cell r="G843" t="str">
            <v>自粘保護膜</v>
          </cell>
          <cell r="H843">
            <v>1.6505999999999999E-3</v>
          </cell>
        </row>
        <row r="844">
          <cell r="B844" t="str">
            <v>946-12601-T</v>
          </cell>
          <cell r="C844" t="str">
            <v>800-WIN148-02-B</v>
          </cell>
          <cell r="D844" t="str">
            <v>39.00mm*4.23mm*2.40mm</v>
          </cell>
          <cell r="E844" t="str">
            <v>王梅</v>
          </cell>
          <cell r="F844" t="str">
            <v>防靜電布(含泡棉)</v>
          </cell>
          <cell r="G844" t="str">
            <v>防靜電布(含泡棉)</v>
          </cell>
          <cell r="H844">
            <v>2.2800000000000001E-4</v>
          </cell>
        </row>
        <row r="845">
          <cell r="B845" t="str">
            <v>946-12645-T</v>
          </cell>
          <cell r="C845" t="str">
            <v>800-WIN160-01-B</v>
          </cell>
          <cell r="D845" t="str">
            <v>35.00mm*4.23mm*2.40mm</v>
          </cell>
          <cell r="E845" t="str">
            <v>王梅</v>
          </cell>
          <cell r="F845" t="str">
            <v>防靜電布(含泡棉)</v>
          </cell>
          <cell r="G845" t="str">
            <v>防靜電布/帶有泡棉</v>
          </cell>
          <cell r="H845">
            <v>2.2330000000000001E-4</v>
          </cell>
        </row>
        <row r="846">
          <cell r="B846" t="str">
            <v>946-13016-T</v>
          </cell>
          <cell r="C846" t="str">
            <v>800-WIN189-01-B</v>
          </cell>
          <cell r="D846" t="str">
            <v>5.21mm*4.32mm</v>
          </cell>
          <cell r="E846" t="str">
            <v>张伟红</v>
          </cell>
          <cell r="F846" t="str">
            <v>塑膠片</v>
          </cell>
          <cell r="G846" t="str">
            <v>塑膠片</v>
          </cell>
          <cell r="H846">
            <v>1.0499999999999999E-5</v>
          </cell>
        </row>
        <row r="847">
          <cell r="B847" t="str">
            <v>946-2965-T</v>
          </cell>
          <cell r="C847" t="str">
            <v>800-ACK002-5MB</v>
          </cell>
          <cell r="D847" t="str">
            <v>233.641mm*40.046mm</v>
          </cell>
          <cell r="E847" t="str">
            <v>王梅</v>
          </cell>
          <cell r="F847" t="str">
            <v>自粘塑膠片</v>
          </cell>
          <cell r="G847" t="str">
            <v>自粘塑膠片</v>
          </cell>
          <cell r="H847">
            <v>3.0500000000000002E-3</v>
          </cell>
        </row>
        <row r="848">
          <cell r="B848" t="str">
            <v>946-2966-T</v>
          </cell>
          <cell r="C848" t="str">
            <v>800-ACK002-5NB</v>
          </cell>
          <cell r="D848" t="str">
            <v>233.641mm*40.046mm</v>
          </cell>
          <cell r="E848" t="str">
            <v>王梅</v>
          </cell>
          <cell r="F848" t="str">
            <v>自粘塑膠片</v>
          </cell>
          <cell r="G848" t="str">
            <v>自粘塑膠片</v>
          </cell>
          <cell r="H848">
            <v>9.5E-4</v>
          </cell>
        </row>
        <row r="849">
          <cell r="B849" t="str">
            <v>946-2968-T</v>
          </cell>
          <cell r="C849" t="str">
            <v>800-ACK002-5QB</v>
          </cell>
          <cell r="D849" t="str">
            <v>44.63mm*25.000mm</v>
          </cell>
          <cell r="E849" t="str">
            <v>王梅</v>
          </cell>
          <cell r="F849" t="str">
            <v>自粘塑膠片</v>
          </cell>
          <cell r="G849" t="str">
            <v>自粘塑膠片</v>
          </cell>
          <cell r="H849">
            <v>3.925E-4</v>
          </cell>
        </row>
        <row r="850">
          <cell r="B850" t="str">
            <v>946-3006-T</v>
          </cell>
          <cell r="C850" t="str">
            <v>BYT605-C</v>
          </cell>
          <cell r="D850" t="str">
            <v>92.18mm*254.76mm</v>
          </cell>
          <cell r="E850" t="str">
            <v>王梅</v>
          </cell>
          <cell r="F850" t="str">
            <v>自粘塑膠片</v>
          </cell>
          <cell r="G850" t="str">
            <v>自粘塑膠片</v>
          </cell>
          <cell r="H850">
            <v>2.0100000000000001E-3</v>
          </cell>
        </row>
        <row r="851">
          <cell r="B851" t="str">
            <v>946-3070-T</v>
          </cell>
          <cell r="C851" t="str">
            <v>800-ACK002-6C</v>
          </cell>
          <cell r="D851" t="str">
            <v>4.3mm*3.5mm</v>
          </cell>
          <cell r="E851" t="str">
            <v>王梅</v>
          </cell>
          <cell r="F851" t="str">
            <v>自粘塑膠片</v>
          </cell>
          <cell r="G851" t="str">
            <v>自粘塑膠片</v>
          </cell>
          <cell r="H851">
            <v>5.3000000000000001E-6</v>
          </cell>
        </row>
        <row r="852">
          <cell r="B852" t="str">
            <v>946-3089-T</v>
          </cell>
          <cell r="C852" t="str">
            <v>800-ACK002-5Y</v>
          </cell>
          <cell r="D852" t="str">
            <v>5.00mm*3.70mm</v>
          </cell>
          <cell r="E852" t="str">
            <v>王梅</v>
          </cell>
          <cell r="F852" t="str">
            <v>自粘塑膠片</v>
          </cell>
          <cell r="G852" t="str">
            <v>自粘塑膠片</v>
          </cell>
          <cell r="H852">
            <v>6.2999999999999998E-6</v>
          </cell>
        </row>
        <row r="853">
          <cell r="B853" t="str">
            <v>946-3098-T</v>
          </cell>
          <cell r="C853" t="str">
            <v>800-ACK002-6HB</v>
          </cell>
          <cell r="D853" t="str">
            <v>248.31mm*41.63mm</v>
          </cell>
          <cell r="E853" t="str">
            <v>王梅</v>
          </cell>
          <cell r="F853" t="str">
            <v>自粘塑膠片</v>
          </cell>
          <cell r="G853" t="str">
            <v>自粘塑膠片</v>
          </cell>
          <cell r="H853">
            <v>3.5000000000000001E-3</v>
          </cell>
        </row>
        <row r="854">
          <cell r="B854" t="str">
            <v>946-3099-T</v>
          </cell>
          <cell r="C854" t="str">
            <v>800-ACK002-6JC</v>
          </cell>
          <cell r="D854" t="str">
            <v>116.150mm*22.076mm</v>
          </cell>
          <cell r="E854" t="str">
            <v>王梅</v>
          </cell>
          <cell r="F854" t="str">
            <v>自粘塑膠片</v>
          </cell>
          <cell r="G854" t="str">
            <v>自粘塑膠片</v>
          </cell>
          <cell r="H854">
            <v>1.3638000000000001E-3</v>
          </cell>
        </row>
        <row r="855">
          <cell r="B855" t="str">
            <v>946-3223-T</v>
          </cell>
          <cell r="C855" t="str">
            <v>BYT635-A</v>
          </cell>
          <cell r="D855" t="str">
            <v>121.3mm*7.45mm</v>
          </cell>
          <cell r="E855" t="str">
            <v>王梅</v>
          </cell>
          <cell r="F855" t="str">
            <v>自粘塑膠片</v>
          </cell>
          <cell r="G855" t="str">
            <v>自粘塑膠片</v>
          </cell>
          <cell r="H855">
            <v>5.4000000000000001E-4</v>
          </cell>
        </row>
        <row r="856">
          <cell r="B856" t="str">
            <v>946-3233-T0</v>
          </cell>
          <cell r="C856" t="str">
            <v>BYT639-AR</v>
          </cell>
          <cell r="D856" t="str">
            <v>5.96mm*5.68mm</v>
          </cell>
          <cell r="E856" t="str">
            <v>龚雪</v>
          </cell>
          <cell r="F856" t="str">
            <v>雙面膠</v>
          </cell>
          <cell r="G856" t="str">
            <v>雙面膠</v>
          </cell>
          <cell r="H856">
            <v>9.5999999999999996E-6</v>
          </cell>
        </row>
        <row r="857">
          <cell r="B857" t="str">
            <v>946-3234-T</v>
          </cell>
          <cell r="C857" t="str">
            <v>BYT637-A</v>
          </cell>
          <cell r="D857" t="str">
            <v>24.05mm*28.92mm   </v>
          </cell>
          <cell r="E857" t="str">
            <v>王梅</v>
          </cell>
          <cell r="F857" t="str">
            <v>自粘塑膠片</v>
          </cell>
          <cell r="G857" t="str">
            <v>自粘塑膠片</v>
          </cell>
          <cell r="H857">
            <v>1.15E-4</v>
          </cell>
        </row>
        <row r="858">
          <cell r="B858" t="str">
            <v>946-3240-T</v>
          </cell>
          <cell r="C858" t="str">
            <v>800-ACK002-7PB</v>
          </cell>
          <cell r="D858" t="str">
            <v>233.644mm*81.62mm</v>
          </cell>
          <cell r="E858" t="str">
            <v>王梅</v>
          </cell>
          <cell r="F858" t="str">
            <v>自粘塑膠片</v>
          </cell>
          <cell r="G858" t="str">
            <v>自粘塑膠片</v>
          </cell>
          <cell r="H858">
            <v>3.5300000000000002E-3</v>
          </cell>
        </row>
        <row r="859">
          <cell r="B859" t="str">
            <v>946-3279-T</v>
          </cell>
          <cell r="C859" t="str">
            <v>BYT672-A</v>
          </cell>
          <cell r="D859" t="str">
            <v>158.1mm*22.48mm</v>
          </cell>
          <cell r="E859" t="str">
            <v>王梅</v>
          </cell>
          <cell r="F859" t="str">
            <v>自粘塑膠片</v>
          </cell>
          <cell r="G859" t="str">
            <v>自粘塑膠片</v>
          </cell>
          <cell r="H859">
            <v>1.3799999999999999E-3</v>
          </cell>
        </row>
        <row r="860">
          <cell r="B860" t="str">
            <v>946-3280-T</v>
          </cell>
          <cell r="C860" t="str">
            <v>BYT673-A</v>
          </cell>
          <cell r="D860" t="str">
            <v>120.03mm*22.18mm</v>
          </cell>
          <cell r="E860" t="str">
            <v>王梅</v>
          </cell>
          <cell r="F860" t="str">
            <v>自粘塑膠片</v>
          </cell>
          <cell r="G860" t="str">
            <v>自粘塑膠片</v>
          </cell>
          <cell r="H860">
            <v>9.5500000000000001E-4</v>
          </cell>
        </row>
        <row r="861">
          <cell r="B861" t="str">
            <v>946-3281-T</v>
          </cell>
          <cell r="C861" t="str">
            <v>BYT683-A</v>
          </cell>
          <cell r="D861" t="str">
            <v>121.73mm*14.42mm</v>
          </cell>
          <cell r="E861" t="str">
            <v>王梅</v>
          </cell>
          <cell r="F861" t="str">
            <v>自粘塑膠片</v>
          </cell>
          <cell r="G861" t="str">
            <v>自粘塑膠片</v>
          </cell>
          <cell r="H861">
            <v>8.8000000000000003E-4</v>
          </cell>
        </row>
        <row r="862">
          <cell r="B862" t="str">
            <v>946-3292-T</v>
          </cell>
          <cell r="C862" t="str">
            <v>BYT671-A</v>
          </cell>
          <cell r="D862" t="str">
            <v>4.58mm*1.96mm</v>
          </cell>
          <cell r="E862" t="str">
            <v>龚雪</v>
          </cell>
          <cell r="F862" t="str">
            <v>雙面膠</v>
          </cell>
          <cell r="G862" t="str">
            <v>雙面膠</v>
          </cell>
          <cell r="H862">
            <v>3.1E-6</v>
          </cell>
        </row>
        <row r="863">
          <cell r="B863" t="str">
            <v>946-3335-T0</v>
          </cell>
          <cell r="C863" t="str">
            <v>BYT706-BR</v>
          </cell>
          <cell r="D863" t="str">
            <v xml:space="preserve">8.8mm*27.08mm 
</v>
          </cell>
          <cell r="E863" t="str">
            <v>龚雪</v>
          </cell>
          <cell r="F863" t="str">
            <v>雙面膠</v>
          </cell>
          <cell r="G863" t="str">
            <v>雙面膠</v>
          </cell>
          <cell r="H863">
            <v>8.14E-5</v>
          </cell>
        </row>
        <row r="864">
          <cell r="B864" t="str">
            <v>946-3349-T</v>
          </cell>
          <cell r="C864" t="str">
            <v>BYT720-A</v>
          </cell>
          <cell r="D864" t="str">
            <v>17.1mm*9.08mm</v>
          </cell>
          <cell r="E864" t="str">
            <v>王梅</v>
          </cell>
          <cell r="F864" t="str">
            <v>自粘塑膠片</v>
          </cell>
          <cell r="G864" t="str">
            <v>自粘塑膠片</v>
          </cell>
          <cell r="H864">
            <v>1.7499999999999998E-5</v>
          </cell>
        </row>
        <row r="865">
          <cell r="B865" t="str">
            <v>946-3350-T</v>
          </cell>
          <cell r="C865" t="str">
            <v>BYT724-A</v>
          </cell>
          <cell r="D865" t="str">
            <v>7.64mm*19.9mm</v>
          </cell>
          <cell r="E865" t="str">
            <v>王梅</v>
          </cell>
          <cell r="F865" t="str">
            <v>防靜電布/不含泡棉</v>
          </cell>
          <cell r="G865" t="str">
            <v>防靜電布/不含泡棉</v>
          </cell>
          <cell r="H865">
            <v>3.5800000000000003E-5</v>
          </cell>
        </row>
        <row r="866">
          <cell r="B866" t="str">
            <v>946-3425-T</v>
          </cell>
          <cell r="C866" t="str">
            <v>BYT737-A</v>
          </cell>
          <cell r="D866" t="str">
            <v>26.30mm*9.71mm</v>
          </cell>
          <cell r="E866" t="str">
            <v>龚雪</v>
          </cell>
          <cell r="F866" t="str">
            <v>自粘塑膠片</v>
          </cell>
          <cell r="G866" t="str">
            <v>自粘塑膠片</v>
          </cell>
          <cell r="H866">
            <v>6.1500000000000004E-5</v>
          </cell>
        </row>
        <row r="867">
          <cell r="B867" t="str">
            <v>946-3441-T</v>
          </cell>
          <cell r="C867" t="str">
            <v>BYT778-A</v>
          </cell>
          <cell r="D867" t="str">
            <v>2.25mm*4.61mm</v>
          </cell>
          <cell r="E867" t="str">
            <v>王梅</v>
          </cell>
          <cell r="F867" t="str">
            <v>自粘塑膠片</v>
          </cell>
          <cell r="G867" t="str">
            <v>自粘塑膠片</v>
          </cell>
          <cell r="H867">
            <v>3.0000000000000001E-6</v>
          </cell>
        </row>
        <row r="868">
          <cell r="B868" t="str">
            <v>946-3490-T</v>
          </cell>
          <cell r="C868" t="str">
            <v>BYT774-A</v>
          </cell>
          <cell r="D868" t="str">
            <v>18.5mm*18.5mm</v>
          </cell>
          <cell r="E868" t="str">
            <v>王梅</v>
          </cell>
          <cell r="F868" t="str">
            <v>塑膠片</v>
          </cell>
          <cell r="G868" t="str">
            <v>自粘塑膠片</v>
          </cell>
          <cell r="H868">
            <v>1.6000000000000001E-4</v>
          </cell>
        </row>
        <row r="869">
          <cell r="B869" t="str">
            <v>946-3493-T</v>
          </cell>
          <cell r="C869" t="str">
            <v>NAX612-A</v>
          </cell>
          <cell r="D869" t="str">
            <v>18.63mm*4.37mm</v>
          </cell>
          <cell r="E869" t="str">
            <v>王梅</v>
          </cell>
          <cell r="F869" t="str">
            <v>自粘塑膠片</v>
          </cell>
          <cell r="G869" t="str">
            <v>自粘塑膠片</v>
          </cell>
          <cell r="H869">
            <v>1.4100000000000001E-5</v>
          </cell>
        </row>
        <row r="870">
          <cell r="B870" t="str">
            <v>946-3494-T</v>
          </cell>
          <cell r="C870" t="str">
            <v>NAX613-A</v>
          </cell>
          <cell r="D870" t="str">
            <v>14.29mm*7.24mm</v>
          </cell>
          <cell r="E870" t="str">
            <v>王梅</v>
          </cell>
          <cell r="F870" t="str">
            <v>自粘塑膠片</v>
          </cell>
          <cell r="G870" t="str">
            <v>自粘塑膠片</v>
          </cell>
          <cell r="H870">
            <v>1.3900000000000001E-5</v>
          </cell>
        </row>
        <row r="871">
          <cell r="B871" t="str">
            <v>946-3540-T</v>
          </cell>
          <cell r="C871" t="str">
            <v>NAX619-A</v>
          </cell>
          <cell r="D871" t="str">
            <v>11.6mm*15.6mm</v>
          </cell>
          <cell r="E871" t="str">
            <v>王梅</v>
          </cell>
          <cell r="F871" t="str">
            <v>自粘塑膠片</v>
          </cell>
          <cell r="G871" t="str">
            <v>自粘塑膠片</v>
          </cell>
          <cell r="H871">
            <v>4.1100000000000003E-5</v>
          </cell>
        </row>
        <row r="872">
          <cell r="B872" t="str">
            <v>946-3656-T</v>
          </cell>
          <cell r="C872" t="str">
            <v>BYT809-A</v>
          </cell>
          <cell r="D872" t="str">
            <v>10mm*13.64mm</v>
          </cell>
          <cell r="E872" t="str">
            <v>王梅</v>
          </cell>
          <cell r="F872" t="str">
            <v>自粘塑膠片</v>
          </cell>
          <cell r="G872" t="str">
            <v>自粘塑膠片</v>
          </cell>
          <cell r="H872">
            <v>2.26E-5</v>
          </cell>
        </row>
        <row r="873">
          <cell r="B873" t="str">
            <v>946-3665-T</v>
          </cell>
          <cell r="C873" t="str">
            <v>BLX612-A</v>
          </cell>
          <cell r="D873" t="str">
            <v>8.18mm*11.48mm</v>
          </cell>
          <cell r="E873" t="str">
            <v>王梅</v>
          </cell>
          <cell r="F873" t="str">
            <v>鋁箔</v>
          </cell>
          <cell r="G873" t="str">
            <v>鋁箔</v>
          </cell>
          <cell r="H873">
            <v>3.0000000000000001E-5</v>
          </cell>
        </row>
        <row r="874">
          <cell r="B874" t="str">
            <v>946-3693-T</v>
          </cell>
          <cell r="C874" t="str">
            <v>BYT812-D</v>
          </cell>
          <cell r="D874" t="str">
            <v>34.21mm*3.75mm</v>
          </cell>
          <cell r="E874" t="str">
            <v>王梅</v>
          </cell>
          <cell r="F874" t="str">
            <v>自粘塑膠片</v>
          </cell>
          <cell r="G874" t="str">
            <v>自粘塑膠片</v>
          </cell>
          <cell r="H874">
            <v>7.1899999999999999E-5</v>
          </cell>
        </row>
        <row r="875">
          <cell r="B875" t="str">
            <v>946-3735-T0</v>
          </cell>
          <cell r="C875" t="str">
            <v>GLN644-A-R</v>
          </cell>
          <cell r="D875" t="str">
            <v>12.1mm*4.38mm</v>
          </cell>
          <cell r="E875" t="str">
            <v>龚雪</v>
          </cell>
          <cell r="F875" t="str">
            <v>自粘塑膠片</v>
          </cell>
          <cell r="G875" t="str">
            <v>自粘塑膠片</v>
          </cell>
          <cell r="H875">
            <v>1.34E-5</v>
          </cell>
        </row>
        <row r="876">
          <cell r="B876" t="str">
            <v>946-3839-T0</v>
          </cell>
          <cell r="C876" t="str">
            <v>GLN680-A-R</v>
          </cell>
          <cell r="D876" t="str">
            <v>9.85mm*1.94mm</v>
          </cell>
          <cell r="E876" t="str">
            <v>龚雪</v>
          </cell>
          <cell r="F876" t="str">
            <v>自粘塑膠片</v>
          </cell>
          <cell r="G876" t="str">
            <v>自粘塑膠片</v>
          </cell>
          <cell r="H876">
            <v>5.9000000000000003E-6</v>
          </cell>
        </row>
        <row r="877">
          <cell r="B877" t="str">
            <v>946-3847-T</v>
          </cell>
          <cell r="C877" t="str">
            <v>GLN708-A</v>
          </cell>
          <cell r="D877" t="str">
            <v xml:space="preserve"> 197.18mm*45.32mm</v>
          </cell>
          <cell r="E877" t="str">
            <v>王梅</v>
          </cell>
          <cell r="F877" t="str">
            <v>自粘塑膠片</v>
          </cell>
          <cell r="G877" t="str">
            <v>自粘塑膠片</v>
          </cell>
          <cell r="H877">
            <v>3.5500000000000002E-3</v>
          </cell>
        </row>
        <row r="878">
          <cell r="B878" t="str">
            <v>946-3848-T</v>
          </cell>
          <cell r="C878" t="str">
            <v>GLN709-A</v>
          </cell>
          <cell r="D878" t="str">
            <v xml:space="preserve"> 197.18mm*45.32mm</v>
          </cell>
          <cell r="E878" t="str">
            <v>王梅</v>
          </cell>
          <cell r="F878" t="str">
            <v>自粘塑膠片</v>
          </cell>
          <cell r="G878" t="str">
            <v>自粘塑膠片</v>
          </cell>
          <cell r="H878">
            <v>2.9125000000000002E-3</v>
          </cell>
        </row>
        <row r="879">
          <cell r="B879" t="str">
            <v>946-3938-T0</v>
          </cell>
          <cell r="C879" t="str">
            <v>GLN705-A-R</v>
          </cell>
          <cell r="D879" t="str">
            <v>24.95mm*31.84mm</v>
          </cell>
          <cell r="E879" t="str">
            <v>龚雪</v>
          </cell>
          <cell r="F879" t="str">
            <v>防靜電布/不含泡棉</v>
          </cell>
          <cell r="G879" t="str">
            <v>防靜電布/不含泡棉</v>
          </cell>
          <cell r="H879">
            <v>1.3980000000000001E-4</v>
          </cell>
        </row>
        <row r="880">
          <cell r="B880" t="str">
            <v>946-3998-T</v>
          </cell>
          <cell r="C880" t="str">
            <v>GLN749-B</v>
          </cell>
          <cell r="D880" t="str">
            <v>19.03mm*7.16mm</v>
          </cell>
          <cell r="E880" t="str">
            <v>王梅</v>
          </cell>
          <cell r="F880" t="str">
            <v>防靜電布/不含泡棉</v>
          </cell>
          <cell r="G880" t="str">
            <v>防靜電布/不含泡棉</v>
          </cell>
          <cell r="H880">
            <v>5.7099999999999999E-5</v>
          </cell>
        </row>
        <row r="881">
          <cell r="B881" t="str">
            <v>946-4010-T</v>
          </cell>
          <cell r="C881" t="str">
            <v>GLN753-A</v>
          </cell>
          <cell r="D881" t="str">
            <v xml:space="preserve"> 197.18mm*45.32mm</v>
          </cell>
          <cell r="E881" t="str">
            <v>王梅</v>
          </cell>
          <cell r="F881" t="str">
            <v>自粘塑膠片</v>
          </cell>
          <cell r="G881" t="str">
            <v>自粘塑膠片</v>
          </cell>
          <cell r="H881">
            <v>3.4125000000000002E-3</v>
          </cell>
        </row>
        <row r="882">
          <cell r="B882" t="str">
            <v>946-4011-T</v>
          </cell>
          <cell r="C882" t="str">
            <v>GLN754-A</v>
          </cell>
          <cell r="D882" t="str">
            <v xml:space="preserve"> 197.18mm*45.32mm</v>
          </cell>
          <cell r="E882" t="str">
            <v>王梅</v>
          </cell>
          <cell r="F882" t="str">
            <v>自粘塑膠片</v>
          </cell>
          <cell r="G882" t="str">
            <v>自粘塑膠片</v>
          </cell>
          <cell r="H882">
            <v>2.9875000000000001E-3</v>
          </cell>
        </row>
        <row r="883">
          <cell r="B883" t="str">
            <v>946-4065-T0</v>
          </cell>
          <cell r="C883" t="str">
            <v>GLN772-B-R</v>
          </cell>
          <cell r="D883" t="str">
            <v>32.56mm*3.50mm*0.3mm</v>
          </cell>
          <cell r="E883" t="str">
            <v>龚雪</v>
          </cell>
          <cell r="F883" t="str">
            <v>鋁箔</v>
          </cell>
          <cell r="G883" t="str">
            <v>鋁箔</v>
          </cell>
          <cell r="H883">
            <v>1.3779999999999999E-4</v>
          </cell>
        </row>
        <row r="884">
          <cell r="B884" t="str">
            <v>946-4066-T0</v>
          </cell>
          <cell r="C884" t="str">
            <v>GLN773-A-R</v>
          </cell>
          <cell r="D884" t="str">
            <v>9.68mm*59.05mm</v>
          </cell>
          <cell r="E884" t="str">
            <v>龚雪</v>
          </cell>
          <cell r="F884" t="str">
            <v>鋁箔</v>
          </cell>
          <cell r="G884" t="str">
            <v>鋁箔</v>
          </cell>
          <cell r="H884">
            <v>9.7800000000000006E-5</v>
          </cell>
        </row>
        <row r="885">
          <cell r="B885" t="str">
            <v>946-4070-T</v>
          </cell>
          <cell r="C885" t="str">
            <v>BLX654-A</v>
          </cell>
          <cell r="D885" t="str">
            <v>92.18mm*254.76mm</v>
          </cell>
          <cell r="E885" t="str">
            <v>王梅</v>
          </cell>
          <cell r="F885" t="str">
            <v>自粘塑膠片</v>
          </cell>
          <cell r="G885" t="str">
            <v>自粘塑膠片</v>
          </cell>
          <cell r="H885">
            <v>3.0000000000000001E-3</v>
          </cell>
        </row>
        <row r="886">
          <cell r="B886" t="str">
            <v>946-4071-T</v>
          </cell>
          <cell r="C886" t="str">
            <v>880-GLN794-A</v>
          </cell>
          <cell r="D886" t="str">
            <v>15.00mm*14.53mm</v>
          </cell>
          <cell r="E886" t="str">
            <v>龚雪</v>
          </cell>
          <cell r="F886" t="str">
            <v>電磁屏蔽片</v>
          </cell>
          <cell r="G886" t="str">
            <v>電磁屏蔽片</v>
          </cell>
          <cell r="H886">
            <v>5.3100000000000003E-5</v>
          </cell>
        </row>
        <row r="887">
          <cell r="B887" t="str">
            <v>946-4081-T</v>
          </cell>
          <cell r="C887" t="str">
            <v>GLN796-A</v>
          </cell>
          <cell r="D887" t="str">
            <v>7.69mm*5.38mm</v>
          </cell>
          <cell r="E887" t="str">
            <v>王梅</v>
          </cell>
          <cell r="F887" t="str">
            <v>自粘塑膠片</v>
          </cell>
          <cell r="G887" t="str">
            <v>自粘塑膠片</v>
          </cell>
          <cell r="H887">
            <v>1.4E-5</v>
          </cell>
        </row>
        <row r="888">
          <cell r="B888" t="str">
            <v>946-4328-T</v>
          </cell>
          <cell r="C888" t="str">
            <v>GLN858-A</v>
          </cell>
          <cell r="D888" t="str">
            <v>34.10mm*23.38mm*0.3mm</v>
          </cell>
          <cell r="E888" t="str">
            <v>龚雪</v>
          </cell>
          <cell r="F888" t="str">
            <v>鋁箔</v>
          </cell>
          <cell r="G888" t="str">
            <v>鋁箔</v>
          </cell>
          <cell r="H888">
            <v>2.542E-4</v>
          </cell>
        </row>
        <row r="889">
          <cell r="B889" t="str">
            <v>946-4329-T</v>
          </cell>
          <cell r="C889" t="str">
            <v>GLN859-A</v>
          </cell>
          <cell r="D889" t="str">
            <v>111.5mm*13.52mm</v>
          </cell>
          <cell r="E889" t="str">
            <v>龚雪</v>
          </cell>
          <cell r="F889" t="str">
            <v>鋁箔</v>
          </cell>
          <cell r="G889" t="str">
            <v>鋁箔</v>
          </cell>
          <cell r="H889">
            <v>2.6249999999999998E-4</v>
          </cell>
        </row>
        <row r="890">
          <cell r="B890" t="str">
            <v>946-4343-T0</v>
          </cell>
          <cell r="C890" t="str">
            <v>GLN857-C-R</v>
          </cell>
          <cell r="D890" t="str">
            <v>40mm*23.36mm</v>
          </cell>
          <cell r="E890" t="str">
            <v>龚雪</v>
          </cell>
          <cell r="F890" t="str">
            <v>自粘塑膠片</v>
          </cell>
          <cell r="G890" t="str">
            <v>自粘塑膠片</v>
          </cell>
          <cell r="H890">
            <v>4.1360000000000002E-4</v>
          </cell>
        </row>
        <row r="891">
          <cell r="B891" t="str">
            <v>946-4363-T</v>
          </cell>
          <cell r="C891" t="str">
            <v>GLN860-A</v>
          </cell>
          <cell r="D891" t="str">
            <v>9.85mm*1.94mm</v>
          </cell>
          <cell r="E891" t="str">
            <v>龚雪</v>
          </cell>
          <cell r="F891" t="str">
            <v>自粘塑膠片</v>
          </cell>
          <cell r="G891" t="str">
            <v>自粘塑膠片</v>
          </cell>
          <cell r="H891">
            <v>1.1590000000000001E-3</v>
          </cell>
        </row>
        <row r="892">
          <cell r="B892" t="str">
            <v>946-4449-T</v>
          </cell>
          <cell r="C892" t="str">
            <v>800-WBF619-A0-0</v>
          </cell>
          <cell r="D892" t="str">
            <v>237.22mm*83.2mm</v>
          </cell>
          <cell r="E892" t="str">
            <v>胡赢丹</v>
          </cell>
          <cell r="F892" t="str">
            <v>自粘塑膠片</v>
          </cell>
          <cell r="G892" t="str">
            <v>自粘塑膠片</v>
          </cell>
          <cell r="H892">
            <v>3.15E-3</v>
          </cell>
        </row>
        <row r="893">
          <cell r="B893" t="str">
            <v>946-4451-T</v>
          </cell>
          <cell r="C893" t="str">
            <v>800-WBF621-A0-0</v>
          </cell>
          <cell r="D893" t="str">
            <v>2.23mm*7.49mm</v>
          </cell>
          <cell r="E893" t="str">
            <v>胡赢丹</v>
          </cell>
          <cell r="F893" t="str">
            <v>自粘塑膠片</v>
          </cell>
          <cell r="G893" t="str">
            <v>自粘塑膠片</v>
          </cell>
          <cell r="H893">
            <v>1.1593E-3</v>
          </cell>
        </row>
        <row r="894">
          <cell r="B894" t="str">
            <v>946-4452-T</v>
          </cell>
          <cell r="C894" t="str">
            <v>800-WBF622-A0-0</v>
          </cell>
          <cell r="D894" t="str">
            <v>118.27mm*6.36mm</v>
          </cell>
          <cell r="E894" t="str">
            <v>胡赢丹</v>
          </cell>
          <cell r="F894" t="str">
            <v>自粘塑膠片</v>
          </cell>
          <cell r="G894" t="str">
            <v>自粘塑膠片</v>
          </cell>
          <cell r="H894">
            <v>8.0829999999999997E-4</v>
          </cell>
        </row>
        <row r="895">
          <cell r="B895" t="str">
            <v>946-4488-T</v>
          </cell>
          <cell r="C895" t="str">
            <v>800-WBF623-A0-0</v>
          </cell>
          <cell r="D895" t="str">
            <v>237.22mm*83.2mm</v>
          </cell>
          <cell r="E895" t="str">
            <v>胡赢丹</v>
          </cell>
          <cell r="F895" t="str">
            <v>自粘塑膠片</v>
          </cell>
          <cell r="G895" t="str">
            <v>自粘塑膠片</v>
          </cell>
          <cell r="H895">
            <v>3.225E-3</v>
          </cell>
        </row>
        <row r="896">
          <cell r="B896" t="str">
            <v>946-4490-T</v>
          </cell>
          <cell r="C896" t="str">
            <v>800-WBF625-B0-0</v>
          </cell>
          <cell r="D896" t="str">
            <v>120.8mm*14.87mm</v>
          </cell>
          <cell r="E896" t="str">
            <v>胡赢丹</v>
          </cell>
          <cell r="F896" t="str">
            <v>自粘塑膠片</v>
          </cell>
          <cell r="G896" t="str">
            <v>自粘塑膠片</v>
          </cell>
          <cell r="H896">
            <v>1.0792E-3</v>
          </cell>
        </row>
        <row r="897">
          <cell r="B897" t="str">
            <v>946-4491-T</v>
          </cell>
          <cell r="C897" t="str">
            <v>800-WBF626-A0-0</v>
          </cell>
          <cell r="D897" t="str">
            <v>118.27mm*6.36mm</v>
          </cell>
          <cell r="E897" t="str">
            <v>胡赢丹</v>
          </cell>
          <cell r="F897" t="str">
            <v>自粘塑膠片</v>
          </cell>
          <cell r="G897" t="str">
            <v>自粘塑膠片</v>
          </cell>
          <cell r="H897">
            <v>9.5830000000000004E-4</v>
          </cell>
        </row>
        <row r="898">
          <cell r="B898" t="str">
            <v>946-4512-T</v>
          </cell>
          <cell r="C898" t="str">
            <v>800-WBF639-A0-0</v>
          </cell>
          <cell r="D898" t="str">
            <v>1.9mm*130.43mm</v>
          </cell>
          <cell r="E898" t="str">
            <v>龚雪</v>
          </cell>
          <cell r="F898" t="str">
            <v>自粘塑膠片</v>
          </cell>
          <cell r="G898" t="str">
            <v>自粘塑膠片</v>
          </cell>
          <cell r="H898">
            <v>3.1290000000000002E-4</v>
          </cell>
        </row>
        <row r="899">
          <cell r="B899" t="str">
            <v>946-4513-T</v>
          </cell>
          <cell r="C899" t="str">
            <v>800-WBF723-A0-0</v>
          </cell>
          <cell r="D899" t="str">
            <v>79.94mm*1.9mm</v>
          </cell>
          <cell r="E899" t="str">
            <v>龚雪</v>
          </cell>
          <cell r="F899" t="str">
            <v>自粘塑膠片</v>
          </cell>
          <cell r="G899" t="str">
            <v>自粘塑膠片</v>
          </cell>
          <cell r="H899">
            <v>2.0029999999999999E-4</v>
          </cell>
        </row>
        <row r="900">
          <cell r="B900" t="str">
            <v>946-4514-T0</v>
          </cell>
          <cell r="C900" t="str">
            <v>800-WBF641-A0-R</v>
          </cell>
          <cell r="D900" t="str">
            <v>11.87mm*1.9mm</v>
          </cell>
          <cell r="E900" t="str">
            <v>龚雪</v>
          </cell>
          <cell r="F900" t="str">
            <v>自粘塑膠片</v>
          </cell>
          <cell r="G900" t="str">
            <v>自粘塑膠片</v>
          </cell>
          <cell r="H900">
            <v>3.4E-5</v>
          </cell>
        </row>
        <row r="901">
          <cell r="B901" t="str">
            <v>946-4516-T</v>
          </cell>
          <cell r="C901" t="str">
            <v>800-WBF643-A0-0</v>
          </cell>
          <cell r="D901" t="str">
            <v>1.9mm*16.49mm</v>
          </cell>
          <cell r="E901" t="str">
            <v>龚雪</v>
          </cell>
          <cell r="F901" t="str">
            <v>自粘塑膠片</v>
          </cell>
          <cell r="G901" t="str">
            <v>自粘塑膠片</v>
          </cell>
          <cell r="H901">
            <v>4.4299999999999999E-5</v>
          </cell>
        </row>
        <row r="902">
          <cell r="B902" t="str">
            <v>946-4516-T0</v>
          </cell>
          <cell r="C902" t="str">
            <v>800-WBF643-A0-R</v>
          </cell>
          <cell r="D902" t="str">
            <v>1.9mm*16.49mm</v>
          </cell>
          <cell r="E902" t="str">
            <v>龚雪</v>
          </cell>
          <cell r="F902" t="str">
            <v>自粘塑膠片</v>
          </cell>
          <cell r="G902" t="str">
            <v>自粘塑膠片</v>
          </cell>
          <cell r="H902">
            <v>4.3800000000000001E-5</v>
          </cell>
        </row>
        <row r="903">
          <cell r="B903" t="str">
            <v>946-4524-T</v>
          </cell>
          <cell r="C903" t="str">
            <v>800-WBF610-A0-0</v>
          </cell>
          <cell r="D903" t="str">
            <v>7.73mm*5.18mm</v>
          </cell>
          <cell r="E903" t="str">
            <v>张伟红</v>
          </cell>
          <cell r="F903" t="str">
            <v>自粘塑膠片</v>
          </cell>
          <cell r="G903" t="str">
            <v>自粘塑膠片</v>
          </cell>
          <cell r="H903">
            <v>1.06E-5</v>
          </cell>
        </row>
        <row r="904">
          <cell r="B904" t="str">
            <v>946-4525-T</v>
          </cell>
          <cell r="C904" t="str">
            <v>800-WBF611-A0-0</v>
          </cell>
          <cell r="D904" t="str">
            <v>5.82mm*4.13mm</v>
          </cell>
          <cell r="E904" t="str">
            <v>张伟红</v>
          </cell>
          <cell r="F904" t="str">
            <v>自粘塑膠片</v>
          </cell>
          <cell r="G904" t="str">
            <v>自粘塑膠片</v>
          </cell>
          <cell r="H904">
            <v>6.2999999999999998E-6</v>
          </cell>
        </row>
        <row r="905">
          <cell r="B905" t="str">
            <v>946-4658-T0</v>
          </cell>
          <cell r="C905" t="str">
            <v>800-WBF729-A0-R</v>
          </cell>
          <cell r="D905" t="str">
            <v>14.18mm*61.13mm</v>
          </cell>
          <cell r="E905" t="str">
            <v>龚雪</v>
          </cell>
          <cell r="F905" t="str">
            <v>自粘塑膠片</v>
          </cell>
          <cell r="G905" t="str">
            <v>自粘塑膠片</v>
          </cell>
          <cell r="H905">
            <v>1.7310000000000001E-4</v>
          </cell>
        </row>
        <row r="906">
          <cell r="B906" t="str">
            <v>946-4697-T0</v>
          </cell>
          <cell r="C906" t="str">
            <v>800-WBF733-A0-R</v>
          </cell>
          <cell r="D906" t="str">
            <v>2.8mm*3.3mm</v>
          </cell>
          <cell r="E906" t="str">
            <v>龚雪</v>
          </cell>
          <cell r="F906" t="str">
            <v>自粘塑膠片</v>
          </cell>
          <cell r="G906" t="str">
            <v>自粘塑膠片</v>
          </cell>
          <cell r="H906">
            <v>3.4000000000000001E-6</v>
          </cell>
        </row>
        <row r="907">
          <cell r="B907" t="str">
            <v>946-4700-T</v>
          </cell>
          <cell r="C907" t="str">
            <v>800-WBF758-A0-0</v>
          </cell>
          <cell r="D907" t="str">
            <v>6.8mm*3.81mm</v>
          </cell>
          <cell r="E907" t="str">
            <v>张伟红</v>
          </cell>
          <cell r="F907" t="str">
            <v>自粘塑膠片</v>
          </cell>
          <cell r="G907" t="str">
            <v>自粘塑膠片</v>
          </cell>
          <cell r="H907">
            <v>1.1600000000000001E-5</v>
          </cell>
        </row>
        <row r="908">
          <cell r="B908" t="str">
            <v>946-4719-T</v>
          </cell>
          <cell r="C908" t="str">
            <v>800-WBF736-A0-0</v>
          </cell>
          <cell r="D908" t="str">
            <v>11.13mm*5.04mm</v>
          </cell>
          <cell r="E908" t="str">
            <v>胡赢丹</v>
          </cell>
          <cell r="F908" t="str">
            <v>防靜電布/不含泡棉</v>
          </cell>
          <cell r="G908" t="str">
            <v>防靜電布/不含泡棉</v>
          </cell>
          <cell r="H908">
            <v>1.36E-5</v>
          </cell>
        </row>
        <row r="909">
          <cell r="B909" t="str">
            <v>946-4912-T</v>
          </cell>
          <cell r="C909" t="str">
            <v>800-BMW620-A0-0</v>
          </cell>
          <cell r="D909" t="str">
            <v>45.91mm*16.32mm</v>
          </cell>
          <cell r="E909" t="str">
            <v>胡赢丹</v>
          </cell>
          <cell r="F909" t="str">
            <v>防靜電布/不含泡棉</v>
          </cell>
          <cell r="G909" t="str">
            <v>防靜電布/不含泡棉</v>
          </cell>
          <cell r="H909">
            <v>2.0350000000000001E-4</v>
          </cell>
        </row>
        <row r="910">
          <cell r="B910" t="str">
            <v>946-4940-T0</v>
          </cell>
          <cell r="C910" t="str">
            <v>800-WBF809-A0-R</v>
          </cell>
          <cell r="D910" t="str">
            <v>5.76mm*1.9mm</v>
          </cell>
          <cell r="E910" t="str">
            <v>龚雪</v>
          </cell>
          <cell r="F910" t="str">
            <v>自粘塑膠片</v>
          </cell>
          <cell r="G910" t="str">
            <v>自粘塑膠片</v>
          </cell>
          <cell r="H910">
            <v>1.84E-5</v>
          </cell>
        </row>
        <row r="911">
          <cell r="B911" t="str">
            <v>946-4958-T0</v>
          </cell>
          <cell r="C911" t="str">
            <v>800-WBF813-A0-R</v>
          </cell>
          <cell r="D911" t="str">
            <v>19.61mm*18.60mm</v>
          </cell>
          <cell r="E911" t="str">
            <v>龚雪</v>
          </cell>
          <cell r="F911" t="str">
            <v>自粘塑膠片</v>
          </cell>
          <cell r="G911" t="str">
            <v>自粘塑膠片</v>
          </cell>
          <cell r="H911">
            <v>4.9400000000000001E-5</v>
          </cell>
        </row>
        <row r="912">
          <cell r="B912" t="str">
            <v>946-4966-T</v>
          </cell>
          <cell r="C912" t="str">
            <v>800-WBF836-A0-0</v>
          </cell>
          <cell r="D912" t="str">
            <v>15.11mm*4.64mm</v>
          </cell>
          <cell r="E912" t="str">
            <v>张伟红</v>
          </cell>
          <cell r="F912" t="str">
            <v>防靜電布/不含泡棉</v>
          </cell>
          <cell r="G912" t="str">
            <v>防靜電布/不含泡棉</v>
          </cell>
          <cell r="H912">
            <v>2.3799999999999999E-5</v>
          </cell>
        </row>
        <row r="913">
          <cell r="B913" t="str">
            <v>946-4967-T-RE</v>
          </cell>
          <cell r="C913" t="str">
            <v>800-WBF837-A0-S</v>
          </cell>
          <cell r="D913" t="str">
            <v>4.48mm*36.53mm</v>
          </cell>
          <cell r="E913" t="str">
            <v>王梅</v>
          </cell>
          <cell r="F913" t="str">
            <v>防靜電布/不含泡棉</v>
          </cell>
          <cell r="G913" t="str">
            <v>防靜電布</v>
          </cell>
          <cell r="H913">
            <v>4.3300000000000002E-5</v>
          </cell>
        </row>
        <row r="914">
          <cell r="B914" t="str">
            <v>946-5168-T</v>
          </cell>
          <cell r="C914" t="str">
            <v>800-BMW670-A0-0</v>
          </cell>
          <cell r="D914" t="str">
            <v xml:space="preserve">9.21mm*24.68mm </v>
          </cell>
          <cell r="E914" t="str">
            <v>龚雪</v>
          </cell>
          <cell r="F914" t="str">
            <v>自粘塑膠片</v>
          </cell>
          <cell r="G914" t="str">
            <v>自粘塑膠片</v>
          </cell>
          <cell r="H914">
            <v>1.0793000000000001E-3</v>
          </cell>
        </row>
        <row r="915">
          <cell r="B915" t="str">
            <v>946-5018-T0</v>
          </cell>
          <cell r="C915" t="str">
            <v>800-WBF867-A0-R</v>
          </cell>
          <cell r="D915" t="str">
            <v>38.75mm*1.9mm</v>
          </cell>
          <cell r="E915" t="str">
            <v>龚雪</v>
          </cell>
          <cell r="F915" t="str">
            <v>自粘塑膠片</v>
          </cell>
          <cell r="G915" t="str">
            <v>自粘塑膠片</v>
          </cell>
          <cell r="H915">
            <v>1.0069999999999999E-4</v>
          </cell>
        </row>
        <row r="916">
          <cell r="B916" t="str">
            <v>946-5122-T</v>
          </cell>
          <cell r="C916" t="str">
            <v>800-WBF944-A0-0</v>
          </cell>
          <cell r="D916" t="str">
            <v>5.11mm*8.83mm</v>
          </cell>
          <cell r="E916" t="str">
            <v>胡赢丹</v>
          </cell>
          <cell r="F916" t="str">
            <v>防靜電布/不含泡棉</v>
          </cell>
          <cell r="G916" t="str">
            <v>防靜電布/不含泡棉</v>
          </cell>
          <cell r="H916">
            <v>4.8999999999999997E-6</v>
          </cell>
        </row>
        <row r="917">
          <cell r="B917" t="str">
            <v>946-5129-T</v>
          </cell>
          <cell r="C917" t="str">
            <v>800-WBF902-A0-0</v>
          </cell>
          <cell r="D917" t="str">
            <v>8.89mm*8.84mm</v>
          </cell>
          <cell r="E917" t="str">
            <v>张伟红</v>
          </cell>
          <cell r="F917" t="str">
            <v>自粘塑膠片</v>
          </cell>
          <cell r="G917" t="str">
            <v>自粘塑膠片</v>
          </cell>
          <cell r="H917">
            <v>1.24E-5</v>
          </cell>
        </row>
        <row r="918">
          <cell r="B918" t="str">
            <v>946-5130-T</v>
          </cell>
          <cell r="C918" t="str">
            <v>800-WBF903-A0-0</v>
          </cell>
          <cell r="D918" t="str">
            <v>9.33mm*8.84mm</v>
          </cell>
          <cell r="E918" t="str">
            <v>张伟红</v>
          </cell>
          <cell r="F918" t="str">
            <v>自粘塑膠片</v>
          </cell>
          <cell r="G918" t="str">
            <v>自粘塑膠片</v>
          </cell>
          <cell r="H918">
            <v>1.5E-5</v>
          </cell>
        </row>
        <row r="919">
          <cell r="B919" t="str">
            <v>946-5139-T</v>
          </cell>
          <cell r="C919" t="str">
            <v>800-WBF906-A0-0</v>
          </cell>
          <cell r="D919" t="str">
            <v>237.22mm*83.2mm</v>
          </cell>
          <cell r="E919" t="str">
            <v>胡赢丹</v>
          </cell>
          <cell r="F919" t="str">
            <v>自粘塑膠片</v>
          </cell>
          <cell r="G919" t="str">
            <v>自粘塑膠片</v>
          </cell>
          <cell r="H919">
            <v>3.1332999999999999E-3</v>
          </cell>
        </row>
        <row r="920">
          <cell r="B920" t="str">
            <v>946-5145-TH</v>
          </cell>
          <cell r="C920" t="str">
            <v>800-WBF912-A0-B</v>
          </cell>
          <cell r="D920" t="str">
            <v>88.95mm*9.97mm</v>
          </cell>
          <cell r="E920" t="str">
            <v>龚雪</v>
          </cell>
          <cell r="F920" t="str">
            <v>防靜電布/不含泡棉</v>
          </cell>
          <cell r="G920" t="str">
            <v>防靜電布/不含泡棉</v>
          </cell>
          <cell r="H920">
            <v>1.351E-4</v>
          </cell>
        </row>
        <row r="921">
          <cell r="B921" t="str">
            <v>946-5146-TH</v>
          </cell>
          <cell r="C921" t="str">
            <v>800-WBF913-A0-B</v>
          </cell>
          <cell r="D921" t="str">
            <v>69.22mm*9.90mm</v>
          </cell>
          <cell r="E921" t="str">
            <v>龚雪</v>
          </cell>
          <cell r="F921" t="str">
            <v>防靜電布/不含泡棉</v>
          </cell>
          <cell r="G921" t="str">
            <v>防靜電布/不含泡棉</v>
          </cell>
          <cell r="H921">
            <v>1.05E-4</v>
          </cell>
        </row>
        <row r="922">
          <cell r="B922" t="str">
            <v>946-5166-T</v>
          </cell>
          <cell r="C922" t="str">
            <v>800-WBF935-05</v>
          </cell>
          <cell r="D922" t="str">
            <v>240.50mm*12.51mm</v>
          </cell>
          <cell r="E922" t="str">
            <v>胡赢丹</v>
          </cell>
          <cell r="F922" t="str">
            <v>膠粘紙</v>
          </cell>
          <cell r="G922" t="str">
            <v>膠粘紙</v>
          </cell>
          <cell r="H922">
            <v>6.7330000000000005E-4</v>
          </cell>
        </row>
        <row r="923">
          <cell r="B923" t="str">
            <v>946-5167-T</v>
          </cell>
          <cell r="C923" t="str">
            <v>800-WBF936-05</v>
          </cell>
          <cell r="D923" t="str">
            <v>172mm*13mm</v>
          </cell>
          <cell r="E923" t="str">
            <v>胡赢丹</v>
          </cell>
          <cell r="F923" t="str">
            <v>膠粘紙</v>
          </cell>
          <cell r="G923" t="str">
            <v>膠粘紙</v>
          </cell>
          <cell r="H923">
            <v>4.8329999999999998E-4</v>
          </cell>
        </row>
        <row r="924">
          <cell r="B924" t="str">
            <v>818-5047-T</v>
          </cell>
          <cell r="C924" t="str">
            <v>880-BMW718-A0-0</v>
          </cell>
          <cell r="D924" t="str">
            <v>49.99mm*6.38mm</v>
          </cell>
          <cell r="E924" t="str">
            <v>胡赢丹</v>
          </cell>
          <cell r="F924" t="str">
            <v>自粘塑膠片</v>
          </cell>
          <cell r="G924" t="str">
            <v>自粘塑膠片</v>
          </cell>
          <cell r="H924">
            <v>5.7709999999999999E-4</v>
          </cell>
        </row>
        <row r="925">
          <cell r="B925" t="str">
            <v>946-5169-T</v>
          </cell>
          <cell r="C925" t="str">
            <v>800-WBF937-05</v>
          </cell>
          <cell r="D925" t="str">
            <v>171mm*13mm</v>
          </cell>
          <cell r="E925" t="str">
            <v>胡赢丹</v>
          </cell>
          <cell r="F925" t="str">
            <v>膠粘紙</v>
          </cell>
          <cell r="G925" t="str">
            <v>膠粘紙</v>
          </cell>
          <cell r="H925">
            <v>4.4329999999999999E-4</v>
          </cell>
        </row>
        <row r="926">
          <cell r="B926" t="str">
            <v>946-5170-T</v>
          </cell>
          <cell r="C926" t="str">
            <v>800-WBF938-05</v>
          </cell>
          <cell r="D926" t="str">
            <v>241mm*14mm</v>
          </cell>
          <cell r="E926" t="str">
            <v>胡赢丹</v>
          </cell>
          <cell r="F926" t="str">
            <v>膠粘紙</v>
          </cell>
          <cell r="G926" t="str">
            <v>膠粘紙</v>
          </cell>
          <cell r="H926">
            <v>6.9669999999999997E-4</v>
          </cell>
        </row>
        <row r="927">
          <cell r="B927" t="str">
            <v>946-5222-T</v>
          </cell>
          <cell r="C927" t="str">
            <v>800-WBF948-A0-0</v>
          </cell>
          <cell r="D927" t="str">
            <v>18.02mm*25.48mm</v>
          </cell>
          <cell r="E927" t="str">
            <v>张伟红</v>
          </cell>
          <cell r="F927" t="str">
            <v>防靜電布/不含泡棉</v>
          </cell>
          <cell r="G927" t="str">
            <v>防靜電布/不含泡棉</v>
          </cell>
          <cell r="H927">
            <v>3.96E-5</v>
          </cell>
        </row>
        <row r="928">
          <cell r="B928" t="str">
            <v>946-5251-T</v>
          </cell>
          <cell r="C928" t="str">
            <v>800-WBF956-A0-0</v>
          </cell>
          <cell r="D928" t="str">
            <v>5.8mm*13.34mm</v>
          </cell>
          <cell r="E928" t="str">
            <v>张伟红</v>
          </cell>
          <cell r="F928" t="str">
            <v>自粘塑膠片</v>
          </cell>
          <cell r="G928" t="str">
            <v>自粘塑膠片</v>
          </cell>
          <cell r="H928">
            <v>5.52E-5</v>
          </cell>
        </row>
        <row r="929">
          <cell r="B929" t="str">
            <v>946-5253-T</v>
          </cell>
          <cell r="C929" t="str">
            <v>800-WBF958-A0-0</v>
          </cell>
          <cell r="D929" t="str">
            <v>13.33mm*8.45mm</v>
          </cell>
          <cell r="E929" t="str">
            <v>张伟红</v>
          </cell>
          <cell r="F929" t="str">
            <v>電磁屏蔽片</v>
          </cell>
          <cell r="G929" t="str">
            <v>電磁屏蔽片</v>
          </cell>
          <cell r="H929">
            <v>9.5400000000000001E-5</v>
          </cell>
        </row>
        <row r="930">
          <cell r="B930" t="str">
            <v>946-5300-T</v>
          </cell>
          <cell r="C930" t="str">
            <v>800-BMW700-A0-0</v>
          </cell>
          <cell r="D930" t="str">
            <v xml:space="preserve">9.02mm*12.83mm 
</v>
          </cell>
          <cell r="E930" t="str">
            <v>龚雪</v>
          </cell>
          <cell r="F930" t="str">
            <v>電磁屏蔽片</v>
          </cell>
          <cell r="G930" t="str">
            <v>電磁屏蔽片</v>
          </cell>
          <cell r="H930">
            <v>3.43E-5</v>
          </cell>
        </row>
        <row r="931">
          <cell r="B931" t="str">
            <v>946-5853-T</v>
          </cell>
          <cell r="C931" t="str">
            <v>800-LFA720-A0-0</v>
          </cell>
          <cell r="D931" t="str">
            <v>7.51mm*5.46mm</v>
          </cell>
          <cell r="E931" t="str">
            <v>王梅</v>
          </cell>
          <cell r="F931" t="str">
            <v>防靜電布/不含泡棉</v>
          </cell>
          <cell r="G931" t="str">
            <v>防靜電布/不含泡棉</v>
          </cell>
          <cell r="H931">
            <v>7.7000000000000008E-6</v>
          </cell>
        </row>
        <row r="932">
          <cell r="B932" t="str">
            <v>946-5884-T</v>
          </cell>
          <cell r="C932" t="str">
            <v>800-BMW722-A0-0</v>
          </cell>
          <cell r="D932" t="str">
            <v>64.77mm*15.77mm</v>
          </cell>
          <cell r="E932" t="str">
            <v>胡赢丹</v>
          </cell>
          <cell r="F932" t="str">
            <v>防靜電布/不含泡棉</v>
          </cell>
          <cell r="G932" t="str">
            <v>防靜電布/不含泡棉</v>
          </cell>
          <cell r="H932">
            <v>2.098E-4</v>
          </cell>
        </row>
        <row r="933">
          <cell r="B933" t="str">
            <v>946-5902-T0</v>
          </cell>
          <cell r="C933" t="str">
            <v>800-LFA705-A0-R</v>
          </cell>
          <cell r="D933" t="str">
            <v>25.mm8*42.27mm</v>
          </cell>
          <cell r="E933" t="str">
            <v>龚雪</v>
          </cell>
          <cell r="F933" t="str">
            <v>防靜電布/不含泡棉</v>
          </cell>
          <cell r="G933" t="str">
            <v>防靜電布/不含泡棉</v>
          </cell>
          <cell r="H933">
            <v>2.275E-4</v>
          </cell>
        </row>
        <row r="934">
          <cell r="B934" t="str">
            <v>946-5960-T</v>
          </cell>
          <cell r="C934" t="str">
            <v>800-LFA685-A0-0</v>
          </cell>
          <cell r="D934" t="str">
            <v>123.62mm*4.86mm</v>
          </cell>
          <cell r="E934" t="str">
            <v>王梅</v>
          </cell>
          <cell r="F934" t="str">
            <v>自粘塑膠片</v>
          </cell>
          <cell r="G934" t="str">
            <v>自粘塑膠片</v>
          </cell>
          <cell r="H934">
            <v>7.358E-4</v>
          </cell>
        </row>
        <row r="935">
          <cell r="B935" t="str">
            <v>946-5989-T</v>
          </cell>
          <cell r="C935" t="str">
            <v>800-LFA706-A0-0</v>
          </cell>
          <cell r="D935" t="str">
            <v>140.06mm*4.57mm</v>
          </cell>
          <cell r="E935" t="str">
            <v>龚雪</v>
          </cell>
          <cell r="F935" t="str">
            <v>自粘塑膠片</v>
          </cell>
          <cell r="G935" t="str">
            <v>自粘塑膠片</v>
          </cell>
          <cell r="H935">
            <v>1.1959999999999999E-4</v>
          </cell>
        </row>
        <row r="936">
          <cell r="B936" t="str">
            <v>946-5990-T</v>
          </cell>
          <cell r="C936" t="str">
            <v>800-LFA707-A0-0</v>
          </cell>
          <cell r="D936" t="str">
            <v>136.65mm*3.83mm</v>
          </cell>
          <cell r="E936" t="str">
            <v>龚雪</v>
          </cell>
          <cell r="F936" t="str">
            <v>自粘塑膠片</v>
          </cell>
          <cell r="G936" t="str">
            <v>自粘塑膠片</v>
          </cell>
          <cell r="H936">
            <v>9.6799999999999995E-5</v>
          </cell>
        </row>
        <row r="937">
          <cell r="B937" t="str">
            <v>946-5991-T0</v>
          </cell>
          <cell r="C937" t="str">
            <v>800-LFA708-A0-R</v>
          </cell>
          <cell r="D937" t="str">
            <v>34.36mm*1.30mm</v>
          </cell>
          <cell r="E937" t="str">
            <v>龚雪</v>
          </cell>
          <cell r="F937" t="str">
            <v>自粘塑膠片</v>
          </cell>
          <cell r="G937" t="str">
            <v>自粘塑膠片</v>
          </cell>
          <cell r="H937">
            <v>8.1500000000000002E-5</v>
          </cell>
        </row>
        <row r="938">
          <cell r="B938" t="str">
            <v>946-5993-T0</v>
          </cell>
          <cell r="C938" t="str">
            <v>800-LFA710-A0-R</v>
          </cell>
          <cell r="D938" t="str">
            <v>32.92mm*10.85mm</v>
          </cell>
          <cell r="E938" t="str">
            <v>龚雪</v>
          </cell>
          <cell r="F938" t="str">
            <v>自粘塑膠片</v>
          </cell>
          <cell r="G938" t="str">
            <v>自粘塑膠片</v>
          </cell>
          <cell r="H938">
            <v>7.4999999999999993E-5</v>
          </cell>
        </row>
        <row r="939">
          <cell r="B939" t="str">
            <v>946-6023-T</v>
          </cell>
          <cell r="C939" t="str">
            <v>800-LFA721-A0-B</v>
          </cell>
          <cell r="D939" t="str">
            <v>27.72mm*206.85mm</v>
          </cell>
          <cell r="E939" t="str">
            <v>龚雪</v>
          </cell>
          <cell r="F939" t="str">
            <v>自粘塑膠片</v>
          </cell>
          <cell r="G939" t="str">
            <v>自粘塑膠片</v>
          </cell>
          <cell r="H939">
            <v>9.4450000000000003E-4</v>
          </cell>
        </row>
        <row r="940">
          <cell r="B940" t="str">
            <v>818-7149-T</v>
          </cell>
          <cell r="C940" t="str">
            <v>800-LFA732-A0-0</v>
          </cell>
          <cell r="D940" t="str">
            <v>3.99mm*0.90mm</v>
          </cell>
          <cell r="E940" t="str">
            <v>龚雪</v>
          </cell>
          <cell r="F940" t="str">
            <v>自粘塑膠片</v>
          </cell>
          <cell r="G940" t="str">
            <v>自粘塑膠片</v>
          </cell>
          <cell r="H940">
            <v>3.5999999999999998E-6</v>
          </cell>
        </row>
        <row r="941">
          <cell r="B941" t="str">
            <v>946-6004-T</v>
          </cell>
          <cell r="C941" t="str">
            <v>800-LFA744-A0-0</v>
          </cell>
          <cell r="D941" t="str">
            <v>237.22mm*83.20mm</v>
          </cell>
          <cell r="E941" t="str">
            <v>王梅</v>
          </cell>
          <cell r="F941" t="str">
            <v>自粘塑膠片</v>
          </cell>
          <cell r="G941" t="str">
            <v>自粘塑膠片</v>
          </cell>
          <cell r="H941">
            <v>2.7669999999999999E-3</v>
          </cell>
        </row>
        <row r="942">
          <cell r="B942" t="str">
            <v>946-6005-T</v>
          </cell>
          <cell r="C942" t="str">
            <v>800-LFA745-A0-0</v>
          </cell>
          <cell r="D942" t="str">
            <v>237.22mm*83.20mm</v>
          </cell>
          <cell r="E942" t="str">
            <v>王梅</v>
          </cell>
          <cell r="F942" t="str">
            <v>自粘塑膠片</v>
          </cell>
          <cell r="G942" t="str">
            <v>自粘塑膠片</v>
          </cell>
          <cell r="H942">
            <v>2.6922999999999999E-3</v>
          </cell>
        </row>
        <row r="943">
          <cell r="B943" t="str">
            <v>946-6022-T</v>
          </cell>
          <cell r="C943" t="str">
            <v>800-LFA746-A0-0</v>
          </cell>
          <cell r="D943" t="str">
            <v>237.22mm*83.20mm</v>
          </cell>
          <cell r="E943" t="str">
            <v>王梅</v>
          </cell>
          <cell r="F943" t="str">
            <v>自粘塑膠片</v>
          </cell>
          <cell r="G943" t="str">
            <v>自粘塑膠片</v>
          </cell>
          <cell r="H943">
            <v>2.6324999999999999E-3</v>
          </cell>
        </row>
        <row r="944">
          <cell r="B944" t="str">
            <v>946-5985-T</v>
          </cell>
          <cell r="C944" t="str">
            <v>800-BSJ695-A0-0</v>
          </cell>
          <cell r="D944" t="str">
            <v>18mm*4.2mm　</v>
          </cell>
          <cell r="E944" t="str">
            <v>王梅</v>
          </cell>
          <cell r="F944" t="str">
            <v>自粘塑膠片</v>
          </cell>
          <cell r="G944" t="str">
            <v>自粘塑膠片</v>
          </cell>
          <cell r="H944">
            <v>1.84E-5</v>
          </cell>
        </row>
        <row r="945">
          <cell r="B945" t="str">
            <v>946-5988-T</v>
          </cell>
          <cell r="C945" t="str">
            <v>800-LFA763-A0-C</v>
          </cell>
          <cell r="D945" t="str">
            <v>48.47mm*4.16mm</v>
          </cell>
          <cell r="E945" t="str">
            <v>王梅</v>
          </cell>
          <cell r="F945" t="str">
            <v>防靜電布/不含泡棉</v>
          </cell>
          <cell r="G945" t="str">
            <v>防靜電布/不含泡棉</v>
          </cell>
          <cell r="H945">
            <v>8.1699999999999994E-5</v>
          </cell>
        </row>
        <row r="946">
          <cell r="B946" t="str">
            <v>946-6025-T</v>
          </cell>
          <cell r="C946" t="str">
            <v>800-LFA747-A0-0</v>
          </cell>
          <cell r="D946" t="str">
            <v>237.22mm*83.20mm</v>
          </cell>
          <cell r="E946" t="str">
            <v>王梅</v>
          </cell>
          <cell r="F946" t="str">
            <v>自粘塑膠片</v>
          </cell>
          <cell r="G946" t="str">
            <v>自粘塑膠片</v>
          </cell>
          <cell r="H946">
            <v>2.7772999999999999E-3</v>
          </cell>
        </row>
        <row r="947">
          <cell r="B947" t="str">
            <v>946-5981-T</v>
          </cell>
          <cell r="C947" t="str">
            <v>800-LFA760-A0-0</v>
          </cell>
          <cell r="D947" t="str">
            <v>6.25mm*4.40mm</v>
          </cell>
          <cell r="E947" t="str">
            <v>王梅</v>
          </cell>
          <cell r="F947" t="str">
            <v>自粘塑膠片</v>
          </cell>
          <cell r="G947" t="str">
            <v>自粘塑膠片</v>
          </cell>
          <cell r="H947">
            <v>6.9999999999999999E-6</v>
          </cell>
        </row>
        <row r="948">
          <cell r="B948" t="str">
            <v>870-3966-T01</v>
          </cell>
          <cell r="C948" t="str">
            <v>800-LFA761-A0-B</v>
          </cell>
          <cell r="D948" t="str">
            <v>131.08mm*26.50mm</v>
          </cell>
          <cell r="E948" t="str">
            <v>王梅</v>
          </cell>
          <cell r="F948" t="str">
            <v>自粘塑膠片</v>
          </cell>
          <cell r="G948" t="str">
            <v>自粘塑膠片</v>
          </cell>
          <cell r="H948">
            <v>1.1337999999999999E-3</v>
          </cell>
        </row>
        <row r="949">
          <cell r="B949" t="str">
            <v>946-6097-T</v>
          </cell>
          <cell r="C949" t="str">
            <v>800-LFA770-A0-0</v>
          </cell>
          <cell r="D949" t="str">
            <v>17.85mm*8.10mm</v>
          </cell>
          <cell r="E949" t="str">
            <v>龚雪</v>
          </cell>
          <cell r="F949" t="str">
            <v>自粘塑膠片</v>
          </cell>
          <cell r="G949" t="str">
            <v>自粘塑膠片</v>
          </cell>
          <cell r="H949">
            <v>3.1900000000000003E-5</v>
          </cell>
        </row>
        <row r="950">
          <cell r="B950" t="str">
            <v>946-6097-T0</v>
          </cell>
          <cell r="C950" t="str">
            <v>800-LFA770-A0-R</v>
          </cell>
          <cell r="D950" t="str">
            <v>17.85mm*8.10mm</v>
          </cell>
          <cell r="E950" t="str">
            <v>龚雪</v>
          </cell>
          <cell r="F950" t="str">
            <v>自粘塑膠片</v>
          </cell>
          <cell r="G950" t="str">
            <v>自粘塑膠片</v>
          </cell>
          <cell r="H950">
            <v>3.2499999999999997E-5</v>
          </cell>
        </row>
        <row r="951">
          <cell r="B951" t="str">
            <v>946-00128-T</v>
          </cell>
          <cell r="C951" t="str">
            <v>800-LFA789-A0-0</v>
          </cell>
          <cell r="D951" t="str">
            <v>22.72mm*14.80mm</v>
          </cell>
          <cell r="E951" t="str">
            <v>龚雪</v>
          </cell>
          <cell r="F951" t="str">
            <v>自粘塑膠片</v>
          </cell>
          <cell r="G951" t="str">
            <v>自粘塑膠片</v>
          </cell>
          <cell r="H951">
            <v>5.9200000000000002E-5</v>
          </cell>
        </row>
        <row r="952">
          <cell r="B952" t="str">
            <v>946-6006-T0</v>
          </cell>
          <cell r="C952" t="str">
            <v>800-LFA711-A0-R</v>
          </cell>
          <cell r="D952" t="str">
            <v>34.36mm*1.60mm</v>
          </cell>
          <cell r="E952" t="str">
            <v>龚雪</v>
          </cell>
          <cell r="F952" t="str">
            <v>雙面膠</v>
          </cell>
          <cell r="G952" t="str">
            <v>雙面膠</v>
          </cell>
          <cell r="H952">
            <v>9.6000000000000002E-5</v>
          </cell>
        </row>
        <row r="953">
          <cell r="B953" t="str">
            <v>946-6007-T</v>
          </cell>
          <cell r="C953" t="str">
            <v>800-LFA712-A0-0</v>
          </cell>
          <cell r="D953" t="str">
            <v>140.06mm*4.96mm</v>
          </cell>
          <cell r="E953" t="str">
            <v>龚雪</v>
          </cell>
          <cell r="F953" t="str">
            <v>雙面膠</v>
          </cell>
          <cell r="G953" t="str">
            <v>雙面膠</v>
          </cell>
          <cell r="H953">
            <v>1.3909999999999999E-4</v>
          </cell>
        </row>
        <row r="954">
          <cell r="B954" t="str">
            <v>946-6008-T0</v>
          </cell>
          <cell r="C954" t="str">
            <v>800-LFA713-A0-R</v>
          </cell>
          <cell r="D954" t="str">
            <v>32.37mm*11.10mm</v>
          </cell>
          <cell r="E954" t="str">
            <v>龚雪</v>
          </cell>
          <cell r="F954" t="str">
            <v>雙面膠</v>
          </cell>
          <cell r="G954" t="str">
            <v>雙面膠</v>
          </cell>
          <cell r="H954">
            <v>9.1899999999999998E-5</v>
          </cell>
        </row>
        <row r="955">
          <cell r="B955" t="str">
            <v>946-6011-T</v>
          </cell>
          <cell r="C955" t="str">
            <v>800-LFA715-A0-0</v>
          </cell>
          <cell r="D955" t="str">
            <v>140.06mm*4.18mm</v>
          </cell>
          <cell r="E955" t="str">
            <v>龚雪</v>
          </cell>
          <cell r="F955" t="str">
            <v>雙面膠</v>
          </cell>
          <cell r="G955" t="str">
            <v>雙面膠</v>
          </cell>
          <cell r="H955">
            <v>1.418E-4</v>
          </cell>
        </row>
        <row r="956">
          <cell r="B956" t="str">
            <v>946-6012-T</v>
          </cell>
          <cell r="C956" t="str">
            <v>800-LFA716-A0-0</v>
          </cell>
          <cell r="D956" t="str">
            <v>140.06mm*4.96mm</v>
          </cell>
          <cell r="E956" t="str">
            <v>龚雪</v>
          </cell>
          <cell r="F956" t="str">
            <v>雙面膠</v>
          </cell>
          <cell r="G956" t="str">
            <v>雙面膠</v>
          </cell>
          <cell r="H956">
            <v>1.493E-4</v>
          </cell>
        </row>
        <row r="957">
          <cell r="B957" t="str">
            <v>946-00291-T</v>
          </cell>
          <cell r="C957" t="str">
            <v>800-LFA844-A0-B</v>
          </cell>
          <cell r="D957" t="str">
            <v>27.47mm*206.85mm</v>
          </cell>
          <cell r="E957" t="str">
            <v>龚雪</v>
          </cell>
          <cell r="F957" t="str">
            <v>自粘塑膠片</v>
          </cell>
          <cell r="G957" t="str">
            <v>自粘塑膠片</v>
          </cell>
          <cell r="H957">
            <v>8.7779999999999998E-4</v>
          </cell>
        </row>
        <row r="958">
          <cell r="B958" t="str">
            <v>946-00317-T</v>
          </cell>
          <cell r="C958" t="str">
            <v>800-LFA882-A0-0</v>
          </cell>
          <cell r="D958" t="str">
            <v>32.03mm*5.15mm</v>
          </cell>
          <cell r="E958" t="str">
            <v>龚雪</v>
          </cell>
          <cell r="F958" t="str">
            <v>自粘塑膠片</v>
          </cell>
          <cell r="G958" t="str">
            <v>自粘塑膠片</v>
          </cell>
          <cell r="H958">
            <v>3.9799999999999998E-5</v>
          </cell>
        </row>
        <row r="959">
          <cell r="B959" t="str">
            <v>946-00431-T0</v>
          </cell>
          <cell r="C959" t="str">
            <v>800-LFA893-B0-R</v>
          </cell>
          <cell r="D959" t="str">
            <v>57.93mm*7.45mm</v>
          </cell>
          <cell r="E959" t="str">
            <v>龚雪</v>
          </cell>
          <cell r="F959" t="str">
            <v>自粘塑膠片</v>
          </cell>
          <cell r="G959" t="str">
            <v>自粘塑膠片</v>
          </cell>
          <cell r="H959">
            <v>7.5599999999999994E-5</v>
          </cell>
        </row>
        <row r="960">
          <cell r="B960" t="str">
            <v>946-6042-T</v>
          </cell>
          <cell r="C960" t="str">
            <v>800-LFA734-A0-0</v>
          </cell>
          <cell r="D960" t="str">
            <v>26.16mm*5.71mm</v>
          </cell>
          <cell r="E960" t="str">
            <v>王梅</v>
          </cell>
          <cell r="F960" t="str">
            <v>防靜電布/不含泡棉</v>
          </cell>
          <cell r="G960" t="str">
            <v>防靜電布/不含泡棉</v>
          </cell>
          <cell r="H960">
            <v>3.68E-5</v>
          </cell>
        </row>
        <row r="961">
          <cell r="B961" t="str">
            <v>946-6075-T</v>
          </cell>
          <cell r="C961" t="str">
            <v>800-LFA765-A0-0</v>
          </cell>
          <cell r="D961" t="str">
            <v>28.31mm*10.9mm</v>
          </cell>
          <cell r="E961" t="str">
            <v>龚雪</v>
          </cell>
          <cell r="F961" t="str">
            <v>防靜電布/不含泡棉</v>
          </cell>
          <cell r="G961" t="str">
            <v>防靜電布/不含泡棉</v>
          </cell>
          <cell r="H961">
            <v>8.2999999999999998E-5</v>
          </cell>
        </row>
        <row r="962">
          <cell r="B962" t="str">
            <v>946-00421-T</v>
          </cell>
          <cell r="C962" t="str">
            <v>800-LFA907-A0-0</v>
          </cell>
          <cell r="D962" t="str">
            <v>15.90mm*4.20mm</v>
          </cell>
          <cell r="E962" t="str">
            <v>王梅</v>
          </cell>
          <cell r="F962" t="str">
            <v>自粘塑膠片</v>
          </cell>
          <cell r="G962" t="str">
            <v>自粘塑膠片</v>
          </cell>
          <cell r="H962">
            <v>1.52E-5</v>
          </cell>
        </row>
        <row r="963">
          <cell r="B963" t="str">
            <v>946-00490-T</v>
          </cell>
          <cell r="C963" t="str">
            <v>800-LFA921-A0-0</v>
          </cell>
          <cell r="D963" t="str">
            <v>19.13mm*6.33mm</v>
          </cell>
          <cell r="E963" t="str">
            <v>龚雪</v>
          </cell>
          <cell r="F963" t="str">
            <v>自粘塑膠片</v>
          </cell>
          <cell r="G963" t="str">
            <v>自粘塑膠片</v>
          </cell>
          <cell r="H963">
            <v>2.69E-5</v>
          </cell>
        </row>
        <row r="964">
          <cell r="B964" t="str">
            <v>946-6448-T</v>
          </cell>
          <cell r="C964" t="str">
            <v>800-WBF545-A0-0</v>
          </cell>
          <cell r="D964" t="str">
            <v>15.6mm*25.7mm</v>
          </cell>
          <cell r="E964" t="str">
            <v>龚雪</v>
          </cell>
          <cell r="F964" t="str">
            <v>自粘塑膠片</v>
          </cell>
          <cell r="G964" t="str">
            <v>自粘塑膠片</v>
          </cell>
          <cell r="H964">
            <v>7.5300000000000001E-5</v>
          </cell>
        </row>
        <row r="965">
          <cell r="B965" t="str">
            <v>946-6630-T</v>
          </cell>
          <cell r="C965" t="str">
            <v>800-WBF551-A0-0</v>
          </cell>
          <cell r="D965" t="str">
            <v>80.49mm*9.87mm</v>
          </cell>
          <cell r="E965" t="str">
            <v>张伟红</v>
          </cell>
          <cell r="F965" t="str">
            <v>防靜電布/不含泡棉</v>
          </cell>
          <cell r="G965" t="str">
            <v>防靜電布/不含泡棉</v>
          </cell>
          <cell r="H965">
            <v>1.6890000000000001E-4</v>
          </cell>
        </row>
        <row r="966">
          <cell r="B966" t="str">
            <v>946-6849-T</v>
          </cell>
          <cell r="C966" t="str">
            <v>800-WBF570-A0-0</v>
          </cell>
          <cell r="D966" t="str">
            <v>12.12mm*5.56mm</v>
          </cell>
          <cell r="E966" t="str">
            <v>胡赢丹</v>
          </cell>
          <cell r="F966" t="str">
            <v>麥克風網</v>
          </cell>
          <cell r="G966" t="str">
            <v>防塵網</v>
          </cell>
          <cell r="H966">
            <v>4.9200000000000003E-5</v>
          </cell>
        </row>
        <row r="967">
          <cell r="B967" t="str">
            <v>946-6899-T</v>
          </cell>
          <cell r="C967" t="str">
            <v>800-WBF574-A0-0</v>
          </cell>
          <cell r="D967" t="str">
            <v>29.09mm*13.60mm</v>
          </cell>
          <cell r="E967" t="str">
            <v>张伟红</v>
          </cell>
          <cell r="F967" t="str">
            <v>防靜電布/不含泡棉</v>
          </cell>
          <cell r="G967" t="str">
            <v>防靜電布/不含泡棉</v>
          </cell>
          <cell r="H967">
            <v>1.3080000000000001E-4</v>
          </cell>
        </row>
        <row r="968">
          <cell r="B968" t="str">
            <v>946-6912-T</v>
          </cell>
          <cell r="C968" t="str">
            <v>800-WBF576-A0-0</v>
          </cell>
          <cell r="D968" t="str">
            <v>14.88mm*5.89mm</v>
          </cell>
          <cell r="E968" t="str">
            <v>龚雪</v>
          </cell>
          <cell r="F968" t="str">
            <v>自粘塑膠片</v>
          </cell>
          <cell r="G968" t="str">
            <v>自粘塑膠片</v>
          </cell>
          <cell r="H968">
            <v>2.0699999999999998E-5</v>
          </cell>
        </row>
        <row r="969">
          <cell r="B969" t="str">
            <v>946-6913-T</v>
          </cell>
          <cell r="C969" t="str">
            <v>800-WBF577-A0-0</v>
          </cell>
          <cell r="D969" t="str">
            <v>21.16mm*5.21mm</v>
          </cell>
          <cell r="E969" t="str">
            <v>龚雪</v>
          </cell>
          <cell r="F969" t="str">
            <v>自粘塑膠片</v>
          </cell>
          <cell r="G969" t="str">
            <v>自粘塑膠片</v>
          </cell>
          <cell r="H969">
            <v>2.0299999999999999E-5</v>
          </cell>
        </row>
        <row r="970">
          <cell r="B970" t="str">
            <v>946-6914-T</v>
          </cell>
          <cell r="C970" t="str">
            <v>800-WBF578-A0-0</v>
          </cell>
          <cell r="D970" t="str">
            <v>5.21mm*6.95mm</v>
          </cell>
          <cell r="E970" t="str">
            <v>龚雪</v>
          </cell>
          <cell r="F970" t="str">
            <v>自粘塑膠片</v>
          </cell>
          <cell r="G970" t="str">
            <v>自粘塑膠片</v>
          </cell>
          <cell r="H970">
            <v>7.1999999999999997E-6</v>
          </cell>
        </row>
        <row r="971">
          <cell r="B971" t="str">
            <v>946-8887-T</v>
          </cell>
          <cell r="C971" t="str">
            <v>800-WBF310-A0-0</v>
          </cell>
          <cell r="D971" t="str">
            <v>11.55mm*4.11mm</v>
          </cell>
          <cell r="E971" t="str">
            <v>胡赢丹</v>
          </cell>
          <cell r="F971" t="str">
            <v>麥克風網</v>
          </cell>
          <cell r="G971" t="str">
            <v>防塵網</v>
          </cell>
          <cell r="H971">
            <v>2.9099999999999999E-5</v>
          </cell>
        </row>
        <row r="972">
          <cell r="B972" t="str">
            <v>946-09262-T-RE</v>
          </cell>
          <cell r="C972" t="str">
            <v>800-SAT752-06-D</v>
          </cell>
          <cell r="D972" t="str">
            <v>14.2mm*5.48mm</v>
          </cell>
          <cell r="E972" t="str">
            <v>张伟红</v>
          </cell>
          <cell r="F972" t="str">
            <v>自粘塑膠片</v>
          </cell>
          <cell r="G972" t="str">
            <v>自粘塑膠片</v>
          </cell>
          <cell r="H972">
            <v>2.2900000000000001E-5</v>
          </cell>
        </row>
        <row r="973">
          <cell r="B973" t="str">
            <v>725-1430-T0</v>
          </cell>
          <cell r="C973" t="str">
            <v>800-ACK002-8MA</v>
          </cell>
          <cell r="E973" t="str">
            <v>付信娥</v>
          </cell>
          <cell r="F973" t="str">
            <v>雙面膠</v>
          </cell>
          <cell r="G973" t="str">
            <v>雙面膠</v>
          </cell>
          <cell r="H973">
            <v>3.68E-5</v>
          </cell>
        </row>
        <row r="974">
          <cell r="B974" t="str">
            <v>725-1431-T0</v>
          </cell>
          <cell r="C974" t="str">
            <v>800-ACK002-8FC</v>
          </cell>
          <cell r="E974" t="str">
            <v>付信娥</v>
          </cell>
          <cell r="F974" t="str">
            <v>自粘塑膠片</v>
          </cell>
          <cell r="G974" t="str">
            <v>自粘塑膠片</v>
          </cell>
          <cell r="H974">
            <v>4.7999999999999998E-6</v>
          </cell>
        </row>
        <row r="975">
          <cell r="B975" t="str">
            <v>725-1455-T0</v>
          </cell>
          <cell r="C975" t="str">
            <v>800-ACK002-8PC</v>
          </cell>
          <cell r="E975" t="str">
            <v>付信娥</v>
          </cell>
          <cell r="F975" t="str">
            <v>自粘塑膠片</v>
          </cell>
          <cell r="G975" t="str">
            <v>自粘塑膠片</v>
          </cell>
          <cell r="H975">
            <v>7.1699999999999995E-5</v>
          </cell>
        </row>
        <row r="976">
          <cell r="B976" t="str">
            <v>725-1499-T0</v>
          </cell>
          <cell r="C976" t="str">
            <v>BYT622-AR</v>
          </cell>
          <cell r="D976" t="str">
            <v>1.7mm*26.4mm</v>
          </cell>
          <cell r="E976" t="str">
            <v>付信娥</v>
          </cell>
          <cell r="F976" t="str">
            <v>自粘塑膠片</v>
          </cell>
          <cell r="G976" t="str">
            <v>自粘塑膠片</v>
          </cell>
          <cell r="H976">
            <v>2.7100000000000001E-5</v>
          </cell>
        </row>
        <row r="977">
          <cell r="B977" t="str">
            <v>725-1549-T0</v>
          </cell>
          <cell r="C977" t="str">
            <v>BYT636-BR</v>
          </cell>
          <cell r="D977" t="str">
            <v>4.30mm*2.00mm</v>
          </cell>
          <cell r="E977" t="str">
            <v>付信娥</v>
          </cell>
          <cell r="F977" t="str">
            <v>自粘塑膠片</v>
          </cell>
          <cell r="G977" t="str">
            <v>自粘塑膠片</v>
          </cell>
          <cell r="H977">
            <v>4.3000000000000003E-6</v>
          </cell>
        </row>
        <row r="978">
          <cell r="B978" t="str">
            <v>725-1558-T0</v>
          </cell>
          <cell r="C978" t="str">
            <v>BYT670-RA</v>
          </cell>
          <cell r="D978" t="str">
            <v>3.55mm*27.74mm</v>
          </cell>
          <cell r="E978" t="str">
            <v>付信娥</v>
          </cell>
          <cell r="F978" t="str">
            <v>自粘塑膠片</v>
          </cell>
          <cell r="G978" t="str">
            <v>自粘塑膠片</v>
          </cell>
          <cell r="H978">
            <v>2.27E-5</v>
          </cell>
        </row>
        <row r="979">
          <cell r="B979" t="str">
            <v>725-1559-T0</v>
          </cell>
          <cell r="C979" t="str">
            <v>BYT668-RA</v>
          </cell>
          <cell r="E979" t="str">
            <v>付信娥</v>
          </cell>
          <cell r="F979" t="str">
            <v>自粘塑膠片</v>
          </cell>
          <cell r="G979" t="str">
            <v>自粘塑膠片</v>
          </cell>
          <cell r="H979">
            <v>1.27E-5</v>
          </cell>
        </row>
        <row r="980">
          <cell r="B980" t="str">
            <v>725-1560-T0</v>
          </cell>
          <cell r="C980" t="str">
            <v>BYT669-RA</v>
          </cell>
          <cell r="E980" t="str">
            <v>付信娥</v>
          </cell>
          <cell r="F980" t="str">
            <v>自粘塑膠片</v>
          </cell>
          <cell r="G980" t="str">
            <v>自粘塑膠片</v>
          </cell>
          <cell r="H980">
            <v>1.49E-5</v>
          </cell>
        </row>
        <row r="981">
          <cell r="B981" t="str">
            <v>725-1572-T0</v>
          </cell>
          <cell r="C981" t="str">
            <v>BYT707-RA</v>
          </cell>
          <cell r="D981" t="str">
            <v>12.63mm*4mm</v>
          </cell>
          <cell r="E981" t="str">
            <v>付信娥</v>
          </cell>
          <cell r="F981" t="str">
            <v>自粘塑膠片</v>
          </cell>
          <cell r="G981" t="str">
            <v>自粘塑膠片</v>
          </cell>
          <cell r="H981">
            <v>1.1E-5</v>
          </cell>
        </row>
        <row r="982">
          <cell r="B982" t="str">
            <v>725-1685-T</v>
          </cell>
          <cell r="C982" t="str">
            <v>BLX603-A</v>
          </cell>
          <cell r="D982" t="str">
            <v>2.26mm*6.36mm</v>
          </cell>
          <cell r="E982" t="str">
            <v>付信娥</v>
          </cell>
          <cell r="F982" t="str">
            <v>自粘塑膠片</v>
          </cell>
          <cell r="G982" t="str">
            <v>自粘塑膠片</v>
          </cell>
          <cell r="H982">
            <v>4.6E-6</v>
          </cell>
        </row>
        <row r="983">
          <cell r="B983" t="str">
            <v>725-1686-T0</v>
          </cell>
          <cell r="C983" t="str">
            <v>BLX604-A-R</v>
          </cell>
          <cell r="D983" t="str">
            <v>29.11mm*7.12mm</v>
          </cell>
          <cell r="E983" t="str">
            <v>付信娥</v>
          </cell>
          <cell r="F983" t="str">
            <v>自粘塑膠片</v>
          </cell>
          <cell r="G983" t="str">
            <v>自粘塑膠片</v>
          </cell>
          <cell r="H983">
            <v>3.5899999999999998E-5</v>
          </cell>
        </row>
        <row r="984">
          <cell r="B984" t="str">
            <v>725-1714-T</v>
          </cell>
          <cell r="C984" t="str">
            <v>BLX633-A</v>
          </cell>
          <cell r="D984" t="str">
            <v>1.00mm*4.30mm</v>
          </cell>
          <cell r="E984" t="str">
            <v>付信娥</v>
          </cell>
          <cell r="F984" t="str">
            <v>自粘塑膠片</v>
          </cell>
          <cell r="G984" t="str">
            <v>自粘塑膠片</v>
          </cell>
          <cell r="H984">
            <v>2.3E-6</v>
          </cell>
        </row>
        <row r="985">
          <cell r="B985" t="str">
            <v>725-1767-T0</v>
          </cell>
          <cell r="C985" t="str">
            <v>BLX675-A-R</v>
          </cell>
          <cell r="E985" t="str">
            <v>付信娥</v>
          </cell>
          <cell r="F985" t="str">
            <v>自粘塑膠片</v>
          </cell>
          <cell r="G985" t="str">
            <v>自粘塑膠片</v>
          </cell>
          <cell r="H985">
            <v>5.0000000000000004E-6</v>
          </cell>
        </row>
        <row r="986">
          <cell r="B986" t="str">
            <v>806-06093-T0</v>
          </cell>
          <cell r="C986" t="str">
            <v>883-SHR561-A0-R</v>
          </cell>
          <cell r="D986" t="str">
            <v>14.3mm*11.5mm*0.07mm</v>
          </cell>
          <cell r="E986" t="str">
            <v>付信娥</v>
          </cell>
          <cell r="F986" t="str">
            <v>墊片</v>
          </cell>
          <cell r="G986" t="str">
            <v>墊片</v>
          </cell>
          <cell r="H986">
            <v>1.2439999999999999E-4</v>
          </cell>
        </row>
        <row r="987">
          <cell r="B987" t="str">
            <v>818-02364-T0</v>
          </cell>
          <cell r="C987" t="str">
            <v>800-SHR810-A0-R</v>
          </cell>
          <cell r="D987" t="str">
            <v>33.37mm*162.93mm</v>
          </cell>
          <cell r="E987" t="str">
            <v>付信娥</v>
          </cell>
          <cell r="F987" t="str">
            <v>塑膠片</v>
          </cell>
          <cell r="G987" t="str">
            <v>塑膠片</v>
          </cell>
          <cell r="H987">
            <v>2.2645E-3</v>
          </cell>
        </row>
        <row r="988">
          <cell r="B988" t="str">
            <v>818-2026-LS</v>
          </cell>
          <cell r="C988" t="str">
            <v>800-ACK002-3D</v>
          </cell>
          <cell r="E988" t="str">
            <v>付信娥</v>
          </cell>
          <cell r="F988" t="str">
            <v>絕緣片/帽</v>
          </cell>
          <cell r="G988" t="str">
            <v>絕緣片/帽</v>
          </cell>
          <cell r="H988">
            <v>6.0900000000000003E-5</v>
          </cell>
        </row>
        <row r="989">
          <cell r="B989" t="str">
            <v>870-01897-T</v>
          </cell>
          <cell r="C989" t="str">
            <v>800-SHR243-A0-0</v>
          </cell>
          <cell r="D989" t="str">
            <v>18.8mm*17.54mm</v>
          </cell>
          <cell r="E989" t="str">
            <v>付信娥</v>
          </cell>
          <cell r="F989" t="str">
            <v>電磁屏蔽片</v>
          </cell>
          <cell r="G989" t="str">
            <v>電磁屏蔽件</v>
          </cell>
          <cell r="H989">
            <v>2.4130000000000001E-4</v>
          </cell>
        </row>
        <row r="990">
          <cell r="B990" t="str">
            <v>870-2273-T0</v>
          </cell>
          <cell r="C990" t="str">
            <v>800-ACK002-8G</v>
          </cell>
          <cell r="E990" t="str">
            <v>付信娥</v>
          </cell>
          <cell r="F990" t="str">
            <v>自粘塑膠片</v>
          </cell>
          <cell r="G990" t="str">
            <v>自粘塑膠片</v>
          </cell>
          <cell r="H990">
            <v>1.45E-5</v>
          </cell>
        </row>
        <row r="991">
          <cell r="B991" t="str">
            <v>870-2380-T-N</v>
          </cell>
          <cell r="C991" t="str">
            <v>NAX603-A</v>
          </cell>
          <cell r="E991" t="str">
            <v>付信娥</v>
          </cell>
          <cell r="F991" t="str">
            <v>自粘塑膠片</v>
          </cell>
          <cell r="G991" t="str">
            <v>自粘塑膠片</v>
          </cell>
          <cell r="H991">
            <v>2.9329999999999997E-4</v>
          </cell>
        </row>
        <row r="992">
          <cell r="B992" t="str">
            <v>870-2635-T</v>
          </cell>
          <cell r="C992" t="str">
            <v>BLX645-A</v>
          </cell>
          <cell r="E992" t="str">
            <v>付信娥</v>
          </cell>
          <cell r="F992" t="str">
            <v>自粘塑膠片</v>
          </cell>
          <cell r="G992" t="str">
            <v>自粘塑膠片</v>
          </cell>
          <cell r="H992">
            <v>1.0699999999999999E-5</v>
          </cell>
        </row>
        <row r="993">
          <cell r="B993" t="str">
            <v>875-00518-T0</v>
          </cell>
          <cell r="C993" t="str">
            <v>800-WYE778-A0-R</v>
          </cell>
          <cell r="D993" t="str">
            <v>1.6mm*32.45mm</v>
          </cell>
          <cell r="E993" t="str">
            <v>付信娥</v>
          </cell>
          <cell r="F993" t="str">
            <v>自粘泡棉</v>
          </cell>
          <cell r="G993" t="str">
            <v>自粘泡棉</v>
          </cell>
          <cell r="H993">
            <v>3.1099999999999997E-5</v>
          </cell>
        </row>
        <row r="994">
          <cell r="B994" t="str">
            <v>875-00682-T0</v>
          </cell>
          <cell r="C994" t="str">
            <v>800-LFA425-A0-R</v>
          </cell>
          <cell r="D994" t="str">
            <v>17.91mm*1.60mm</v>
          </cell>
          <cell r="E994" t="str">
            <v>付信娥</v>
          </cell>
          <cell r="F994" t="str">
            <v>自粘泡棉</v>
          </cell>
          <cell r="G994" t="str">
            <v>自粘泡棉</v>
          </cell>
          <cell r="H994">
            <v>1.8099999999999999E-5</v>
          </cell>
        </row>
        <row r="995">
          <cell r="B995" t="str">
            <v>875-01638-T0</v>
          </cell>
          <cell r="C995" t="str">
            <v>800-SHR730-A0-R</v>
          </cell>
          <cell r="D995" t="str">
            <v>8.17mm*9.37mm</v>
          </cell>
          <cell r="E995" t="str">
            <v>付信娥</v>
          </cell>
          <cell r="F995" t="str">
            <v>自粘泡棉</v>
          </cell>
          <cell r="G995" t="str">
            <v>自粘泡棉</v>
          </cell>
          <cell r="H995">
            <v>1.9700000000000001E-5</v>
          </cell>
        </row>
        <row r="996">
          <cell r="B996" t="str">
            <v>875-02513-T0</v>
          </cell>
          <cell r="C996" t="str">
            <v>800-SHR316-A0-R</v>
          </cell>
          <cell r="D996" t="str">
            <v>3mm*19.6mm</v>
          </cell>
          <cell r="E996" t="str">
            <v>付信娥</v>
          </cell>
          <cell r="F996" t="str">
            <v>自粘泡棉</v>
          </cell>
          <cell r="G996" t="str">
            <v>自粘泡棉</v>
          </cell>
          <cell r="H996">
            <v>3.6699999999999998E-5</v>
          </cell>
        </row>
        <row r="997">
          <cell r="B997" t="str">
            <v>875-5768-T</v>
          </cell>
          <cell r="C997" t="str">
            <v>NAX606-A</v>
          </cell>
          <cell r="D997" t="str">
            <v>4.2mm*8.0mm</v>
          </cell>
          <cell r="E997" t="str">
            <v>付信娥</v>
          </cell>
          <cell r="F997" t="str">
            <v>自粘泡棉</v>
          </cell>
          <cell r="G997" t="str">
            <v>自粘泡棉</v>
          </cell>
          <cell r="H997">
            <v>2.0699999999999998E-5</v>
          </cell>
        </row>
        <row r="998">
          <cell r="B998" t="str">
            <v>875-5796-T</v>
          </cell>
          <cell r="C998" t="str">
            <v>NAX609-A</v>
          </cell>
          <cell r="D998" t="str">
            <v>5.35mm*13mm</v>
          </cell>
          <cell r="E998" t="str">
            <v>付信娥</v>
          </cell>
          <cell r="F998" t="str">
            <v>自粘泡棉</v>
          </cell>
          <cell r="G998" t="str">
            <v>自粘泡棉</v>
          </cell>
          <cell r="H998">
            <v>4.3999999999999999E-5</v>
          </cell>
        </row>
        <row r="999">
          <cell r="B999" t="str">
            <v>875-6913-T0</v>
          </cell>
          <cell r="C999" t="str">
            <v>800-WBF627-A0-R</v>
          </cell>
          <cell r="D999" t="str">
            <v>34.09mm*1.50mm</v>
          </cell>
          <cell r="E999" t="str">
            <v>付信娥</v>
          </cell>
          <cell r="F999" t="str">
            <v>自粘泡棉</v>
          </cell>
          <cell r="G999" t="str">
            <v>自粘泡棉</v>
          </cell>
          <cell r="H999">
            <v>2.8799999999999999E-5</v>
          </cell>
        </row>
        <row r="1000">
          <cell r="B1000" t="str">
            <v>875-6915-T0</v>
          </cell>
          <cell r="C1000" t="str">
            <v>800-WBF628-A0-R</v>
          </cell>
          <cell r="D1000" t="str">
            <v>61.83mm*1.5mm</v>
          </cell>
          <cell r="E1000" t="str">
            <v>付信娥</v>
          </cell>
          <cell r="F1000" t="str">
            <v>自粘泡棉</v>
          </cell>
          <cell r="G1000" t="str">
            <v>自粘泡棉</v>
          </cell>
          <cell r="H1000">
            <v>5.27E-5</v>
          </cell>
        </row>
        <row r="1001">
          <cell r="B1001" t="str">
            <v>875-6919-T0</v>
          </cell>
          <cell r="C1001" t="str">
            <v>800-WBF631-A0-R</v>
          </cell>
          <cell r="D1001" t="str">
            <v>1.5mm*59.83mm</v>
          </cell>
          <cell r="E1001" t="str">
            <v>付信娥</v>
          </cell>
          <cell r="F1001" t="str">
            <v>自粘泡棉</v>
          </cell>
          <cell r="G1001" t="str">
            <v>自粘泡棉</v>
          </cell>
          <cell r="H1001">
            <v>5.1499999999999998E-5</v>
          </cell>
        </row>
        <row r="1002">
          <cell r="B1002" t="str">
            <v>946-02499-T0</v>
          </cell>
          <cell r="C1002" t="str">
            <v>800-SHR719-A0-R</v>
          </cell>
          <cell r="D1002" t="str">
            <v>20.94mm*16.95mm</v>
          </cell>
          <cell r="E1002" t="str">
            <v>付信娥</v>
          </cell>
          <cell r="F1002" t="str">
            <v>塑膠片</v>
          </cell>
          <cell r="G1002" t="str">
            <v>塑膠片</v>
          </cell>
          <cell r="H1002">
            <v>6.3299999999999994E-5</v>
          </cell>
        </row>
        <row r="1003">
          <cell r="B1003" t="str">
            <v>946-02500-T0</v>
          </cell>
          <cell r="C1003" t="str">
            <v>800-SHR720-A0-R</v>
          </cell>
          <cell r="D1003" t="str">
            <v>10.23mm*20.89mm</v>
          </cell>
          <cell r="E1003" t="str">
            <v>付信娥</v>
          </cell>
          <cell r="F1003" t="str">
            <v>塑膠片</v>
          </cell>
          <cell r="G1003" t="str">
            <v>自粘塑膠片</v>
          </cell>
          <cell r="H1003">
            <v>5.63E-5</v>
          </cell>
        </row>
        <row r="1004">
          <cell r="B1004" t="str">
            <v>946-02948-T0</v>
          </cell>
          <cell r="C1004" t="str">
            <v>800-SHR907-A0-R</v>
          </cell>
          <cell r="D1004" t="str">
            <v>11.5mm*9.5mm</v>
          </cell>
          <cell r="E1004" t="str">
            <v>付信娥</v>
          </cell>
          <cell r="F1004" t="str">
            <v>塑膠片</v>
          </cell>
          <cell r="G1004" t="str">
            <v>自粘塑膠片</v>
          </cell>
          <cell r="H1004">
            <v>2.73E-5</v>
          </cell>
        </row>
        <row r="1005">
          <cell r="B1005" t="str">
            <v>946-03222-T0</v>
          </cell>
          <cell r="C1005" t="str">
            <v>800-SHR996-A0-R</v>
          </cell>
          <cell r="D1005" t="str">
            <v>6.05mm*2.34mm</v>
          </cell>
          <cell r="E1005" t="str">
            <v>付信娥</v>
          </cell>
          <cell r="F1005" t="str">
            <v>自粘泡棉</v>
          </cell>
          <cell r="G1005" t="str">
            <v>自粘泡棉</v>
          </cell>
          <cell r="H1005">
            <v>1.13E-5</v>
          </cell>
        </row>
        <row r="1006">
          <cell r="B1006" t="str">
            <v>946-2804-T</v>
          </cell>
          <cell r="C1006" t="str">
            <v>800-ACK002-2R</v>
          </cell>
          <cell r="D1006" t="str">
            <v>3.5mm*44.98mm</v>
          </cell>
          <cell r="E1006" t="str">
            <v>付信娥</v>
          </cell>
          <cell r="F1006" t="str">
            <v>精煉銅箔</v>
          </cell>
          <cell r="G1006" t="str">
            <v>精煉銅箔</v>
          </cell>
          <cell r="H1006">
            <v>7.8300000000000006E-5</v>
          </cell>
        </row>
        <row r="1007">
          <cell r="B1007" t="str">
            <v>946-3171-T0</v>
          </cell>
          <cell r="C1007" t="str">
            <v>800-ACK002-8K</v>
          </cell>
          <cell r="E1007" t="str">
            <v>付信娥</v>
          </cell>
          <cell r="F1007" t="str">
            <v>自粘塑膠片</v>
          </cell>
          <cell r="G1007" t="str">
            <v>自粘塑膠片</v>
          </cell>
          <cell r="H1007">
            <v>2.7800000000000001E-5</v>
          </cell>
        </row>
        <row r="1008">
          <cell r="B1008" t="str">
            <v>946-3420-T0</v>
          </cell>
          <cell r="C1008" t="str">
            <v>BYT745-RB</v>
          </cell>
          <cell r="E1008" t="str">
            <v>付信娥</v>
          </cell>
          <cell r="F1008" t="str">
            <v>自粘塑膠片</v>
          </cell>
          <cell r="G1008" t="str">
            <v>自粘塑膠片</v>
          </cell>
          <cell r="H1008">
            <v>1.6200000000000001E-5</v>
          </cell>
        </row>
        <row r="1009">
          <cell r="B1009" t="str">
            <v>946-3541-T</v>
          </cell>
          <cell r="C1009" t="str">
            <v>NAX623-A</v>
          </cell>
          <cell r="D1009" t="str">
            <v>27.07mm*11.73mm</v>
          </cell>
          <cell r="E1009" t="str">
            <v>付信娥</v>
          </cell>
          <cell r="F1009" t="str">
            <v>墊片(圈)/塑膠制</v>
          </cell>
          <cell r="G1009" t="str">
            <v>墊片(圈)</v>
          </cell>
          <cell r="H1009">
            <v>9.0799999999999998E-5</v>
          </cell>
        </row>
        <row r="1010">
          <cell r="B1010" t="str">
            <v>946-3839-T</v>
          </cell>
          <cell r="C1010" t="str">
            <v>GLN680-A</v>
          </cell>
          <cell r="E1010" t="str">
            <v>付信娥</v>
          </cell>
          <cell r="F1010" t="str">
            <v>自粘塑膠片</v>
          </cell>
          <cell r="G1010" t="str">
            <v>自粘塑膠片</v>
          </cell>
          <cell r="H1010">
            <v>6.8000000000000001E-6</v>
          </cell>
        </row>
        <row r="1011">
          <cell r="B1011" t="str">
            <v>946-3929-T0</v>
          </cell>
          <cell r="C1011" t="str">
            <v>BLX625-A-R</v>
          </cell>
          <cell r="D1011" t="str">
            <v>4.95mm*13.49mm</v>
          </cell>
          <cell r="E1011" t="str">
            <v>付信娥</v>
          </cell>
          <cell r="F1011" t="str">
            <v>自粘塑膠片</v>
          </cell>
          <cell r="G1011" t="str">
            <v>自粘塑膠片</v>
          </cell>
          <cell r="H1011">
            <v>1.6500000000000001E-5</v>
          </cell>
        </row>
        <row r="1012">
          <cell r="B1012" t="str">
            <v>946-4065-T</v>
          </cell>
          <cell r="C1012" t="str">
            <v>GLN772-B-R</v>
          </cell>
          <cell r="D1012" t="str">
            <v>32.56mm*3.50mm*0.3mm</v>
          </cell>
          <cell r="E1012" t="str">
            <v>付信娥</v>
          </cell>
          <cell r="F1012" t="str">
            <v>鋁箔</v>
          </cell>
          <cell r="G1012" t="str">
            <v>鋁箔</v>
          </cell>
          <cell r="H1012">
            <v>1.2669999999999999E-4</v>
          </cell>
        </row>
        <row r="1013">
          <cell r="B1013" t="str">
            <v>946-4068-T0</v>
          </cell>
          <cell r="C1013" t="str">
            <v>GLN775-A-R</v>
          </cell>
          <cell r="D1013" t="str">
            <v>4.68mm*4.68mm</v>
          </cell>
          <cell r="E1013" t="str">
            <v>付信娥</v>
          </cell>
          <cell r="F1013" t="str">
            <v>自粘塑膠片</v>
          </cell>
          <cell r="G1013" t="str">
            <v>自粘塑膠片</v>
          </cell>
          <cell r="H1013">
            <v>6.0000000000000002E-6</v>
          </cell>
        </row>
        <row r="1014">
          <cell r="B1014" t="str">
            <v>946-4272-T0</v>
          </cell>
          <cell r="C1014" t="str">
            <v>GLN836-B-R</v>
          </cell>
          <cell r="D1014" t="str">
            <v>42.38mm*21.64mm</v>
          </cell>
          <cell r="E1014" t="str">
            <v>付信娥</v>
          </cell>
          <cell r="F1014" t="str">
            <v>防靜電布/不含泡棉</v>
          </cell>
          <cell r="G1014" t="str">
            <v>防靜電布/不含泡棉</v>
          </cell>
          <cell r="H1014">
            <v>1.6249999999999999E-4</v>
          </cell>
        </row>
        <row r="1015">
          <cell r="B1015" t="str">
            <v>946-4343-T</v>
          </cell>
          <cell r="C1015" t="str">
            <v>GLN857-C</v>
          </cell>
          <cell r="D1015" t="str">
            <v>40mm*23.36mm</v>
          </cell>
          <cell r="E1015" t="str">
            <v>付信娥</v>
          </cell>
          <cell r="F1015" t="str">
            <v>自粘塑膠片</v>
          </cell>
          <cell r="G1015" t="str">
            <v>自粘塑膠片</v>
          </cell>
          <cell r="H1015">
            <v>4.773E-4</v>
          </cell>
        </row>
        <row r="1016">
          <cell r="B1016" t="str">
            <v>946-4511-T</v>
          </cell>
          <cell r="C1016" t="str">
            <v>GLN907-A</v>
          </cell>
          <cell r="D1016" t="str">
            <v xml:space="preserve"> 7.68mm*9.61mm</v>
          </cell>
          <cell r="E1016" t="str">
            <v>付信娥</v>
          </cell>
          <cell r="F1016" t="str">
            <v>自粘塑膠片</v>
          </cell>
          <cell r="G1016" t="str">
            <v>自粘塑膠片</v>
          </cell>
          <cell r="H1016">
            <v>1.3699999999999999E-5</v>
          </cell>
        </row>
        <row r="1017">
          <cell r="B1017" t="str">
            <v>946-4654-T0</v>
          </cell>
          <cell r="C1017" t="str">
            <v>800-WBF725-A0-R</v>
          </cell>
          <cell r="D1017" t="str">
            <v>7.66mm*20.13mm</v>
          </cell>
          <cell r="E1017" t="str">
            <v>付信娥</v>
          </cell>
          <cell r="F1017" t="str">
            <v>自粘塑膠片</v>
          </cell>
          <cell r="G1017" t="str">
            <v>自粘塑膠片</v>
          </cell>
          <cell r="H1017">
            <v>3.29E-5</v>
          </cell>
        </row>
        <row r="1018">
          <cell r="B1018" t="str">
            <v>946-4655-T</v>
          </cell>
          <cell r="C1018" t="str">
            <v>800-WBF726-A0-0</v>
          </cell>
          <cell r="D1018" t="str">
            <v>58.20mm*19.44mm</v>
          </cell>
          <cell r="E1018" t="str">
            <v>付信娥</v>
          </cell>
          <cell r="F1018" t="str">
            <v>自粘塑膠片</v>
          </cell>
          <cell r="G1018" t="str">
            <v>自粘塑膠片</v>
          </cell>
          <cell r="H1018">
            <v>1.6579999999999999E-4</v>
          </cell>
        </row>
        <row r="1019">
          <cell r="B1019" t="str">
            <v>946-4948-T0</v>
          </cell>
          <cell r="C1019" t="str">
            <v>800-WBF811-A0-R</v>
          </cell>
          <cell r="D1019" t="str">
            <v>4.2mm*1.57mm</v>
          </cell>
          <cell r="E1019" t="str">
            <v>付信娥</v>
          </cell>
          <cell r="F1019" t="str">
            <v>自粘塑膠片</v>
          </cell>
          <cell r="G1019" t="str">
            <v>自粘塑膠片</v>
          </cell>
          <cell r="H1019">
            <v>2.7E-6</v>
          </cell>
        </row>
        <row r="1020">
          <cell r="B1020" t="str">
            <v>946-4959-T0</v>
          </cell>
          <cell r="C1020" t="str">
            <v>800-WBF814-A0-R</v>
          </cell>
          <cell r="D1020" t="str">
            <v>35.81mm*6.98mm</v>
          </cell>
          <cell r="E1020" t="str">
            <v>付信娥</v>
          </cell>
          <cell r="F1020" t="str">
            <v>自粘塑膠片</v>
          </cell>
          <cell r="G1020" t="str">
            <v>自粘塑膠片</v>
          </cell>
          <cell r="H1020">
            <v>4.4199999999999997E-5</v>
          </cell>
        </row>
        <row r="1021">
          <cell r="B1021" t="str">
            <v>946-5016-T0</v>
          </cell>
          <cell r="C1021" t="str">
            <v>800-WBF865-A0-R</v>
          </cell>
          <cell r="D1021" t="str">
            <v>24.25mm*19.44mm</v>
          </cell>
          <cell r="E1021" t="str">
            <v>付信娥</v>
          </cell>
          <cell r="F1021" t="str">
            <v>自粘塑膠片</v>
          </cell>
          <cell r="G1021" t="str">
            <v>自粘塑膠片</v>
          </cell>
          <cell r="H1021">
            <v>8.8800000000000004E-5</v>
          </cell>
        </row>
        <row r="1022">
          <cell r="B1022" t="str">
            <v>946-5017-T</v>
          </cell>
          <cell r="C1022" t="str">
            <v>800-WBF866-A0-0</v>
          </cell>
          <cell r="D1022" t="str">
            <v>20.13mm*3.06mm</v>
          </cell>
          <cell r="E1022" t="str">
            <v>付信娥</v>
          </cell>
          <cell r="F1022" t="str">
            <v>自粘塑膠片</v>
          </cell>
          <cell r="G1022" t="str">
            <v>自粘塑膠片</v>
          </cell>
          <cell r="H1022">
            <v>1.8E-5</v>
          </cell>
        </row>
        <row r="1023">
          <cell r="B1023" t="str">
            <v>946-6024-T0</v>
          </cell>
          <cell r="C1023" t="str">
            <v>800-LFA722-A0-R</v>
          </cell>
          <cell r="D1023" t="str">
            <v>57.93mm*7.48mm</v>
          </cell>
          <cell r="E1023" t="str">
            <v>付信娥</v>
          </cell>
          <cell r="F1023" t="str">
            <v>自粘塑膠片</v>
          </cell>
          <cell r="G1023" t="str">
            <v>自粘塑膠片</v>
          </cell>
          <cell r="H1023">
            <v>7.6799999999999997E-5</v>
          </cell>
        </row>
        <row r="1024">
          <cell r="B1024" t="str">
            <v>946-04500-T0</v>
          </cell>
          <cell r="C1024" t="str">
            <v>800-GCE750-A0-R</v>
          </cell>
          <cell r="D1024" t="str">
            <v>20.8mm*5.4mm</v>
          </cell>
          <cell r="E1024" t="str">
            <v>付信娥</v>
          </cell>
          <cell r="F1024" t="str">
            <v>塑膠片</v>
          </cell>
          <cell r="G1024" t="str">
            <v>塑膠片</v>
          </cell>
          <cell r="H1024">
            <v>3.8399999999999998E-5</v>
          </cell>
        </row>
        <row r="1025">
          <cell r="B1025" t="str">
            <v>946-04529-T0</v>
          </cell>
          <cell r="C1025" t="str">
            <v>800-GCE773-A0-R</v>
          </cell>
          <cell r="D1025" t="str">
            <v>34.09mm*30.07mm</v>
          </cell>
          <cell r="E1025" t="str">
            <v>付信娥</v>
          </cell>
          <cell r="F1025" t="str">
            <v>防靜電布/不含泡棉</v>
          </cell>
          <cell r="G1025" t="str">
            <v>防靜電布/不含泡棉</v>
          </cell>
          <cell r="H1025">
            <v>1.805E-4</v>
          </cell>
        </row>
        <row r="1026">
          <cell r="B1026" t="str">
            <v>818-05051-T0</v>
          </cell>
          <cell r="C1026" t="str">
            <v>800-GCE444-A0-R</v>
          </cell>
          <cell r="D1026" t="str">
            <v>33.79mm*5.75mm</v>
          </cell>
          <cell r="E1026" t="str">
            <v>付信娥</v>
          </cell>
          <cell r="F1026" t="str">
            <v>塑膠片</v>
          </cell>
          <cell r="G1026" t="str">
            <v>塑膠片</v>
          </cell>
          <cell r="H1026">
            <v>1.618E-4</v>
          </cell>
        </row>
        <row r="1027">
          <cell r="B1027" t="str">
            <v>946-04501-T0</v>
          </cell>
          <cell r="C1027" t="str">
            <v>800-GCE751-A0-R</v>
          </cell>
          <cell r="D1027" t="str">
            <v>14.2mm*6.5mm</v>
          </cell>
          <cell r="E1027" t="str">
            <v>付信娥</v>
          </cell>
          <cell r="F1027" t="str">
            <v>塑膠片</v>
          </cell>
          <cell r="G1027" t="str">
            <v>塑膠片</v>
          </cell>
          <cell r="H1027">
            <v>2.09E-5</v>
          </cell>
        </row>
        <row r="1028">
          <cell r="B1028" t="str">
            <v>946-10520-T0</v>
          </cell>
          <cell r="C1028" t="str">
            <v>800-WIN464-04-R</v>
          </cell>
          <cell r="D1028" t="str">
            <v>30.30mm*16.15mm</v>
          </cell>
          <cell r="E1028" t="str">
            <v>付信娥</v>
          </cell>
          <cell r="F1028" t="str">
            <v>塑膠片</v>
          </cell>
          <cell r="G1028" t="str">
            <v>塑膠片</v>
          </cell>
          <cell r="H1028">
            <v>7.7999999999999999E-5</v>
          </cell>
        </row>
        <row r="1029">
          <cell r="B1029" t="str">
            <v>946-09416-T0</v>
          </cell>
          <cell r="C1029" t="str">
            <v>800-WIN810-04-R</v>
          </cell>
          <cell r="D1029" t="str">
            <v>27.26mm*16.43mm</v>
          </cell>
          <cell r="E1029" t="str">
            <v>付信娥</v>
          </cell>
          <cell r="F1029" t="str">
            <v>塑膠片</v>
          </cell>
          <cell r="G1029" t="str">
            <v>塑膠片</v>
          </cell>
          <cell r="H1029">
            <v>7.1000000000000005E-5</v>
          </cell>
        </row>
        <row r="1030">
          <cell r="B1030" t="str">
            <v>946-10521-T0</v>
          </cell>
          <cell r="C1030" t="str">
            <v>800-WIN465-04-R</v>
          </cell>
          <cell r="D1030" t="str">
            <v>11.65mm*6.82mm</v>
          </cell>
          <cell r="E1030" t="str">
            <v>付信娥</v>
          </cell>
          <cell r="F1030" t="str">
            <v>塑膠片</v>
          </cell>
          <cell r="G1030" t="str">
            <v>塑膠片</v>
          </cell>
          <cell r="H1030">
            <v>1.7499999999999998E-5</v>
          </cell>
        </row>
        <row r="1031">
          <cell r="B1031" t="str">
            <v>946-11222-T0</v>
          </cell>
          <cell r="C1031" t="str">
            <v>800-WIN376-04-R</v>
          </cell>
          <cell r="D1031" t="str">
            <v>19.53mm*14.67mm</v>
          </cell>
          <cell r="E1031" t="str">
            <v>付信娥</v>
          </cell>
          <cell r="F1031" t="str">
            <v>防靜電布/不含泡棉</v>
          </cell>
          <cell r="G1031" t="str">
            <v>防靜電布/不含泡棉</v>
          </cell>
          <cell r="H1031">
            <v>7.5300000000000001E-5</v>
          </cell>
        </row>
        <row r="1032">
          <cell r="B1032" t="str">
            <v>946-10658-T0</v>
          </cell>
          <cell r="C1032" t="str">
            <v>800-WIN485-04-R</v>
          </cell>
          <cell r="D1032" t="str">
            <v>20.80mm*1.49mm</v>
          </cell>
          <cell r="E1032" t="str">
            <v>付信娥</v>
          </cell>
          <cell r="F1032" t="str">
            <v>塑膠片</v>
          </cell>
          <cell r="G1032" t="str">
            <v>塑膠片</v>
          </cell>
          <cell r="H1032">
            <v>2.4600000000000002E-5</v>
          </cell>
        </row>
        <row r="1033">
          <cell r="B1033" t="str">
            <v>946-11071-T0</v>
          </cell>
          <cell r="C1033" t="str">
            <v>800-WIN358-04-R</v>
          </cell>
          <cell r="D1033" t="str">
            <v>76.82mm*40.6mm</v>
          </cell>
          <cell r="E1033" t="str">
            <v>付信娥</v>
          </cell>
          <cell r="F1033" t="str">
            <v>塑膠片</v>
          </cell>
          <cell r="G1033" t="str">
            <v>塑膠片</v>
          </cell>
          <cell r="H1033">
            <v>8.8849999999999997E-4</v>
          </cell>
        </row>
        <row r="1034">
          <cell r="B1034" t="str">
            <v>946-11073-T0</v>
          </cell>
          <cell r="C1034" t="str">
            <v>800-WIN360-04-R</v>
          </cell>
          <cell r="D1034" t="str">
            <v>96.82mm*37.10mm</v>
          </cell>
          <cell r="E1034" t="str">
            <v>付信娥</v>
          </cell>
          <cell r="F1034" t="str">
            <v>防靜電布/不含泡棉</v>
          </cell>
          <cell r="G1034" t="str">
            <v>防靜電布/不含泡棉</v>
          </cell>
          <cell r="H1034">
            <v>7.2150000000000003E-4</v>
          </cell>
        </row>
        <row r="1035">
          <cell r="B1035" t="str">
            <v>946-08865-T0</v>
          </cell>
          <cell r="C1035" t="str">
            <v>800-WIN661-04-R</v>
          </cell>
          <cell r="D1035" t="str">
            <v>138.85mm*40.60mm</v>
          </cell>
          <cell r="E1035" t="str">
            <v>付信娥</v>
          </cell>
          <cell r="F1035" t="str">
            <v>防靜電布/不含泡棉</v>
          </cell>
          <cell r="G1035" t="str">
            <v>防靜電布/不含泡棉</v>
          </cell>
          <cell r="H1035">
            <v>1.3290000000000001E-3</v>
          </cell>
        </row>
        <row r="1036">
          <cell r="B1036" t="str">
            <v>946-08579-T0</v>
          </cell>
          <cell r="C1036" t="str">
            <v>800-WIN645-04-R</v>
          </cell>
          <cell r="D1036" t="str">
            <v>138.85mm*40.60mm</v>
          </cell>
          <cell r="E1036" t="str">
            <v>付信娥</v>
          </cell>
          <cell r="F1036" t="str">
            <v>塑膠片</v>
          </cell>
          <cell r="G1036" t="str">
            <v>塑膠片</v>
          </cell>
          <cell r="H1036">
            <v>1.5195E-3</v>
          </cell>
        </row>
        <row r="1037">
          <cell r="B1037" t="str">
            <v>946-09415-T0</v>
          </cell>
          <cell r="C1037" t="str">
            <v>800-WIN809-04-R</v>
          </cell>
          <cell r="D1037" t="str">
            <v>30.3mm*16.15mm</v>
          </cell>
          <cell r="E1037" t="str">
            <v>付信娥</v>
          </cell>
          <cell r="F1037" t="str">
            <v>塑膠片</v>
          </cell>
          <cell r="G1037" t="str">
            <v>塑膠片</v>
          </cell>
          <cell r="H1037">
            <v>7.1099999999999994E-5</v>
          </cell>
        </row>
        <row r="1038">
          <cell r="B1038" t="str">
            <v>946-09417-T0</v>
          </cell>
          <cell r="C1038" t="str">
            <v>800-WIN811-04-R</v>
          </cell>
          <cell r="D1038" t="str">
            <v>11.65mm*6.82mm</v>
          </cell>
          <cell r="E1038" t="str">
            <v>付信娥</v>
          </cell>
          <cell r="F1038" t="str">
            <v>塑膠片</v>
          </cell>
          <cell r="G1038" t="str">
            <v>塑膠片</v>
          </cell>
          <cell r="H1038">
            <v>1.73E-5</v>
          </cell>
        </row>
        <row r="1039">
          <cell r="B1039" t="str">
            <v>946-11004-T0</v>
          </cell>
          <cell r="C1039" t="str">
            <v>800-WIN349-04-R</v>
          </cell>
          <cell r="D1039" t="str">
            <v>26.82mm*23.72mm</v>
          </cell>
          <cell r="E1039" t="str">
            <v>付信娥</v>
          </cell>
          <cell r="F1039" t="str">
            <v>精煉銅箔</v>
          </cell>
          <cell r="G1039" t="str">
            <v>精煉銅箔</v>
          </cell>
          <cell r="H1039">
            <v>1.9599999999999999E-4</v>
          </cell>
        </row>
        <row r="1040">
          <cell r="B1040" t="str">
            <v>946-11072-T0</v>
          </cell>
          <cell r="C1040" t="str">
            <v>800-WIN359-04-R</v>
          </cell>
          <cell r="D1040" t="str">
            <v>76.82mm*40.6mm</v>
          </cell>
          <cell r="E1040" t="str">
            <v>付信娥</v>
          </cell>
          <cell r="F1040" t="str">
            <v>塑膠片</v>
          </cell>
          <cell r="G1040" t="str">
            <v>塑膠片</v>
          </cell>
          <cell r="H1040">
            <v>9.0200000000000002E-4</v>
          </cell>
        </row>
        <row r="1041">
          <cell r="B1041" t="str">
            <v>946-11074-T0</v>
          </cell>
          <cell r="C1041" t="str">
            <v>800-WIN361-04-R</v>
          </cell>
          <cell r="D1041" t="str">
            <v>76.82mm*37.10mm</v>
          </cell>
          <cell r="E1041" t="str">
            <v>付信娥</v>
          </cell>
          <cell r="F1041" t="str">
            <v>防靜電布/不含泡棉</v>
          </cell>
          <cell r="G1041" t="str">
            <v>防靜電布/不含泡棉</v>
          </cell>
          <cell r="H1041">
            <v>7.3150000000000005E-4</v>
          </cell>
        </row>
        <row r="1042">
          <cell r="B1042" t="str">
            <v>946-11460-T0</v>
          </cell>
          <cell r="C1042" t="str">
            <v>800-WIN222-04-R</v>
          </cell>
          <cell r="D1042" t="str">
            <v>54.77mm*29.90mm</v>
          </cell>
          <cell r="E1042" t="str">
            <v>付信娥</v>
          </cell>
          <cell r="F1042" t="str">
            <v>防靜電布/不含泡棉</v>
          </cell>
          <cell r="G1042" t="str">
            <v>防靜電布/不含泡棉</v>
          </cell>
          <cell r="H1042">
            <v>5.1650000000000003E-4</v>
          </cell>
        </row>
        <row r="1043">
          <cell r="B1043" t="str">
            <v>946-09481-T0</v>
          </cell>
          <cell r="C1043" t="str">
            <v>800-WIN853-02-R</v>
          </cell>
          <cell r="D1043" t="str">
            <v>16.32mm*12.85mm</v>
          </cell>
          <cell r="E1043" t="str">
            <v>付信娥</v>
          </cell>
          <cell r="F1043" t="str">
            <v>塑膠片</v>
          </cell>
          <cell r="G1043" t="str">
            <v>塑膠片</v>
          </cell>
          <cell r="H1043">
            <v>4.3699999999999998E-5</v>
          </cell>
        </row>
        <row r="1044">
          <cell r="B1044" t="str">
            <v>946-09480-T0</v>
          </cell>
          <cell r="C1044" t="str">
            <v>800-WIN852-02-R</v>
          </cell>
          <cell r="D1044" t="str">
            <v>19.34mm*10.50mm</v>
          </cell>
          <cell r="E1044" t="str">
            <v>付信娥</v>
          </cell>
          <cell r="F1044" t="str">
            <v>塑膠片</v>
          </cell>
          <cell r="G1044" t="str">
            <v>塑膠片</v>
          </cell>
          <cell r="H1044">
            <v>5.2800000000000003E-5</v>
          </cell>
        </row>
        <row r="1045">
          <cell r="B1045" t="str">
            <v>946-10497-T0</v>
          </cell>
          <cell r="C1045" t="str">
            <v>800-WIN441-02-R</v>
          </cell>
          <cell r="D1045" t="str">
            <v>14.69mm*4.02mm</v>
          </cell>
          <cell r="E1045" t="str">
            <v>付信娥</v>
          </cell>
          <cell r="F1045" t="str">
            <v>防靜電布/不含泡棉</v>
          </cell>
          <cell r="G1045" t="str">
            <v>防靜電布/不含泡棉</v>
          </cell>
          <cell r="H1045">
            <v>2.1299999999999999E-5</v>
          </cell>
        </row>
        <row r="1046">
          <cell r="B1046" t="str">
            <v>946-10498-T0</v>
          </cell>
          <cell r="C1046" t="str">
            <v>800-WIN442-02-R</v>
          </cell>
          <cell r="D1046" t="str">
            <v>14.87mm*5.92mm</v>
          </cell>
          <cell r="E1046" t="str">
            <v>付信娥</v>
          </cell>
          <cell r="F1046" t="str">
            <v>塑膠片</v>
          </cell>
          <cell r="G1046" t="str">
            <v>塑膠片</v>
          </cell>
          <cell r="H1046">
            <v>2.2799999999999999E-5</v>
          </cell>
        </row>
        <row r="1047">
          <cell r="B1047" t="str">
            <v>946-09472-T0</v>
          </cell>
          <cell r="C1047" t="str">
            <v>800-WIN848-02-R</v>
          </cell>
          <cell r="D1047" t="str">
            <v>17.97mm*3.82mm</v>
          </cell>
          <cell r="E1047" t="str">
            <v>付信娥</v>
          </cell>
          <cell r="F1047" t="str">
            <v>防靜電布/不含泡棉</v>
          </cell>
          <cell r="G1047" t="str">
            <v>防靜電布/不含泡棉</v>
          </cell>
          <cell r="H1047">
            <v>2.1500000000000001E-5</v>
          </cell>
        </row>
        <row r="1048">
          <cell r="B1048" t="str">
            <v>946-09574-T0</v>
          </cell>
          <cell r="C1048" t="str">
            <v>800-WIN892-02-R</v>
          </cell>
          <cell r="D1048" t="str">
            <v>30.59mm*17.81mm</v>
          </cell>
          <cell r="E1048" t="str">
            <v>付信娥</v>
          </cell>
          <cell r="F1048" t="str">
            <v>塑膠片</v>
          </cell>
          <cell r="G1048" t="str">
            <v>塑膠片</v>
          </cell>
          <cell r="H1048">
            <v>1.02E-4</v>
          </cell>
        </row>
        <row r="1049">
          <cell r="B1049" t="str">
            <v>946-09577-T0</v>
          </cell>
          <cell r="C1049" t="str">
            <v>800-WIN895-02-R</v>
          </cell>
          <cell r="D1049" t="str">
            <v>9.31mm*4.27mm</v>
          </cell>
          <cell r="E1049" t="str">
            <v>付信娥</v>
          </cell>
          <cell r="F1049" t="str">
            <v>塑膠片</v>
          </cell>
          <cell r="G1049" t="str">
            <v>塑膠片</v>
          </cell>
          <cell r="H1049">
            <v>7.7000000000000008E-6</v>
          </cell>
        </row>
        <row r="1050">
          <cell r="B1050" t="str">
            <v>946-11020-T0</v>
          </cell>
          <cell r="C1050" t="str">
            <v>800-WIN350-02-R</v>
          </cell>
          <cell r="D1050" t="str">
            <v>5.92mm*2.63mm</v>
          </cell>
          <cell r="E1050" t="str">
            <v>付信娥</v>
          </cell>
          <cell r="F1050" t="str">
            <v>塑膠片</v>
          </cell>
          <cell r="G1050" t="str">
            <v>塑膠片</v>
          </cell>
          <cell r="H1050">
            <v>3.9999999999999998E-6</v>
          </cell>
        </row>
        <row r="1051">
          <cell r="B1051" t="str">
            <v>946-11021-T0</v>
          </cell>
          <cell r="C1051" t="str">
            <v>800-WIN351-02-R</v>
          </cell>
          <cell r="D1051" t="str">
            <v>5.58mm*2.50mm</v>
          </cell>
          <cell r="E1051" t="str">
            <v>付信娥</v>
          </cell>
          <cell r="F1051" t="str">
            <v>塑膠片</v>
          </cell>
          <cell r="G1051" t="str">
            <v>塑膠片</v>
          </cell>
          <cell r="H1051">
            <v>3.5999999999999998E-6</v>
          </cell>
        </row>
        <row r="1052">
          <cell r="B1052" t="str">
            <v>946-11167-T0</v>
          </cell>
          <cell r="C1052" t="str">
            <v>800-WIN371-02-R</v>
          </cell>
          <cell r="D1052" t="str">
            <v>12.90mm*4.08mm</v>
          </cell>
          <cell r="E1052" t="str">
            <v>付信娥</v>
          </cell>
          <cell r="F1052" t="str">
            <v>塑膠片</v>
          </cell>
          <cell r="G1052" t="str">
            <v>塑膠片</v>
          </cell>
          <cell r="H1052">
            <v>1.13E-5</v>
          </cell>
        </row>
        <row r="1053">
          <cell r="B1053" t="str">
            <v>946-12164-T</v>
          </cell>
          <cell r="C1053" t="str">
            <v>800-WIN282-01-0</v>
          </cell>
          <cell r="D1053" t="str">
            <v>6.25mm*2.9mm</v>
          </cell>
          <cell r="E1053" t="str">
            <v>付信娥</v>
          </cell>
          <cell r="F1053" t="str">
            <v>電磁屏蔽片</v>
          </cell>
          <cell r="G1053" t="str">
            <v>電磁屏蔽片</v>
          </cell>
          <cell r="H1053">
            <v>2.44E-5</v>
          </cell>
        </row>
        <row r="1054">
          <cell r="B1054" t="str">
            <v>946-13042-T</v>
          </cell>
          <cell r="C1054" t="str">
            <v>800-WIN190-01-B</v>
          </cell>
          <cell r="D1054" t="str">
            <v>154.84mm*13.97mm</v>
          </cell>
          <cell r="E1054" t="str">
            <v>张伟红</v>
          </cell>
          <cell r="F1054" t="str">
            <v>塑膠片</v>
          </cell>
          <cell r="G1054" t="str">
            <v>塑膠片</v>
          </cell>
          <cell r="H1054">
            <v>4.8420000000000001E-4</v>
          </cell>
        </row>
        <row r="1055">
          <cell r="B1055" t="str">
            <v>946-12650-T</v>
          </cell>
          <cell r="C1055" t="str">
            <v>800-WIN161-01-B</v>
          </cell>
          <cell r="D1055" t="str">
            <v>4.23mm*2.40mm*35.00mm</v>
          </cell>
          <cell r="E1055" t="str">
            <v>张伟红</v>
          </cell>
          <cell r="F1055" t="str">
            <v>防靜電布(含泡棉)</v>
          </cell>
          <cell r="G1055" t="str">
            <v>防靜電布(含泡棉)</v>
          </cell>
          <cell r="H1055">
            <v>1.407E-4</v>
          </cell>
        </row>
        <row r="1056">
          <cell r="B1056" t="str">
            <v>870-07837-T</v>
          </cell>
          <cell r="C1056" t="str">
            <v>800-WIN183-01-B</v>
          </cell>
          <cell r="D1056" t="str">
            <v>58.96mm*5.66mm</v>
          </cell>
          <cell r="E1056" t="str">
            <v>张伟红</v>
          </cell>
          <cell r="F1056" t="str">
            <v>電磁屏蔽片</v>
          </cell>
          <cell r="G1056" t="str">
            <v>電磁屏蔽片</v>
          </cell>
          <cell r="H1056">
            <v>1.295E-4</v>
          </cell>
        </row>
        <row r="1057">
          <cell r="B1057" t="str">
            <v>870-07838-T</v>
          </cell>
          <cell r="C1057" t="str">
            <v>800-WIN184-01-B</v>
          </cell>
          <cell r="D1057" t="str">
            <v>11.93mm*20.05mm</v>
          </cell>
          <cell r="E1057" t="str">
            <v>张伟红</v>
          </cell>
          <cell r="F1057" t="str">
            <v>電磁屏蔽片</v>
          </cell>
          <cell r="G1057" t="str">
            <v>電磁屏蔽片</v>
          </cell>
          <cell r="H1057">
            <v>6.8300000000000007E-5</v>
          </cell>
        </row>
        <row r="1058">
          <cell r="B1058" t="str">
            <v>870-07839-T</v>
          </cell>
          <cell r="C1058" t="str">
            <v>800-WIN185-01-B</v>
          </cell>
          <cell r="D1058" t="str">
            <v>20.81mm*22.53mm</v>
          </cell>
          <cell r="E1058" t="str">
            <v>张伟红</v>
          </cell>
          <cell r="F1058" t="str">
            <v>電磁屏蔽片</v>
          </cell>
          <cell r="G1058" t="str">
            <v>電磁屏蔽片</v>
          </cell>
          <cell r="H1058">
            <v>1.3430000000000001E-4</v>
          </cell>
        </row>
        <row r="1059">
          <cell r="B1059" t="str">
            <v>946-12878-T</v>
          </cell>
          <cell r="C1059" t="str">
            <v>800-WIN178-02-B</v>
          </cell>
          <cell r="D1059" t="str">
            <v>161.52mm*15.2mm</v>
          </cell>
          <cell r="E1059" t="str">
            <v>张伟红</v>
          </cell>
          <cell r="F1059" t="str">
            <v>雙面膠</v>
          </cell>
          <cell r="G1059" t="str">
            <v>雙面膠</v>
          </cell>
          <cell r="H1059">
            <v>1.691E-3</v>
          </cell>
        </row>
        <row r="1060">
          <cell r="B1060" t="str">
            <v>806-14719-T</v>
          </cell>
          <cell r="C1060" t="str">
            <v>880-WIN902-06-B</v>
          </cell>
          <cell r="D1060" t="str">
            <v>40.75mm*8.68mm*2.03mm</v>
          </cell>
          <cell r="E1060" t="str">
            <v>陈思戎</v>
          </cell>
          <cell r="F1060" t="str">
            <v>防磁屏蔽罩</v>
          </cell>
          <cell r="G1060" t="str">
            <v>防磁屏蔽罩</v>
          </cell>
          <cell r="H1060">
            <v>3.123E-4</v>
          </cell>
        </row>
        <row r="1061">
          <cell r="B1061" t="str">
            <v>806-14720-T</v>
          </cell>
          <cell r="C1061" t="str">
            <v>880-WIN903-05-B</v>
          </cell>
          <cell r="D1061" t="str">
            <v>25.75mm*5.48mm*2.03mm</v>
          </cell>
          <cell r="E1061" t="str">
            <v>陈思戎</v>
          </cell>
          <cell r="F1061" t="str">
            <v>防磁屏蔽罩</v>
          </cell>
          <cell r="G1061" t="str">
            <v>防磁屏蔽罩</v>
          </cell>
          <cell r="H1061">
            <v>1.7809999999999999E-4</v>
          </cell>
        </row>
        <row r="1062">
          <cell r="B1062" t="str">
            <v>946-13248-T</v>
          </cell>
          <cell r="C1062" t="str">
            <v>800-WIN191-01-B</v>
          </cell>
          <cell r="D1062" t="str">
            <v>31.48mm*4.67mm</v>
          </cell>
          <cell r="E1062" t="str">
            <v>张伟红</v>
          </cell>
          <cell r="F1062" t="str">
            <v>塑膠片</v>
          </cell>
          <cell r="G1062" t="str">
            <v>塑膠片</v>
          </cell>
          <cell r="H1062">
            <v>5.1600000000000001E-5</v>
          </cell>
        </row>
        <row r="1063">
          <cell r="B1063" t="str">
            <v>2T1209800-000-GAX07N</v>
          </cell>
          <cell r="C1063" t="str">
            <v>880-WBF603-B0-N</v>
          </cell>
          <cell r="D1063" t="str">
            <v>34.68mm*4.05mm*0.235mm</v>
          </cell>
          <cell r="E1063" t="str">
            <v>王梅</v>
          </cell>
          <cell r="F1063" t="str">
            <v>喇叭防護網</v>
          </cell>
          <cell r="G1063" t="str">
            <v>喇叭防護網/鋼鐵制</v>
          </cell>
          <cell r="H1063">
            <v>1.048E-4</v>
          </cell>
        </row>
        <row r="1064">
          <cell r="B1064" t="str">
            <v>2T1209700-000-GAX07N</v>
          </cell>
          <cell r="C1064" t="str">
            <v>880-WBF604-B0-N</v>
          </cell>
          <cell r="D1064" t="str">
            <v>34.68mm*4.05mm*0.235mm</v>
          </cell>
          <cell r="E1064" t="str">
            <v>王梅</v>
          </cell>
          <cell r="F1064" t="str">
            <v>喇叭防護網</v>
          </cell>
          <cell r="G1064" t="str">
            <v>喇叭防護網/鋼鐵制</v>
          </cell>
          <cell r="H1064">
            <v>1.1230000000000001E-4</v>
          </cell>
        </row>
        <row r="1065">
          <cell r="B1065" t="str">
            <v>2T610ES00-000-GAX07N</v>
          </cell>
          <cell r="C1065" t="str">
            <v>800-WBF527-A0-N</v>
          </cell>
          <cell r="D1065" t="str">
            <v>5.68mm*2.6mm</v>
          </cell>
          <cell r="E1065" t="str">
            <v>王梅</v>
          </cell>
          <cell r="F1065" t="str">
            <v>絕緣片/帽</v>
          </cell>
          <cell r="G1065" t="str">
            <v>絕緣片/帽</v>
          </cell>
          <cell r="H1065">
            <v>3.4999999999999999E-6</v>
          </cell>
        </row>
        <row r="1066">
          <cell r="B1066" t="str">
            <v xml:space="preserve"> 2T6110H00-000-GA07c</v>
          </cell>
          <cell r="C1066" t="str">
            <v>800-WBF527-A0-R</v>
          </cell>
          <cell r="D1066" t="str">
            <v>10.38mm*9.45mm</v>
          </cell>
          <cell r="E1066" t="str">
            <v>王梅</v>
          </cell>
          <cell r="F1066" t="e">
            <v>#N/A</v>
          </cell>
          <cell r="G1066" t="e">
            <v>#N/A</v>
          </cell>
        </row>
        <row r="1067">
          <cell r="B1067" t="str">
            <v>2J0150C00-000-GAX07N</v>
          </cell>
          <cell r="C1067" t="str">
            <v>800-AMG604-01-B</v>
          </cell>
          <cell r="D1067" t="str">
            <v>11.45mm*5.20mm</v>
          </cell>
          <cell r="E1067" t="str">
            <v>王梅</v>
          </cell>
          <cell r="F1067" t="str">
            <v>絕緣片/帽</v>
          </cell>
          <cell r="G1067" t="str">
            <v>絕緣片/帽</v>
          </cell>
          <cell r="H1067">
            <v>1.13E-5</v>
          </cell>
        </row>
        <row r="1068">
          <cell r="B1068" t="str">
            <v>946-12383-T</v>
          </cell>
          <cell r="C1068" t="str">
            <v>800-PSY693-02-0</v>
          </cell>
          <cell r="D1068" t="str">
            <v>9.72mm*2.83mm</v>
          </cell>
          <cell r="F1068" t="str">
            <v>導電片</v>
          </cell>
          <cell r="G1068" t="str">
            <v>導電片</v>
          </cell>
          <cell r="H1068">
            <v>1.42E-5</v>
          </cell>
        </row>
        <row r="1069">
          <cell r="B1069" t="str">
            <v>875-06246-T</v>
          </cell>
          <cell r="C1069" t="str">
            <v>800-PSY675-03-0</v>
          </cell>
          <cell r="D1069" t="str">
            <v>7.22mm*8.49mm</v>
          </cell>
          <cell r="F1069" t="str">
            <v>防靜電布(含泡棉)</v>
          </cell>
          <cell r="G1069" t="str">
            <v>防靜電布(含泡棉)</v>
          </cell>
          <cell r="H1069">
            <v>3.4900000000000001E-5</v>
          </cell>
        </row>
        <row r="1070">
          <cell r="B1070" t="str">
            <v>946-01529-T</v>
          </cell>
          <cell r="C1070" t="str">
            <v>800-BSJ850-A0-0</v>
          </cell>
          <cell r="D1070" t="str">
            <v>12.53mm*9.40mm</v>
          </cell>
          <cell r="F1070" t="str">
            <v>電磁屏蔽片</v>
          </cell>
          <cell r="G1070" t="str">
            <v>電磁屏蔽片</v>
          </cell>
          <cell r="H1070">
            <v>6.8200000000000004E-5</v>
          </cell>
        </row>
        <row r="1071">
          <cell r="B1071" t="str">
            <v>806-17768-T</v>
          </cell>
          <cell r="C1071" t="str">
            <v>880-PSY618-09-0</v>
          </cell>
          <cell r="D1071" t="str">
            <v>124.38mm*10.94mm*1.82mm</v>
          </cell>
          <cell r="F1071" t="str">
            <v>固定支架/賤金屬制</v>
          </cell>
          <cell r="G1071" t="str">
            <v>固定支架/賤金屬制</v>
          </cell>
          <cell r="H1071">
            <v>1.8274999999999999E-3</v>
          </cell>
        </row>
        <row r="1072">
          <cell r="B1072" t="str">
            <v>806-17777-T</v>
          </cell>
          <cell r="C1072" t="str">
            <v>880-PSY619-07-0</v>
          </cell>
          <cell r="D1072" t="str">
            <v>85.84mm*7.10mm*1.24mm</v>
          </cell>
          <cell r="F1072" t="str">
            <v>固定支架/賤金屬制</v>
          </cell>
          <cell r="G1072" t="str">
            <v>固定支架/賤金屬制</v>
          </cell>
          <cell r="H1072">
            <v>9.1549999999999997E-4</v>
          </cell>
        </row>
        <row r="1073">
          <cell r="B1073" t="str">
            <v>806-18064-T</v>
          </cell>
          <cell r="C1073" t="str">
            <v>880-PSY685-01-0</v>
          </cell>
          <cell r="D1073" t="str">
            <v>3.80mm*1.35mm*0.4mm</v>
          </cell>
          <cell r="F1073" t="str">
            <v>墊片</v>
          </cell>
          <cell r="G1073" t="str">
            <v>墊片</v>
          </cell>
          <cell r="H1073">
            <v>1.9400000000000001E-5</v>
          </cell>
        </row>
        <row r="1074">
          <cell r="B1074" t="str">
            <v>806-18065-T</v>
          </cell>
          <cell r="C1074" t="str">
            <v>880-PSY686-01-0</v>
          </cell>
          <cell r="D1074" t="str">
            <v>3.80mm*1.35mm*0.45mm</v>
          </cell>
          <cell r="F1074" t="str">
            <v>墊片</v>
          </cell>
          <cell r="G1074" t="str">
            <v>墊片</v>
          </cell>
          <cell r="H1074">
            <v>2.09E-5</v>
          </cell>
        </row>
        <row r="1075">
          <cell r="B1075" t="str">
            <v>806-19191-T</v>
          </cell>
          <cell r="C1075" t="str">
            <v>880-PSY756-02-B</v>
          </cell>
          <cell r="D1075" t="str">
            <v>26.97mm*14.79mm*1.99mm</v>
          </cell>
          <cell r="F1075" t="str">
            <v>固定支架/賤金屬制</v>
          </cell>
          <cell r="G1075" t="str">
            <v>固定件</v>
          </cell>
          <cell r="H1075">
            <v>8.8599999999999996E-4</v>
          </cell>
        </row>
        <row r="1076">
          <cell r="B1076" t="str">
            <v>806-19265-T</v>
          </cell>
          <cell r="C1076" t="str">
            <v>880-PSY760-02-B</v>
          </cell>
          <cell r="D1076" t="str">
            <v>10.56mm*5.95mm*1.72mm</v>
          </cell>
          <cell r="F1076" t="str">
            <v>固定支架/賤金屬制</v>
          </cell>
          <cell r="G1076" t="str">
            <v>固定件</v>
          </cell>
          <cell r="H1076">
            <v>9.3999999999999994E-5</v>
          </cell>
        </row>
        <row r="1077">
          <cell r="B1077" t="str">
            <v>818-00864-T</v>
          </cell>
          <cell r="C1077" t="str">
            <v>800-BSJ751-A0-N</v>
          </cell>
          <cell r="D1077" t="str">
            <v>13.08mm*14.21mm</v>
          </cell>
          <cell r="F1077" t="str">
            <v>塑膠片</v>
          </cell>
          <cell r="G1077" t="str">
            <v>塑膠片</v>
          </cell>
          <cell r="H1077">
            <v>9.9599999999999995E-5</v>
          </cell>
        </row>
        <row r="1078">
          <cell r="B1078" t="str">
            <v>818-00865-T</v>
          </cell>
          <cell r="C1078" t="str">
            <v>800-BSJ752-A0-N</v>
          </cell>
          <cell r="D1078" t="str">
            <v>13.08mm*14.21mm</v>
          </cell>
          <cell r="F1078" t="str">
            <v>塑膠片</v>
          </cell>
          <cell r="G1078" t="str">
            <v>塑膠片</v>
          </cell>
          <cell r="H1078">
            <v>9.6799999999999995E-5</v>
          </cell>
        </row>
        <row r="1079">
          <cell r="B1079" t="str">
            <v>818-08835-T</v>
          </cell>
          <cell r="C1079" t="str">
            <v>800-PSY706-02-0</v>
          </cell>
          <cell r="D1079" t="str">
            <v>4.85mm*0.9mm</v>
          </cell>
          <cell r="F1079" t="str">
            <v>塑膠片</v>
          </cell>
          <cell r="G1079" t="str">
            <v>塑膠片</v>
          </cell>
          <cell r="H1079">
            <v>3.3000000000000002E-6</v>
          </cell>
        </row>
        <row r="1080">
          <cell r="B1080" t="str">
            <v>818-09037-T</v>
          </cell>
          <cell r="C1080" t="str">
            <v>800-CYC669-01-B</v>
          </cell>
          <cell r="D1080" t="str">
            <v>23.85mm*24.22mm</v>
          </cell>
          <cell r="F1080" t="str">
            <v>塑膠片</v>
          </cell>
          <cell r="G1080" t="str">
            <v>自粘塑膠片</v>
          </cell>
          <cell r="H1080">
            <v>1.025E-4</v>
          </cell>
        </row>
        <row r="1081">
          <cell r="B1081" t="str">
            <v>818-09038-T</v>
          </cell>
          <cell r="C1081" t="str">
            <v>800-CYC670-01-B</v>
          </cell>
          <cell r="D1081" t="str">
            <v>23.95mm*24.25mm</v>
          </cell>
          <cell r="F1081" t="str">
            <v>塑膠片</v>
          </cell>
          <cell r="G1081" t="str">
            <v>自粘塑膠片</v>
          </cell>
          <cell r="H1081">
            <v>1.0179999999999999E-4</v>
          </cell>
        </row>
        <row r="1082">
          <cell r="B1082" t="str">
            <v>870-07482-T</v>
          </cell>
          <cell r="C1082" t="str">
            <v>800-CYC606-01-B</v>
          </cell>
          <cell r="D1082" t="str">
            <v>103.56mm*33.09mm</v>
          </cell>
          <cell r="F1082" t="str">
            <v>散熱片</v>
          </cell>
          <cell r="G1082" t="str">
            <v>散熱片</v>
          </cell>
          <cell r="H1082">
            <v>1.2186E-3</v>
          </cell>
        </row>
        <row r="1083">
          <cell r="B1083" t="str">
            <v>870-07673-T</v>
          </cell>
          <cell r="C1083" t="str">
            <v>800-CYC673-02-B</v>
          </cell>
          <cell r="D1083" t="str">
            <v>134.52mm*34.79mm</v>
          </cell>
          <cell r="F1083" t="str">
            <v>散熱片</v>
          </cell>
          <cell r="G1083" t="str">
            <v>散熱片</v>
          </cell>
          <cell r="H1083">
            <v>1.624E-3</v>
          </cell>
        </row>
        <row r="1084">
          <cell r="B1084" t="str">
            <v>870-07994-T</v>
          </cell>
          <cell r="C1084" t="str">
            <v>800-PSY751-05-0</v>
          </cell>
          <cell r="D1084" t="str">
            <v>外径 ∮4mm  ，内径∮2.4mm</v>
          </cell>
          <cell r="F1084" t="str">
            <v>塑膠片</v>
          </cell>
          <cell r="G1084" t="str">
            <v>塑膠片</v>
          </cell>
          <cell r="H1084">
            <v>1.47E-5</v>
          </cell>
        </row>
        <row r="1085">
          <cell r="B1085" t="str">
            <v>870-07995-T</v>
          </cell>
          <cell r="C1085" t="str">
            <v>800-PSY752-05-0</v>
          </cell>
          <cell r="D1085" t="str">
            <v>外径 ∮4mm  ，内径∮2.4mm</v>
          </cell>
          <cell r="F1085" t="str">
            <v>塑膠片</v>
          </cell>
          <cell r="G1085" t="str">
            <v>塑膠片</v>
          </cell>
          <cell r="H1085">
            <v>1.5299999999999999E-5</v>
          </cell>
        </row>
        <row r="1086">
          <cell r="B1086" t="str">
            <v>875-01201-T</v>
          </cell>
          <cell r="C1086" t="str">
            <v>800-BSJ767-A0-A</v>
          </cell>
          <cell r="D1086" t="str">
            <v>41.4mm*4.94mm</v>
          </cell>
          <cell r="F1086" t="str">
            <v>防靜電布/不含泡棉</v>
          </cell>
          <cell r="G1086" t="str">
            <v>防靜電布/不含泡棉</v>
          </cell>
          <cell r="H1086">
            <v>8.7600000000000002E-5</v>
          </cell>
        </row>
        <row r="1087">
          <cell r="B1087" t="str">
            <v>875-01205-T</v>
          </cell>
          <cell r="C1087" t="str">
            <v>800-BSJ771-A0-A</v>
          </cell>
          <cell r="D1087" t="str">
            <v>53.27mm*16.75mm</v>
          </cell>
          <cell r="F1087" t="str">
            <v>防靜電布/不含泡棉</v>
          </cell>
          <cell r="G1087" t="str">
            <v>防靜電布/不含泡棉</v>
          </cell>
          <cell r="H1087">
            <v>3.8300000000000003E-5</v>
          </cell>
        </row>
        <row r="1088">
          <cell r="B1088" t="str">
            <v>875-02312-T</v>
          </cell>
          <cell r="C1088" t="str">
            <v>800-PSY739-04-0</v>
          </cell>
          <cell r="D1088" t="str">
            <v>78.54mm*43.46mm</v>
          </cell>
          <cell r="F1088" t="str">
            <v>防靜電布/不含泡棉</v>
          </cell>
          <cell r="G1088" t="str">
            <v>防靜電布/不含泡棉</v>
          </cell>
          <cell r="H1088">
            <v>1.3789999999999999E-4</v>
          </cell>
        </row>
        <row r="1089">
          <cell r="B1089" t="str">
            <v>875-06192-T</v>
          </cell>
          <cell r="C1089" t="str">
            <v>800-PSY615-05-0</v>
          </cell>
          <cell r="D1089" t="str">
            <v>8.47mm*3.70mm</v>
          </cell>
          <cell r="F1089" t="str">
            <v>固定支架/塑膠制</v>
          </cell>
          <cell r="G1089" t="str">
            <v>固定支架/塑膠制</v>
          </cell>
          <cell r="H1089">
            <v>3.7599999999999999E-5</v>
          </cell>
        </row>
        <row r="1090">
          <cell r="B1090" t="str">
            <v>875-06206-T</v>
          </cell>
          <cell r="C1090" t="str">
            <v>800-PSY620-03-0</v>
          </cell>
          <cell r="D1090" t="str">
            <v>15mm*4.81mm</v>
          </cell>
          <cell r="F1090" t="str">
            <v>固定支架/塑膠制</v>
          </cell>
          <cell r="G1090" t="str">
            <v>固定支架/塑膠制</v>
          </cell>
          <cell r="H1090">
            <v>8.0900000000000001E-5</v>
          </cell>
        </row>
        <row r="1091">
          <cell r="B1091" t="str">
            <v>875-06207-T</v>
          </cell>
          <cell r="C1091" t="str">
            <v>800-PSY640-01-0</v>
          </cell>
          <cell r="D1091" t="str">
            <v>6.09mm*4.42mm</v>
          </cell>
          <cell r="F1091" t="str">
            <v>自粘泡棉</v>
          </cell>
          <cell r="G1091" t="str">
            <v>自粘泡棉</v>
          </cell>
          <cell r="H1091">
            <v>1.1399999999999999E-5</v>
          </cell>
        </row>
        <row r="1092">
          <cell r="B1092" t="str">
            <v>875-06208-T</v>
          </cell>
          <cell r="C1092" t="str">
            <v>800-PSY641-01-0</v>
          </cell>
          <cell r="D1092" t="str">
            <v>6.09mm*4.42mm</v>
          </cell>
          <cell r="F1092" t="str">
            <v>自粘泡棉</v>
          </cell>
          <cell r="G1092" t="str">
            <v>自粘泡棉</v>
          </cell>
          <cell r="H1092">
            <v>1.27E-5</v>
          </cell>
        </row>
        <row r="1093">
          <cell r="B1093" t="str">
            <v>875-06209-T</v>
          </cell>
          <cell r="C1093" t="str">
            <v>800-PSY659-05-0</v>
          </cell>
          <cell r="D1093" t="str">
            <v>5.13mm*1.96mm</v>
          </cell>
          <cell r="F1093" t="str">
            <v>防靜電布(含泡棉)</v>
          </cell>
          <cell r="G1093" t="str">
            <v>防靜電布(含泡棉)</v>
          </cell>
          <cell r="H1093">
            <v>9.2E-6</v>
          </cell>
        </row>
        <row r="1094">
          <cell r="B1094" t="str">
            <v>875-06243-T</v>
          </cell>
          <cell r="C1094" t="str">
            <v>800-PSY660-04-0</v>
          </cell>
          <cell r="D1094" t="str">
            <v>2.68mm*2.72mm</v>
          </cell>
          <cell r="F1094" t="str">
            <v>防靜電布(含泡棉)</v>
          </cell>
          <cell r="G1094" t="str">
            <v>防靜電布(含泡棉)</v>
          </cell>
          <cell r="H1094">
            <v>5.9000000000000003E-6</v>
          </cell>
        </row>
        <row r="1095">
          <cell r="B1095" t="str">
            <v>875-06244-T</v>
          </cell>
          <cell r="C1095" t="str">
            <v>800-PSY662-03-0</v>
          </cell>
          <cell r="D1095" t="str">
            <v>48.31mm*39.08mm</v>
          </cell>
          <cell r="F1095" t="str">
            <v>防靜電布/不含泡棉</v>
          </cell>
          <cell r="G1095" t="str">
            <v>防靜電布/不含泡棉</v>
          </cell>
          <cell r="H1095">
            <v>1.348E-4</v>
          </cell>
        </row>
        <row r="1096">
          <cell r="B1096" t="str">
            <v>875-06245-T</v>
          </cell>
          <cell r="C1096" t="str">
            <v>800-PSY674-03-0</v>
          </cell>
          <cell r="D1096" t="str">
            <v>15mm*7.22mm</v>
          </cell>
          <cell r="F1096" t="str">
            <v>防靜電布(含泡棉)</v>
          </cell>
          <cell r="G1096" t="str">
            <v>防靜電布(含泡棉)</v>
          </cell>
          <cell r="H1096">
            <v>3.4900000000000001E-5</v>
          </cell>
        </row>
        <row r="1097">
          <cell r="B1097" t="str">
            <v>875-06247-T</v>
          </cell>
          <cell r="C1097" t="str">
            <v>800-PSY676-01-0</v>
          </cell>
          <cell r="D1097" t="str">
            <v>7.08mm*2.99mm</v>
          </cell>
          <cell r="F1097" t="str">
            <v>自粘泡棉</v>
          </cell>
          <cell r="G1097" t="str">
            <v>自粘泡棉</v>
          </cell>
          <cell r="H1097">
            <v>1.3200000000000001E-5</v>
          </cell>
        </row>
        <row r="1098">
          <cell r="B1098" t="str">
            <v>875-06258-T</v>
          </cell>
          <cell r="C1098" t="str">
            <v>800-PSY692-04-0</v>
          </cell>
          <cell r="D1098" t="str">
            <v>91.75mm*1.15mm</v>
          </cell>
          <cell r="F1098" t="str">
            <v>自粘泡棉</v>
          </cell>
          <cell r="G1098" t="str">
            <v>自粘泡棉</v>
          </cell>
          <cell r="H1098">
            <v>5.5900000000000004E-4</v>
          </cell>
        </row>
        <row r="1099">
          <cell r="B1099" t="str">
            <v>875-06329-T</v>
          </cell>
          <cell r="C1099" t="str">
            <v>800-CYC655-02-B</v>
          </cell>
          <cell r="D1099" t="str">
            <v>3.05mm*6.09mm</v>
          </cell>
          <cell r="F1099" t="str">
            <v>自粘泡棉</v>
          </cell>
          <cell r="G1099" t="str">
            <v>自粘泡棉</v>
          </cell>
          <cell r="H1099">
            <v>1.8E-5</v>
          </cell>
        </row>
        <row r="1100">
          <cell r="B1100" t="str">
            <v>875-06598-T</v>
          </cell>
          <cell r="C1100" t="str">
            <v>800-PSY750-02-0</v>
          </cell>
          <cell r="D1100" t="str">
            <v>4.35mm*2.16mm</v>
          </cell>
          <cell r="F1100" t="str">
            <v>自粘泡棉</v>
          </cell>
          <cell r="G1100" t="str">
            <v>自粘泡棉</v>
          </cell>
          <cell r="H1100">
            <v>7.7999999999999999E-6</v>
          </cell>
        </row>
        <row r="1101">
          <cell r="B1101" t="str">
            <v>946-01466-T</v>
          </cell>
          <cell r="C1101" t="str">
            <v>800-BSJ856-A0-0</v>
          </cell>
          <cell r="D1101" t="str">
            <v>10.5mm*5.26mm</v>
          </cell>
          <cell r="F1101" t="str">
            <v>塑膠片</v>
          </cell>
          <cell r="G1101" t="str">
            <v>塑膠片</v>
          </cell>
          <cell r="H1101">
            <v>1.22E-5</v>
          </cell>
        </row>
        <row r="1102">
          <cell r="B1102" t="str">
            <v>946-01589-T</v>
          </cell>
          <cell r="C1102" t="str">
            <v>800-BSJ859-A0-0</v>
          </cell>
          <cell r="D1102" t="str">
            <v>3.4mm*19.42mm</v>
          </cell>
          <cell r="F1102" t="str">
            <v>塑膠片</v>
          </cell>
          <cell r="G1102" t="str">
            <v>塑膠片</v>
          </cell>
          <cell r="H1102">
            <v>1.6699999999999999E-5</v>
          </cell>
        </row>
        <row r="1103">
          <cell r="B1103" t="str">
            <v>946-03696-T</v>
          </cell>
          <cell r="C1103" t="str">
            <v>800-BSJ929-A0-0</v>
          </cell>
          <cell r="D1103" t="str">
            <v>6.31mm*1.90mm</v>
          </cell>
          <cell r="F1103" t="str">
            <v>塑膠片</v>
          </cell>
          <cell r="G1103" t="str">
            <v>塑膠片</v>
          </cell>
          <cell r="H1103">
            <v>3.4999999999999999E-6</v>
          </cell>
        </row>
        <row r="1104">
          <cell r="B1104" t="str">
            <v>946-03697-T</v>
          </cell>
          <cell r="C1104" t="str">
            <v>800-BSJ930-A0-0</v>
          </cell>
          <cell r="D1104" t="str">
            <v>2.33mm*4.33mm</v>
          </cell>
          <cell r="F1104" t="str">
            <v>塑膠片</v>
          </cell>
          <cell r="G1104" t="str">
            <v>塑膠片</v>
          </cell>
          <cell r="H1104">
            <v>2.7E-6</v>
          </cell>
        </row>
        <row r="1105">
          <cell r="B1105" t="str">
            <v>946-12108-T</v>
          </cell>
          <cell r="C1105" t="str">
            <v>800-PSY628-05-0</v>
          </cell>
          <cell r="D1105" t="str">
            <v>1.24mm*89.62mm</v>
          </cell>
          <cell r="F1105" t="str">
            <v>塑膠片</v>
          </cell>
          <cell r="G1105" t="str">
            <v>塑膠片</v>
          </cell>
          <cell r="H1105">
            <v>6.2080000000000002E-4</v>
          </cell>
        </row>
        <row r="1106">
          <cell r="B1106" t="str">
            <v>946-12109-T</v>
          </cell>
          <cell r="C1106" t="str">
            <v>800-PSY629-07-0</v>
          </cell>
          <cell r="D1106" t="str">
            <v>208.47mm*65.9mm</v>
          </cell>
          <cell r="F1106" t="str">
            <v>塑膠片</v>
          </cell>
          <cell r="G1106" t="str">
            <v>塑膠片</v>
          </cell>
          <cell r="H1106">
            <v>1.735E-3</v>
          </cell>
        </row>
        <row r="1107">
          <cell r="B1107" t="str">
            <v>946-12110-T</v>
          </cell>
          <cell r="C1107" t="str">
            <v>800-PSY630-06-0</v>
          </cell>
          <cell r="D1107" t="str">
            <v>208.47mm*65.79mm</v>
          </cell>
          <cell r="F1107" t="str">
            <v>塑膠片</v>
          </cell>
          <cell r="G1107" t="str">
            <v>塑膠片</v>
          </cell>
          <cell r="H1107">
            <v>2.4984999999999999E-3</v>
          </cell>
        </row>
        <row r="1108">
          <cell r="B1108" t="str">
            <v>946-12111-T</v>
          </cell>
          <cell r="C1108" t="str">
            <v>800-PSY631-04-0</v>
          </cell>
          <cell r="D1108" t="str">
            <v>208.44mm*65.9mm</v>
          </cell>
          <cell r="F1108" t="str">
            <v>塑膠片</v>
          </cell>
          <cell r="G1108" t="str">
            <v>塑膠片</v>
          </cell>
          <cell r="H1108">
            <v>2.4329999999999998E-3</v>
          </cell>
        </row>
        <row r="1109">
          <cell r="B1109" t="str">
            <v>946-12112-T</v>
          </cell>
          <cell r="C1109" t="str">
            <v>800-PSY632-04-0</v>
          </cell>
          <cell r="D1109" t="str">
            <v>86.12mm*4.2mm</v>
          </cell>
          <cell r="F1109" t="str">
            <v>塑膠片</v>
          </cell>
          <cell r="G1109" t="str">
            <v>塑膠片</v>
          </cell>
          <cell r="H1109">
            <v>6.4249999999999995E-4</v>
          </cell>
        </row>
        <row r="1110">
          <cell r="B1110" t="str">
            <v>946-12113-T</v>
          </cell>
          <cell r="C1110" t="str">
            <v>800-PSY633-06-0</v>
          </cell>
          <cell r="D1110" t="str">
            <v>208.47mm*65.85mm</v>
          </cell>
          <cell r="F1110" t="str">
            <v>塑膠片</v>
          </cell>
          <cell r="G1110" t="str">
            <v>塑膠片</v>
          </cell>
          <cell r="H1110">
            <v>2.5014999999999998E-3</v>
          </cell>
        </row>
        <row r="1111">
          <cell r="B1111" t="str">
            <v>946-12114-T</v>
          </cell>
          <cell r="C1111" t="str">
            <v>800-PSY634-04-0</v>
          </cell>
          <cell r="D1111" t="str">
            <v>208.47mm*65.85mm</v>
          </cell>
          <cell r="F1111" t="str">
            <v>塑膠片</v>
          </cell>
          <cell r="G1111" t="str">
            <v>塑膠片</v>
          </cell>
          <cell r="H1111">
            <v>2.4815000000000002E-3</v>
          </cell>
        </row>
        <row r="1112">
          <cell r="B1112" t="str">
            <v>946-12115-T</v>
          </cell>
          <cell r="C1112" t="str">
            <v>800-PSY635-02-0</v>
          </cell>
          <cell r="D1112" t="str">
            <v>1.2mm4*89.62mm</v>
          </cell>
          <cell r="F1112" t="str">
            <v>塑膠片</v>
          </cell>
          <cell r="G1112" t="str">
            <v>塑膠片</v>
          </cell>
          <cell r="H1112">
            <v>5.6829999999999999E-4</v>
          </cell>
        </row>
        <row r="1113">
          <cell r="B1113" t="str">
            <v>946-12116-T</v>
          </cell>
          <cell r="C1113" t="str">
            <v>800-PSY636-04-0</v>
          </cell>
          <cell r="D1113" t="str">
            <v>208.47mm*65.9mm</v>
          </cell>
          <cell r="F1113" t="str">
            <v>塑膠片</v>
          </cell>
          <cell r="G1113" t="str">
            <v>塑膠片</v>
          </cell>
          <cell r="H1113">
            <v>2.4359999999999998E-3</v>
          </cell>
        </row>
        <row r="1114">
          <cell r="B1114" t="str">
            <v>946-12117-T</v>
          </cell>
          <cell r="C1114" t="str">
            <v>800-PSY637-04-0</v>
          </cell>
          <cell r="D1114" t="str">
            <v>208.47mm*65.79mm</v>
          </cell>
          <cell r="F1114" t="str">
            <v>塑膠片</v>
          </cell>
          <cell r="G1114" t="str">
            <v>塑膠片</v>
          </cell>
          <cell r="H1114">
            <v>2.4304999999999999E-3</v>
          </cell>
        </row>
        <row r="1115">
          <cell r="B1115" t="str">
            <v>946-12118-T</v>
          </cell>
          <cell r="C1115" t="str">
            <v>800-PSY638-02-0</v>
          </cell>
          <cell r="D1115" t="str">
            <v>208.44mm*65.9mm</v>
          </cell>
          <cell r="F1115" t="str">
            <v>塑膠片</v>
          </cell>
          <cell r="G1115" t="str">
            <v>塑膠片</v>
          </cell>
          <cell r="H1115">
            <v>2.3579999999999999E-3</v>
          </cell>
        </row>
        <row r="1116">
          <cell r="B1116" t="str">
            <v>946-12119-T</v>
          </cell>
          <cell r="C1116" t="str">
            <v>800-PSY639-02-0</v>
          </cell>
          <cell r="D1116" t="str">
            <v>86.12mm*4.2mm</v>
          </cell>
          <cell r="F1116" t="str">
            <v>塑膠片</v>
          </cell>
          <cell r="G1116" t="str">
            <v>塑膠片</v>
          </cell>
          <cell r="H1116">
            <v>6.7949999999999998E-4</v>
          </cell>
        </row>
        <row r="1117">
          <cell r="B1117" t="str">
            <v>946-12124-T</v>
          </cell>
          <cell r="C1117" t="str">
            <v>800-PSY690-05-0</v>
          </cell>
          <cell r="D1117" t="str">
            <v>10.41mm*7.72mm</v>
          </cell>
          <cell r="F1117" t="str">
            <v>防靜電布/不含泡棉</v>
          </cell>
          <cell r="G1117" t="str">
            <v>防靜電布/不含泡棉</v>
          </cell>
          <cell r="H1117">
            <v>2.4600000000000002E-5</v>
          </cell>
        </row>
        <row r="1118">
          <cell r="B1118" t="str">
            <v>946-12125-T</v>
          </cell>
          <cell r="C1118" t="str">
            <v>800-PSY691-05-0</v>
          </cell>
          <cell r="D1118" t="str">
            <v>7.23mm*8.06mm</v>
          </cell>
          <cell r="F1118" t="str">
            <v>防靜電布/不含泡棉</v>
          </cell>
          <cell r="G1118" t="str">
            <v>防靜電布/不含泡棉</v>
          </cell>
          <cell r="H1118">
            <v>1.88E-5</v>
          </cell>
        </row>
        <row r="1119">
          <cell r="B1119" t="str">
            <v>946-12168-T</v>
          </cell>
          <cell r="C1119" t="str">
            <v>800-PSY627-02-D</v>
          </cell>
          <cell r="D1119" t="str">
            <v>10.38mm*9.45mm</v>
          </cell>
          <cell r="F1119" t="str">
            <v>塑膠片</v>
          </cell>
          <cell r="G1119" t="str">
            <v>自粘塑膠片</v>
          </cell>
          <cell r="H1119">
            <v>2.6699999999999998E-5</v>
          </cell>
        </row>
        <row r="1120">
          <cell r="B1120" t="str">
            <v>946-12268-T</v>
          </cell>
          <cell r="C1120" t="str">
            <v>800-PSY648-04-0</v>
          </cell>
          <cell r="D1120" t="str">
            <v>30.4mm*17.65mm</v>
          </cell>
          <cell r="F1120" t="str">
            <v>防靜電布/不含泡棉</v>
          </cell>
          <cell r="G1120" t="str">
            <v>防靜電布/不含泡棉</v>
          </cell>
          <cell r="H1120">
            <v>1.315E-4</v>
          </cell>
        </row>
        <row r="1121">
          <cell r="B1121" t="str">
            <v>946-12300-T</v>
          </cell>
          <cell r="C1121" t="str">
            <v>800-PSY664-02-0</v>
          </cell>
          <cell r="D1121" t="str">
            <v>5.28mm*42.59mm</v>
          </cell>
          <cell r="F1121" t="str">
            <v>導電片</v>
          </cell>
          <cell r="G1121" t="str">
            <v>導電片</v>
          </cell>
          <cell r="H1121">
            <v>7.4099999999999999E-5</v>
          </cell>
        </row>
        <row r="1122">
          <cell r="B1122" t="str">
            <v>946-12301-T</v>
          </cell>
          <cell r="C1122" t="str">
            <v>800-PSY665-02-0</v>
          </cell>
          <cell r="D1122" t="str">
            <v>4.05mm*9.33mm</v>
          </cell>
          <cell r="F1122" t="str">
            <v>導電片</v>
          </cell>
          <cell r="G1122" t="str">
            <v>導電片</v>
          </cell>
          <cell r="H1122">
            <v>7.8800000000000004E-5</v>
          </cell>
        </row>
        <row r="1123">
          <cell r="B1123" t="str">
            <v>946-12330-T</v>
          </cell>
          <cell r="C1123" t="str">
            <v>800-PSY677-01-0</v>
          </cell>
          <cell r="D1123" t="str">
            <v>7.9mm*3.9mm</v>
          </cell>
          <cell r="F1123" t="str">
            <v>防靜電布/不含泡棉</v>
          </cell>
          <cell r="G1123" t="str">
            <v>防靜電布/不含泡棉</v>
          </cell>
          <cell r="H1123">
            <v>1.03E-5</v>
          </cell>
        </row>
        <row r="1124">
          <cell r="B1124" t="str">
            <v>946-12331-T</v>
          </cell>
          <cell r="C1124" t="str">
            <v>800-PSY678-04-0</v>
          </cell>
          <cell r="D1124" t="str">
            <v>10.39mm*8.83　mm</v>
          </cell>
          <cell r="F1124" t="str">
            <v>防靜電布/不含泡棉</v>
          </cell>
          <cell r="G1124" t="str">
            <v>防靜電布/不含泡棉</v>
          </cell>
          <cell r="H1124">
            <v>3.0800000000000003E-5</v>
          </cell>
        </row>
        <row r="1125">
          <cell r="B1125" t="str">
            <v>946-12340-T</v>
          </cell>
          <cell r="C1125" t="str">
            <v>800-PSY679-04-0</v>
          </cell>
          <cell r="D1125" t="str">
            <v>4.33mm*3.16mm</v>
          </cell>
          <cell r="F1125" t="str">
            <v>塑膠片</v>
          </cell>
          <cell r="G1125" t="str">
            <v>塑膠片</v>
          </cell>
          <cell r="H1125">
            <v>8.6999999999999997E-6</v>
          </cell>
        </row>
        <row r="1126">
          <cell r="B1126" t="str">
            <v>946-12342-T</v>
          </cell>
          <cell r="C1126" t="str">
            <v>800-PSY680-01-0</v>
          </cell>
          <cell r="D1126" t="str">
            <v>4.9mm*6.6mm</v>
          </cell>
          <cell r="F1126" t="str">
            <v>塑膠片</v>
          </cell>
          <cell r="G1126" t="str">
            <v>塑膠片</v>
          </cell>
          <cell r="H1126">
            <v>1.3499999999999999E-5</v>
          </cell>
        </row>
        <row r="1127">
          <cell r="B1127" t="str">
            <v>946-12348-T</v>
          </cell>
          <cell r="C1127" t="str">
            <v>800-PSY683-03-0</v>
          </cell>
          <cell r="D1127" t="str">
            <v>3.15mm*9.93mm</v>
          </cell>
          <cell r="F1127" t="str">
            <v>塑膠片</v>
          </cell>
          <cell r="G1127" t="str">
            <v>塑膠片</v>
          </cell>
          <cell r="H1127">
            <v>2.4899999999999999E-5</v>
          </cell>
        </row>
        <row r="1128">
          <cell r="B1128" t="str">
            <v>946-12349-T</v>
          </cell>
          <cell r="C1128" t="str">
            <v>800-PSY684-04-0</v>
          </cell>
          <cell r="D1128" t="str">
            <v>5.39mm*8.83mm</v>
          </cell>
          <cell r="F1128" t="str">
            <v>塑膠片</v>
          </cell>
          <cell r="G1128" t="str">
            <v>塑膠片</v>
          </cell>
          <cell r="H1128">
            <v>2.48E-5</v>
          </cell>
        </row>
        <row r="1129">
          <cell r="B1129" t="str">
            <v>946-12356-T</v>
          </cell>
          <cell r="C1129" t="str">
            <v>800-PSY673-02-0</v>
          </cell>
          <cell r="D1129" t="str">
            <v>122.23mm*5.4mm</v>
          </cell>
          <cell r="F1129" t="str">
            <v>防靜電布/不含泡棉</v>
          </cell>
          <cell r="G1129" t="str">
            <v>防靜電布/不含泡棉</v>
          </cell>
          <cell r="H1129">
            <v>2.0369999999999999E-4</v>
          </cell>
        </row>
        <row r="1130">
          <cell r="B1130" t="str">
            <v>946-12384-T</v>
          </cell>
          <cell r="C1130" t="str">
            <v>800-PSY694-02-0</v>
          </cell>
          <cell r="D1130" t="str">
            <v>15.01mm*3.18mm</v>
          </cell>
          <cell r="F1130" t="str">
            <v>導電片</v>
          </cell>
          <cell r="G1130" t="str">
            <v>導電片</v>
          </cell>
          <cell r="H1130">
            <v>3.04E-5</v>
          </cell>
        </row>
        <row r="1131">
          <cell r="B1131" t="str">
            <v>946-12388-T</v>
          </cell>
          <cell r="C1131" t="str">
            <v>800-PSY695-01-0</v>
          </cell>
          <cell r="D1131" t="str">
            <v>49.98mm*12.27mm</v>
          </cell>
          <cell r="F1131" t="str">
            <v>防靜電布/不含泡棉</v>
          </cell>
          <cell r="G1131" t="str">
            <v>防靜電布/不含泡棉</v>
          </cell>
          <cell r="H1131">
            <v>3.19E-4</v>
          </cell>
        </row>
        <row r="1132">
          <cell r="B1132" t="str">
            <v>946-12389-T</v>
          </cell>
          <cell r="C1132" t="str">
            <v>800-PSY696-01-0</v>
          </cell>
          <cell r="D1132" t="str">
            <v>33.64mm*11.56mm</v>
          </cell>
          <cell r="F1132" t="str">
            <v>防靜電布/不含泡棉</v>
          </cell>
          <cell r="G1132" t="str">
            <v>防靜電布/不含泡棉</v>
          </cell>
          <cell r="H1132">
            <v>2.1819999999999999E-4</v>
          </cell>
        </row>
        <row r="1133">
          <cell r="B1133" t="str">
            <v>946-12390-T</v>
          </cell>
          <cell r="C1133" t="str">
            <v>800-PSY697-01-0</v>
          </cell>
          <cell r="D1133" t="str">
            <v>6.16mm*4.21mm</v>
          </cell>
          <cell r="F1133" t="str">
            <v>塑膠片</v>
          </cell>
          <cell r="G1133" t="str">
            <v>塑膠片</v>
          </cell>
          <cell r="H1133">
            <v>5.9000000000000003E-6</v>
          </cell>
        </row>
        <row r="1134">
          <cell r="B1134" t="str">
            <v>946-12430-T</v>
          </cell>
          <cell r="C1134" t="str">
            <v>800-CYC626-02-B</v>
          </cell>
          <cell r="D1134" t="str">
            <v>247.91mm*85.45mm</v>
          </cell>
          <cell r="F1134" t="str">
            <v>塑膠片</v>
          </cell>
          <cell r="G1134" t="str">
            <v>塑膠片</v>
          </cell>
          <cell r="H1134">
            <v>1.8135E-3</v>
          </cell>
        </row>
        <row r="1135">
          <cell r="B1135" t="str">
            <v>946-12431-T</v>
          </cell>
          <cell r="C1135" t="str">
            <v>800-CYC627-02-B</v>
          </cell>
          <cell r="D1135" t="str">
            <v>247.91mm*85.45mm</v>
          </cell>
          <cell r="F1135" t="str">
            <v>塑膠片</v>
          </cell>
          <cell r="G1135" t="str">
            <v>塑膠片</v>
          </cell>
          <cell r="H1135">
            <v>3.5360000000000001E-3</v>
          </cell>
        </row>
        <row r="1136">
          <cell r="B1136" t="str">
            <v>946-12433-T</v>
          </cell>
          <cell r="C1136" t="str">
            <v>800-CYC629-02-B</v>
          </cell>
          <cell r="D1136" t="str">
            <v>133.89mm*4.24mm</v>
          </cell>
          <cell r="F1136" t="str">
            <v>塑膠片</v>
          </cell>
          <cell r="G1136" t="str">
            <v>塑膠片</v>
          </cell>
          <cell r="H1136">
            <v>4.7350000000000002E-4</v>
          </cell>
        </row>
        <row r="1137">
          <cell r="B1137" t="str">
            <v>946-12435-T</v>
          </cell>
          <cell r="C1137" t="str">
            <v>800-CYC631-02-B</v>
          </cell>
          <cell r="D1137" t="str">
            <v>133.89mm*4.24mm</v>
          </cell>
          <cell r="F1137" t="str">
            <v>塑膠片</v>
          </cell>
          <cell r="G1137" t="str">
            <v>塑膠片</v>
          </cell>
          <cell r="H1137">
            <v>5.6749999999999997E-4</v>
          </cell>
        </row>
        <row r="1138">
          <cell r="B1138" t="str">
            <v>946-12436-T</v>
          </cell>
          <cell r="C1138" t="str">
            <v>800-CYC632-02-B</v>
          </cell>
          <cell r="D1138" t="str">
            <v>247.91mm*85.45mm</v>
          </cell>
          <cell r="F1138" t="str">
            <v>塑膠片</v>
          </cell>
          <cell r="G1138" t="str">
            <v>塑膠片</v>
          </cell>
          <cell r="H1138">
            <v>3.2820000000000002E-3</v>
          </cell>
        </row>
        <row r="1139">
          <cell r="B1139" t="str">
            <v>946-12437-T</v>
          </cell>
          <cell r="C1139" t="str">
            <v>800-CYC633-02-B</v>
          </cell>
          <cell r="D1139" t="str">
            <v>247.91mm*85.45mm</v>
          </cell>
          <cell r="F1139" t="str">
            <v>塑膠片</v>
          </cell>
          <cell r="G1139" t="str">
            <v>塑膠片</v>
          </cell>
          <cell r="H1139">
            <v>3.568E-3</v>
          </cell>
        </row>
        <row r="1140">
          <cell r="B1140" t="str">
            <v>946-12543-T</v>
          </cell>
          <cell r="C1140" t="str">
            <v>800-CYC651-03-B</v>
          </cell>
          <cell r="D1140" t="str">
            <v>131.01mm*12.89mm</v>
          </cell>
          <cell r="F1140" t="str">
            <v>塑膠片</v>
          </cell>
          <cell r="G1140" t="str">
            <v>塑膠片</v>
          </cell>
          <cell r="H1140">
            <v>7.4450000000000004E-4</v>
          </cell>
        </row>
        <row r="1141">
          <cell r="B1141" t="str">
            <v>946-12666-T</v>
          </cell>
          <cell r="C1141" t="str">
            <v>800-CYC657-01-B</v>
          </cell>
          <cell r="D1141" t="str">
            <v>131.01mm*12.89mm</v>
          </cell>
          <cell r="F1141" t="str">
            <v>塑膠片</v>
          </cell>
          <cell r="G1141" t="str">
            <v>塑膠片</v>
          </cell>
          <cell r="H1141">
            <v>6.8099999999999996E-4</v>
          </cell>
        </row>
        <row r="1142">
          <cell r="B1142" t="str">
            <v>946-12792-T</v>
          </cell>
          <cell r="C1142" t="str">
            <v>800-PSY745-01-0</v>
          </cell>
          <cell r="D1142" t="str">
            <v>122.23mm*6.4mm</v>
          </cell>
          <cell r="F1142" t="str">
            <v>防靜電布/不含泡棉</v>
          </cell>
          <cell r="G1142" t="str">
            <v>防靜電布/不含泡棉</v>
          </cell>
          <cell r="H1142">
            <v>2.0220000000000001E-4</v>
          </cell>
        </row>
        <row r="1143">
          <cell r="B1143" t="str">
            <v>946-13092-T</v>
          </cell>
          <cell r="C1143" t="str">
            <v xml:space="preserve">800-CYC681-02-B </v>
          </cell>
          <cell r="D1143" t="str">
            <v>7.91mm*10.23mm</v>
          </cell>
          <cell r="F1143" t="str">
            <v>防靜電布/不含泡棉</v>
          </cell>
          <cell r="G1143" t="str">
            <v>防靜電布/不含泡棉</v>
          </cell>
          <cell r="H1143">
            <v>3.0499999999999999E-5</v>
          </cell>
        </row>
        <row r="1144">
          <cell r="B1144" t="str">
            <v>870-07438-T</v>
          </cell>
          <cell r="C1144" t="str">
            <v>800-PSY714-03-0</v>
          </cell>
          <cell r="D1144" t="str">
            <v>209.23mm*18.01mm</v>
          </cell>
          <cell r="F1144" t="str">
            <v>膠粘紙</v>
          </cell>
          <cell r="G1144" t="str">
            <v>膠粘紙</v>
          </cell>
          <cell r="H1144">
            <v>5.8290000000000002E-4</v>
          </cell>
        </row>
        <row r="1145">
          <cell r="B1145" t="str">
            <v>870-07435-T</v>
          </cell>
          <cell r="C1145" t="str">
            <v>800-PSY711-02-0</v>
          </cell>
          <cell r="D1145" t="str">
            <v>137.96mm*16.91mm</v>
          </cell>
          <cell r="F1145" t="str">
            <v>膠粘紙</v>
          </cell>
          <cell r="G1145" t="str">
            <v>膠粘紙</v>
          </cell>
          <cell r="H1145">
            <v>4.125E-4</v>
          </cell>
        </row>
        <row r="1146">
          <cell r="B1146" t="str">
            <v>870-07436-T</v>
          </cell>
          <cell r="C1146" t="str">
            <v>800-PSY712-03-0</v>
          </cell>
          <cell r="D1146" t="str">
            <v>132.74mm*16.95mm</v>
          </cell>
          <cell r="F1146" t="str">
            <v>膠粘紙</v>
          </cell>
          <cell r="G1146" t="str">
            <v>膠粘紙</v>
          </cell>
          <cell r="H1146">
            <v>4.0739999999999998E-4</v>
          </cell>
        </row>
        <row r="1147">
          <cell r="B1147" t="str">
            <v>870-07437-T</v>
          </cell>
          <cell r="C1147" t="str">
            <v>800-PSY713-04-0</v>
          </cell>
          <cell r="D1147" t="str">
            <v>205.78mm*15.75mm</v>
          </cell>
          <cell r="F1147" t="str">
            <v>膠粘紙</v>
          </cell>
          <cell r="G1147" t="str">
            <v>膠粘紙</v>
          </cell>
          <cell r="H1147">
            <v>5.6999999999999998E-4</v>
          </cell>
        </row>
        <row r="1148">
          <cell r="B1148" t="str">
            <v>806-19376-T</v>
          </cell>
          <cell r="C1148" t="str">
            <v>880-PSY762-02-B</v>
          </cell>
          <cell r="D1148" t="str">
            <v>26.97mm*14.79mm*1.99mm</v>
          </cell>
          <cell r="F1148" t="str">
            <v>固定支架/賤金屬制</v>
          </cell>
          <cell r="G1148" t="str">
            <v>固定件</v>
          </cell>
          <cell r="H1148">
            <v>9.2000000000000003E-4</v>
          </cell>
        </row>
        <row r="1149">
          <cell r="B1149" t="str">
            <v>875-06598-T</v>
          </cell>
          <cell r="C1149" t="str">
            <v>800-PSY750-02-0</v>
          </cell>
          <cell r="D1149" t="str">
            <v>4.35mm*2.16mm</v>
          </cell>
          <cell r="E1149" t="str">
            <v>龚雪</v>
          </cell>
          <cell r="F1149" t="str">
            <v>自粘泡棉</v>
          </cell>
          <cell r="G1149" t="str">
            <v>自粘泡棉</v>
          </cell>
          <cell r="H1149">
            <v>7.7999999999999999E-6</v>
          </cell>
        </row>
        <row r="1150">
          <cell r="B1150" t="str">
            <v>946-03547-T</v>
          </cell>
          <cell r="C1150" t="str">
            <v>800-PSY644-01-0</v>
          </cell>
          <cell r="D1150" t="str">
            <v>13.3 mm* 3.9mm</v>
          </cell>
          <cell r="E1150" t="str">
            <v>龚雪</v>
          </cell>
          <cell r="F1150" t="str">
            <v>塑膠片</v>
          </cell>
          <cell r="G1150" t="str">
            <v>自粘塑膠片</v>
          </cell>
          <cell r="H1150">
            <v>1.0900000000000001E-5</v>
          </cell>
        </row>
        <row r="1151">
          <cell r="B1151" t="str">
            <v>946-12256-T</v>
          </cell>
          <cell r="C1151" t="str">
            <v>800-PSY645-05-0</v>
          </cell>
          <cell r="D1151" t="str">
            <v>160.87mm * 23.98mm</v>
          </cell>
          <cell r="E1151" t="str">
            <v>龚雪</v>
          </cell>
          <cell r="F1151" t="str">
            <v>塑膠片</v>
          </cell>
          <cell r="G1151" t="str">
            <v>塑膠片</v>
          </cell>
          <cell r="H1151">
            <v>1.3725E-3</v>
          </cell>
        </row>
        <row r="1152">
          <cell r="B1152" t="str">
            <v>946-12260-T</v>
          </cell>
          <cell r="C1152" t="str">
            <v>800-PSY646-05-0</v>
          </cell>
          <cell r="D1152" t="str">
            <v>160.87mm * 21.18mm</v>
          </cell>
          <cell r="E1152" t="str">
            <v>龚雪</v>
          </cell>
          <cell r="F1152" t="str">
            <v>防靜電布/不含泡棉</v>
          </cell>
          <cell r="G1152" t="str">
            <v>防靜電布/不含泡棉</v>
          </cell>
          <cell r="H1152">
            <v>1.6391999999999999E-3</v>
          </cell>
        </row>
        <row r="1153">
          <cell r="B1153" t="str">
            <v>946-12269-T</v>
          </cell>
          <cell r="C1153" t="str">
            <v>800-PSY649-02-0</v>
          </cell>
          <cell r="D1153" t="str">
            <v>25.38mm*29.08mm</v>
          </cell>
          <cell r="E1153" t="str">
            <v>龚雪</v>
          </cell>
          <cell r="F1153" t="str">
            <v>塑膠片</v>
          </cell>
          <cell r="G1153" t="str">
            <v>自粘塑膠片</v>
          </cell>
          <cell r="H1153">
            <v>7.2600000000000003E-5</v>
          </cell>
        </row>
        <row r="1154">
          <cell r="B1154" t="str">
            <v>946-12271-T</v>
          </cell>
          <cell r="C1154" t="str">
            <v>800-PSY650-02-0</v>
          </cell>
          <cell r="D1154" t="str">
            <v>6.99 mm* 2.95mm</v>
          </cell>
          <cell r="E1154" t="str">
            <v>龚雪</v>
          </cell>
          <cell r="F1154" t="str">
            <v>塑膠片</v>
          </cell>
          <cell r="G1154" t="str">
            <v>塑膠片</v>
          </cell>
          <cell r="H1154">
            <v>4.4000000000000002E-6</v>
          </cell>
        </row>
        <row r="1155">
          <cell r="B1155" t="str">
            <v>946-12272-T</v>
          </cell>
          <cell r="C1155" t="str">
            <v>800-PSY651-02-0</v>
          </cell>
          <cell r="D1155" t="str">
            <v>16.9 mm* 8.56mm</v>
          </cell>
          <cell r="E1155" t="str">
            <v>龚雪</v>
          </cell>
          <cell r="F1155" t="str">
            <v>塑膠片</v>
          </cell>
          <cell r="G1155" t="str">
            <v>自粘塑膠片</v>
          </cell>
          <cell r="H1155">
            <v>3.0499999999999999E-5</v>
          </cell>
        </row>
        <row r="1156">
          <cell r="B1156" t="str">
            <v>946-12273-T</v>
          </cell>
          <cell r="C1156" t="str">
            <v>800-PSY652-02-0</v>
          </cell>
          <cell r="D1156" t="str">
            <v>8.28 mm* 4.45mm</v>
          </cell>
          <cell r="E1156" t="str">
            <v>龚雪</v>
          </cell>
          <cell r="F1156" t="str">
            <v>塑膠片</v>
          </cell>
          <cell r="G1156" t="str">
            <v>自粘塑膠片</v>
          </cell>
          <cell r="H1156">
            <v>7.1999999999999997E-6</v>
          </cell>
        </row>
        <row r="1157">
          <cell r="B1157" t="str">
            <v>946-12274-T</v>
          </cell>
          <cell r="C1157" t="str">
            <v>800-PSY653-02-0</v>
          </cell>
          <cell r="D1157" t="str">
            <v>15.61mm * 4.45mm</v>
          </cell>
          <cell r="E1157" t="str">
            <v>龚雪</v>
          </cell>
          <cell r="F1157" t="str">
            <v>塑膠片</v>
          </cell>
          <cell r="G1157" t="str">
            <v>自粘塑膠片</v>
          </cell>
          <cell r="H1157">
            <v>1.33E-5</v>
          </cell>
        </row>
        <row r="1158">
          <cell r="B1158" t="str">
            <v>946-12275-T</v>
          </cell>
          <cell r="C1158" t="str">
            <v>800-PSY654-03-0</v>
          </cell>
          <cell r="D1158" t="str">
            <v>25.86 mm* 19.73mm</v>
          </cell>
          <cell r="E1158" t="str">
            <v>龚雪</v>
          </cell>
          <cell r="F1158" t="str">
            <v>精煉銅箔</v>
          </cell>
          <cell r="G1158" t="str">
            <v>精煉銅箔</v>
          </cell>
          <cell r="H1158">
            <v>2.229E-4</v>
          </cell>
        </row>
        <row r="1159">
          <cell r="B1159" t="str">
            <v>946-12318-T</v>
          </cell>
          <cell r="C1159" t="str">
            <v>800-PSY666-02-0</v>
          </cell>
          <cell r="D1159" t="str">
            <v>5.94mm*8.28mm</v>
          </cell>
          <cell r="E1159" t="str">
            <v>龚雪</v>
          </cell>
          <cell r="F1159" t="str">
            <v>塑膠片</v>
          </cell>
          <cell r="G1159" t="str">
            <v>自粘塑膠片</v>
          </cell>
          <cell r="H1159">
            <v>8.3000000000000002E-6</v>
          </cell>
        </row>
        <row r="1160">
          <cell r="B1160" t="str">
            <v>946-12321-T</v>
          </cell>
          <cell r="C1160" t="str">
            <v>800-PSY667-02-0</v>
          </cell>
          <cell r="D1160" t="str">
            <v>16.58mm * 8.56mm</v>
          </cell>
          <cell r="E1160" t="str">
            <v>龚雪</v>
          </cell>
          <cell r="F1160" t="str">
            <v>塑膠片</v>
          </cell>
          <cell r="G1160" t="str">
            <v>自粘塑膠片</v>
          </cell>
          <cell r="H1160">
            <v>2.3200000000000001E-5</v>
          </cell>
        </row>
        <row r="1161">
          <cell r="B1161" t="str">
            <v>946-12322-T</v>
          </cell>
          <cell r="C1161" t="str">
            <v>800-PSY668-04-0</v>
          </cell>
          <cell r="D1161" t="str">
            <v>21.98mm*125.69mm</v>
          </cell>
          <cell r="E1161" t="str">
            <v>龚雪</v>
          </cell>
          <cell r="F1161" t="str">
            <v>塑膠片</v>
          </cell>
          <cell r="G1161" t="str">
            <v>塑膠片</v>
          </cell>
          <cell r="H1161">
            <v>1.292E-3</v>
          </cell>
        </row>
        <row r="1162">
          <cell r="B1162" t="str">
            <v>946-12324-T</v>
          </cell>
          <cell r="C1162" t="str">
            <v>800-PSY669-02-0</v>
          </cell>
          <cell r="D1162" t="str">
            <v>48.46 mm* 3.05mm</v>
          </cell>
          <cell r="E1162" t="str">
            <v>龚雪</v>
          </cell>
          <cell r="F1162" t="str">
            <v>塑膠片</v>
          </cell>
          <cell r="G1162" t="str">
            <v>自粘塑膠片</v>
          </cell>
          <cell r="H1162">
            <v>1.9819999999999999E-4</v>
          </cell>
        </row>
        <row r="1163">
          <cell r="B1163" t="str">
            <v>946-12325-T</v>
          </cell>
          <cell r="C1163" t="str">
            <v>800-PSY670-04-0</v>
          </cell>
          <cell r="D1163" t="str">
            <v>162.97mm*23.98mm</v>
          </cell>
          <cell r="E1163" t="str">
            <v>龚雪</v>
          </cell>
          <cell r="F1163" t="str">
            <v>防靜電布/不含泡棉</v>
          </cell>
          <cell r="G1163" t="str">
            <v>防靜電布/不含泡棉</v>
          </cell>
          <cell r="H1163">
            <v>1.5578E-3</v>
          </cell>
        </row>
        <row r="1164">
          <cell r="B1164" t="str">
            <v>946-12326-T</v>
          </cell>
          <cell r="C1164" t="str">
            <v>800-PSY671-03-0</v>
          </cell>
          <cell r="D1164" t="str">
            <v>5.1mm*48.46mm</v>
          </cell>
          <cell r="E1164" t="str">
            <v>龚雪</v>
          </cell>
          <cell r="F1164" t="str">
            <v>防靜電布/不含泡棉</v>
          </cell>
          <cell r="G1164" t="str">
            <v>防靜電布/不含泡棉</v>
          </cell>
          <cell r="H1164">
            <v>1.8929999999999999E-4</v>
          </cell>
        </row>
        <row r="1165">
          <cell r="B1165" t="str">
            <v>946-12327-T</v>
          </cell>
          <cell r="C1165" t="str">
            <v>800-PSY672-02-0</v>
          </cell>
          <cell r="D1165" t="str">
            <v>15.61 mm* 5.95mm</v>
          </cell>
          <cell r="E1165" t="str">
            <v>龚雪</v>
          </cell>
          <cell r="F1165" t="str">
            <v>塑膠片</v>
          </cell>
          <cell r="G1165" t="str">
            <v>自粘塑膠片</v>
          </cell>
          <cell r="H1165">
            <v>1.7E-5</v>
          </cell>
        </row>
        <row r="1166">
          <cell r="B1166" t="str">
            <v>946-12583-T</v>
          </cell>
          <cell r="C1166" t="str">
            <v>800-PSY728-01-0</v>
          </cell>
          <cell r="D1166" t="str">
            <v>43.36mm * 2.95mm</v>
          </cell>
          <cell r="E1166" t="str">
            <v>龚雪</v>
          </cell>
          <cell r="F1166" t="str">
            <v>塑膠片</v>
          </cell>
          <cell r="G1166" t="str">
            <v>自粘塑膠片</v>
          </cell>
          <cell r="H1166">
            <v>6.6600000000000006E-5</v>
          </cell>
        </row>
        <row r="1167">
          <cell r="B1167" t="str">
            <v>946-12934-T</v>
          </cell>
          <cell r="C1167" t="str">
            <v>800-PSY747-01-0</v>
          </cell>
          <cell r="D1167" t="str">
            <v>8.60 mm* 1.94mm</v>
          </cell>
          <cell r="E1167" t="str">
            <v>龚雪</v>
          </cell>
          <cell r="F1167" t="str">
            <v>塑膠片</v>
          </cell>
          <cell r="G1167" t="str">
            <v>自粘塑膠片</v>
          </cell>
          <cell r="H1167">
            <v>4.6E-6</v>
          </cell>
        </row>
        <row r="1168">
          <cell r="B1168" t="str">
            <v>946-6014-T</v>
          </cell>
          <cell r="C1168" t="str">
            <v>800-BSJ701-A0-0</v>
          </cell>
          <cell r="D1168" t="str">
            <v>7mm*8.45mm</v>
          </cell>
          <cell r="E1168" t="str">
            <v>罗宏艳</v>
          </cell>
          <cell r="F1168" t="str">
            <v>防靜電布/不含泡棉</v>
          </cell>
          <cell r="G1168" t="str">
            <v>防靜電布/不含泡棉</v>
          </cell>
          <cell r="H1168">
            <v>3.2799999999999998E-5</v>
          </cell>
        </row>
        <row r="1169">
          <cell r="B1169" t="str">
            <v>946-05894-T</v>
          </cell>
          <cell r="C1169" t="str">
            <v>800-CYE885-A0-N</v>
          </cell>
          <cell r="D1169" t="str">
            <v>28.00mm*17.50mm</v>
          </cell>
          <cell r="E1169" t="str">
            <v>马文静</v>
          </cell>
          <cell r="F1169" t="str">
            <v>塑膠片</v>
          </cell>
          <cell r="G1169" t="str">
            <v>自粘塑膠片</v>
          </cell>
          <cell r="H1169">
            <v>1.6860000000000001E-4</v>
          </cell>
        </row>
        <row r="1170">
          <cell r="B1170" t="str">
            <v>870-03363-T</v>
          </cell>
          <cell r="C1170" t="str">
            <v>800-CYE552-A0-N</v>
          </cell>
          <cell r="D1170" t="str">
            <v>256.68mm*18.11mm</v>
          </cell>
          <cell r="E1170" t="str">
            <v>马文静</v>
          </cell>
          <cell r="F1170" t="str">
            <v>膠粘紙</v>
          </cell>
          <cell r="G1170" t="str">
            <v>膠粘紙</v>
          </cell>
          <cell r="H1170">
            <v>7.9580000000000004E-4</v>
          </cell>
        </row>
        <row r="1171">
          <cell r="B1171" t="str">
            <v>870-03528-T</v>
          </cell>
          <cell r="C1171" t="str">
            <v>800-CYE439-A0-N</v>
          </cell>
          <cell r="D1171" t="str">
            <v>32.39mm*1.21mm</v>
          </cell>
          <cell r="E1171" t="str">
            <v>马文静</v>
          </cell>
          <cell r="F1171" t="str">
            <v>塑膠片</v>
          </cell>
          <cell r="G1171" t="str">
            <v>塑膠片</v>
          </cell>
          <cell r="H1171">
            <v>2.55E-5</v>
          </cell>
        </row>
        <row r="1172">
          <cell r="B1172" t="str">
            <v>875-04039-T</v>
          </cell>
          <cell r="C1172" t="str">
            <v>800-CYC601-A0-B</v>
          </cell>
          <cell r="D1172" t="str">
            <v>5.502mm*7.777mm</v>
          </cell>
          <cell r="E1172" t="str">
            <v>马文静</v>
          </cell>
          <cell r="F1172" t="str">
            <v>固定支架/塑膠制</v>
          </cell>
          <cell r="G1172" t="str">
            <v>固定件</v>
          </cell>
          <cell r="H1172">
            <v>5.3000000000000001E-5</v>
          </cell>
        </row>
        <row r="1173">
          <cell r="B1173" t="str">
            <v>875-04040-T</v>
          </cell>
          <cell r="C1173" t="str">
            <v>800-CYC602-A0-B</v>
          </cell>
          <cell r="D1173" t="str">
            <v>5.502mm*7.777mm</v>
          </cell>
          <cell r="E1173" t="str">
            <v>马文静</v>
          </cell>
          <cell r="F1173" t="str">
            <v>固定支架/塑膠制</v>
          </cell>
          <cell r="G1173" t="str">
            <v>固定件</v>
          </cell>
          <cell r="H1173">
            <v>5.3900000000000002E-5</v>
          </cell>
        </row>
        <row r="1174">
          <cell r="B1174" t="str">
            <v>946-13046-T</v>
          </cell>
          <cell r="C1174" t="str">
            <v>800-CYC675-02-0</v>
          </cell>
          <cell r="D1174" t="str">
            <v>179.32mm*34.39mm</v>
          </cell>
          <cell r="E1174" t="str">
            <v>龚雪</v>
          </cell>
          <cell r="F1174" t="str">
            <v>防靜電布/不含泡棉</v>
          </cell>
          <cell r="G1174" t="str">
            <v>防靜電布/不含泡棉</v>
          </cell>
          <cell r="H1174">
            <v>1.799E-3</v>
          </cell>
        </row>
        <row r="1175">
          <cell r="B1175" t="str">
            <v>946-12481-T</v>
          </cell>
          <cell r="C1175" t="str">
            <v>800-CYC616-01-0</v>
          </cell>
          <cell r="D1175" t="str">
            <v>20.6mm*5.2mm</v>
          </cell>
          <cell r="E1175" t="str">
            <v>龚雪</v>
          </cell>
          <cell r="F1175" t="str">
            <v>塑膠片</v>
          </cell>
          <cell r="G1175" t="str">
            <v>自粘塑膠片</v>
          </cell>
          <cell r="H1175">
            <v>2.3099999999999999E-5</v>
          </cell>
        </row>
        <row r="1176">
          <cell r="B1176" t="str">
            <v>946-12480-T</v>
          </cell>
          <cell r="C1176" t="str">
            <v>800-CYC625-03-0</v>
          </cell>
          <cell r="D1176" t="str">
            <v>13.57mm*3.41mm</v>
          </cell>
          <cell r="E1176" t="str">
            <v>龚雪</v>
          </cell>
          <cell r="F1176" t="str">
            <v>塑膠片</v>
          </cell>
          <cell r="G1176" t="str">
            <v>自粘塑膠片</v>
          </cell>
          <cell r="H1176">
            <v>2.9300000000000001E-5</v>
          </cell>
        </row>
        <row r="1177">
          <cell r="B1177" t="str">
            <v>946-12479-T</v>
          </cell>
          <cell r="C1177" t="str">
            <v>800-CYC624-03-0</v>
          </cell>
          <cell r="D1177" t="str">
            <v>62.14mm*2.1mm</v>
          </cell>
          <cell r="E1177" t="str">
            <v>龚雪</v>
          </cell>
          <cell r="F1177" t="str">
            <v>防靜電布/不含泡棉</v>
          </cell>
          <cell r="G1177" t="str">
            <v>防靜電布/不含泡棉</v>
          </cell>
          <cell r="H1177">
            <v>8.2399999999999997E-5</v>
          </cell>
        </row>
        <row r="1178">
          <cell r="B1178" t="str">
            <v>946-12478-T</v>
          </cell>
          <cell r="C1178" t="str">
            <v>800-CYC615-03-0</v>
          </cell>
          <cell r="D1178" t="str">
            <v>25.86mm*34.49mm</v>
          </cell>
          <cell r="E1178" t="str">
            <v>龚雪</v>
          </cell>
          <cell r="F1178" t="str">
            <v>精煉銅箔</v>
          </cell>
          <cell r="G1178" t="str">
            <v>精煉銅箔</v>
          </cell>
          <cell r="H1178">
            <v>3.678E-4</v>
          </cell>
        </row>
        <row r="1179">
          <cell r="B1179" t="str">
            <v>946-12477-T</v>
          </cell>
          <cell r="C1179" t="str">
            <v>800-CYC614-03-0</v>
          </cell>
          <cell r="D1179" t="str">
            <v>14.04mm*1.6mm</v>
          </cell>
          <cell r="E1179" t="str">
            <v>龚雪</v>
          </cell>
          <cell r="F1179" t="str">
            <v>防靜電布/不含泡棉</v>
          </cell>
          <cell r="G1179" t="str">
            <v>防靜電布/不含泡棉</v>
          </cell>
          <cell r="H1179">
            <v>1.33E-5</v>
          </cell>
        </row>
        <row r="1180">
          <cell r="B1180" t="str">
            <v>946-12476-T</v>
          </cell>
          <cell r="C1180" t="str">
            <v>800-CYC613-03-0</v>
          </cell>
          <cell r="D1180" t="str">
            <v>97.16mm*1.6mm</v>
          </cell>
          <cell r="E1180" t="str">
            <v>龚雪</v>
          </cell>
          <cell r="F1180" t="str">
            <v>防靜電布/不含泡棉</v>
          </cell>
          <cell r="G1180" t="str">
            <v>防靜電布/不含泡棉</v>
          </cell>
          <cell r="H1180">
            <v>8.2399999999999997E-5</v>
          </cell>
        </row>
        <row r="1181">
          <cell r="B1181" t="str">
            <v>946-12473-T</v>
          </cell>
          <cell r="C1181" t="str">
            <v>800-CYC612-04-0</v>
          </cell>
          <cell r="D1181" t="str">
            <v>12.54mm*8.89mm</v>
          </cell>
          <cell r="E1181" t="str">
            <v>龚雪</v>
          </cell>
          <cell r="F1181" t="str">
            <v>塑膠片</v>
          </cell>
          <cell r="G1181" t="str">
            <v>自粘塑膠片</v>
          </cell>
          <cell r="H1181">
            <v>1.59E-5</v>
          </cell>
        </row>
        <row r="1182">
          <cell r="B1182" t="str">
            <v>946-12471-T</v>
          </cell>
          <cell r="C1182" t="str">
            <v>800-CYC622-04-0</v>
          </cell>
          <cell r="D1182" t="str">
            <v>182.65mm*35.39mm</v>
          </cell>
          <cell r="E1182" t="str">
            <v>龚雪</v>
          </cell>
          <cell r="F1182" t="str">
            <v>塑膠片</v>
          </cell>
          <cell r="G1182" t="str">
            <v>塑膠片</v>
          </cell>
          <cell r="H1182">
            <v>2.3809999999999999E-3</v>
          </cell>
        </row>
        <row r="1183">
          <cell r="B1183" t="str">
            <v>946-12470-T</v>
          </cell>
          <cell r="C1183" t="str">
            <v>800-CYC621-05-0</v>
          </cell>
          <cell r="D1183" t="str">
            <v>166.38mm*34.39mm</v>
          </cell>
          <cell r="E1183" t="str">
            <v>龚雪</v>
          </cell>
          <cell r="F1183" t="str">
            <v>防靜電布/不含泡棉</v>
          </cell>
          <cell r="G1183" t="str">
            <v>防靜電布/不含泡棉</v>
          </cell>
          <cell r="H1183">
            <v>1.593E-3</v>
          </cell>
        </row>
        <row r="1184">
          <cell r="B1184" t="str">
            <v>946-12469-T</v>
          </cell>
          <cell r="C1184" t="str">
            <v>800-CYC611-05-0</v>
          </cell>
          <cell r="D1184" t="str">
            <v>8.89mm*12.53mm</v>
          </cell>
          <cell r="E1184" t="str">
            <v>龚雪</v>
          </cell>
          <cell r="F1184" t="str">
            <v>塑膠片</v>
          </cell>
          <cell r="G1184" t="str">
            <v>自粘塑膠片</v>
          </cell>
          <cell r="H1184">
            <v>1.7600000000000001E-5</v>
          </cell>
        </row>
        <row r="1185">
          <cell r="B1185" t="str">
            <v>946-12468-T</v>
          </cell>
          <cell r="C1185" t="str">
            <v>800-CYC620-04-0</v>
          </cell>
          <cell r="D1185" t="str">
            <v>179.65mm*32.39mm</v>
          </cell>
          <cell r="E1185" t="str">
            <v>龚雪</v>
          </cell>
          <cell r="F1185" t="str">
            <v>塑膠片</v>
          </cell>
          <cell r="G1185" t="str">
            <v>塑膠片</v>
          </cell>
          <cell r="H1185">
            <v>2.2829999999999999E-3</v>
          </cell>
        </row>
        <row r="1186">
          <cell r="B1186" t="str">
            <v>946-12452-T</v>
          </cell>
          <cell r="C1186" t="str">
            <v>800-CYC610-03-0</v>
          </cell>
          <cell r="D1186" t="str">
            <v>32.28mm*1.7mm</v>
          </cell>
          <cell r="E1186" t="str">
            <v>龚雪</v>
          </cell>
          <cell r="F1186" t="str">
            <v>防靜電布/不含泡棉</v>
          </cell>
          <cell r="G1186" t="str">
            <v>防靜電布/不含泡棉</v>
          </cell>
          <cell r="H1186">
            <v>3.4199999999999998E-5</v>
          </cell>
        </row>
        <row r="1187">
          <cell r="B1187" t="str">
            <v>946-12451-T</v>
          </cell>
          <cell r="C1187" t="str">
            <v>800-CYC609-03-0</v>
          </cell>
          <cell r="D1187" t="str">
            <v>24.89mm*15.91mm</v>
          </cell>
          <cell r="E1187" t="str">
            <v>龚雪</v>
          </cell>
          <cell r="F1187" t="str">
            <v>防靜電布/不含泡棉</v>
          </cell>
          <cell r="G1187" t="str">
            <v>防靜電布/不含泡棉</v>
          </cell>
          <cell r="H1187">
            <v>1.205E-4</v>
          </cell>
        </row>
        <row r="1188">
          <cell r="B1188" t="str">
            <v>946-12450-T</v>
          </cell>
          <cell r="C1188" t="str">
            <v>800-CYC619-03-0</v>
          </cell>
          <cell r="D1188" t="str">
            <v>14.37mm*8.18mm</v>
          </cell>
          <cell r="E1188" t="str">
            <v>龚雪</v>
          </cell>
          <cell r="F1188" t="str">
            <v>塑膠片</v>
          </cell>
          <cell r="G1188" t="str">
            <v>自粘塑膠片</v>
          </cell>
          <cell r="H1188">
            <v>2.1999999999999999E-5</v>
          </cell>
        </row>
        <row r="1189">
          <cell r="B1189" t="str">
            <v>946-12449-T</v>
          </cell>
          <cell r="C1189" t="str">
            <v>800-CYC618-03-0</v>
          </cell>
          <cell r="D1189" t="str">
            <v>29.14mm*5.2mm</v>
          </cell>
          <cell r="E1189" t="str">
            <v>龚雪</v>
          </cell>
          <cell r="F1189" t="str">
            <v>塑膠片</v>
          </cell>
          <cell r="G1189" t="str">
            <v>自粘塑膠片</v>
          </cell>
          <cell r="H1189">
            <v>3.5099999999999999E-5</v>
          </cell>
        </row>
        <row r="1190">
          <cell r="B1190" t="str">
            <v>875-06320-T</v>
          </cell>
          <cell r="C1190" t="str">
            <v>800-CYC607-03-0</v>
          </cell>
          <cell r="D1190" t="str">
            <v>26.89mm*3.1mm</v>
          </cell>
          <cell r="E1190" t="str">
            <v>龚雪</v>
          </cell>
          <cell r="F1190" t="str">
            <v>防靜電布(含泡棉)</v>
          </cell>
          <cell r="G1190" t="str">
            <v>防靜電布/帶有泡棉</v>
          </cell>
          <cell r="H1190">
            <v>2.6100000000000001E-5</v>
          </cell>
        </row>
        <row r="1191">
          <cell r="B1191" t="str">
            <v>860-01177-T</v>
          </cell>
          <cell r="C1191" t="str">
            <v>800-CYC617-01-0</v>
          </cell>
          <cell r="D1191" t="str">
            <v>18.08mm*18.98mm</v>
          </cell>
          <cell r="E1191" t="str">
            <v>龚雪</v>
          </cell>
          <cell r="F1191" t="str">
            <v>防靜電布(含泡棉)</v>
          </cell>
          <cell r="G1191" t="str">
            <v>防靜電布/帶有泡棉</v>
          </cell>
          <cell r="H1191">
            <v>1.11E-4</v>
          </cell>
        </row>
        <row r="1192">
          <cell r="B1192" t="str">
            <v>870-07698-T</v>
          </cell>
          <cell r="C1192" t="str">
            <v>800-CYC667-02-B</v>
          </cell>
          <cell r="D1192" t="str">
            <v>5.71mm*3.41mm</v>
          </cell>
          <cell r="E1192" t="str">
            <v>马文静</v>
          </cell>
          <cell r="F1192" t="str">
            <v>塑膠片</v>
          </cell>
          <cell r="G1192" t="str">
            <v>塑膠片</v>
          </cell>
          <cell r="H1192">
            <v>1.36E-5</v>
          </cell>
        </row>
        <row r="1193">
          <cell r="B1193" t="str">
            <v>870-07699-T</v>
          </cell>
          <cell r="C1193" t="str">
            <v>800-CYC668-02-B</v>
          </cell>
          <cell r="D1193" t="str">
            <v>5.71mm*3.41mm</v>
          </cell>
          <cell r="E1193" t="str">
            <v>马文静</v>
          </cell>
          <cell r="F1193" t="str">
            <v>塑膠片</v>
          </cell>
          <cell r="G1193" t="str">
            <v>塑膠片</v>
          </cell>
          <cell r="H1193">
            <v>1.3699999999999999E-5</v>
          </cell>
        </row>
        <row r="1194">
          <cell r="B1194" t="str">
            <v>875-06688-T</v>
          </cell>
          <cell r="C1194" t="str">
            <v>800-CYC691-01-B</v>
          </cell>
          <cell r="D1194" t="str">
            <v>4mm*4mm</v>
          </cell>
          <cell r="E1194" t="str">
            <v>马文静</v>
          </cell>
          <cell r="F1194" t="str">
            <v>自粘泡棉</v>
          </cell>
          <cell r="G1194" t="str">
            <v>自粘泡棉</v>
          </cell>
          <cell r="H1194">
            <v>9.7000000000000003E-6</v>
          </cell>
        </row>
        <row r="1195">
          <cell r="B1195" t="str">
            <v>946-12472-T</v>
          </cell>
          <cell r="C1195" t="str">
            <v>800-CYC623-06-B</v>
          </cell>
          <cell r="D1195" t="str">
            <v>166.38mm*34.39mm</v>
          </cell>
          <cell r="E1195" t="str">
            <v>龚雪</v>
          </cell>
          <cell r="F1195" t="str">
            <v>防靜電布/不含泡棉</v>
          </cell>
          <cell r="G1195" t="str">
            <v>防靜電布/不含泡棉</v>
          </cell>
          <cell r="H1195">
            <v>1.671E-3</v>
          </cell>
        </row>
        <row r="1196">
          <cell r="B1196" t="str">
            <v>875-06319-T</v>
          </cell>
          <cell r="C1196" t="str">
            <v>800-PSY718-01</v>
          </cell>
          <cell r="D1196" t="str">
            <v>6.29mm*6.24mm</v>
          </cell>
          <cell r="E1196" t="str">
            <v>张小平</v>
          </cell>
          <cell r="F1196" t="str">
            <v>自粘泡棉</v>
          </cell>
          <cell r="G1196" t="str">
            <v>自粘泡棉</v>
          </cell>
          <cell r="H1196">
            <v>2.6599999999999999E-5</v>
          </cell>
        </row>
        <row r="1197">
          <cell r="B1197" t="str">
            <v>2T54J9J00-000-GAX07</v>
          </cell>
          <cell r="C1197" t="str">
            <v>800-SAT629-04-B</v>
          </cell>
          <cell r="D1197" t="str">
            <v xml:space="preserve"> 9.39mm*3.67mm</v>
          </cell>
          <cell r="E1197" t="str">
            <v>张小平</v>
          </cell>
          <cell r="F1197" t="str">
            <v>導電膠布</v>
          </cell>
          <cell r="G1197" t="str">
            <v>導電膠布</v>
          </cell>
          <cell r="H1197">
            <v>1.2999999999999999E-5</v>
          </cell>
        </row>
        <row r="1198">
          <cell r="B1198" t="str">
            <v>870-07628-T</v>
          </cell>
          <cell r="C1198" t="str">
            <v>800-WIN155-04-B</v>
          </cell>
          <cell r="D1198" t="str">
            <v xml:space="preserve">10mm*2mm </v>
          </cell>
          <cell r="E1198" t="str">
            <v>张伟红</v>
          </cell>
          <cell r="F1198" t="str">
            <v>自粘泡棉</v>
          </cell>
          <cell r="G1198" t="str">
            <v>自粘泡棉</v>
          </cell>
          <cell r="H1198">
            <v>1.34E-5</v>
          </cell>
        </row>
        <row r="1199">
          <cell r="B1199" t="str">
            <v xml:space="preserve">946-04514-T0 </v>
          </cell>
          <cell r="C1199" t="str">
            <v>800-GCE804-A0-R</v>
          </cell>
          <cell r="D1199" t="str">
            <v xml:space="preserve"> 12.53mm*9.52mm</v>
          </cell>
          <cell r="F1199" t="e">
            <v>#N/A</v>
          </cell>
          <cell r="G1199" t="e">
            <v>#N/A</v>
          </cell>
          <cell r="H1199">
            <v>2.3300000000000001E-5</v>
          </cell>
        </row>
        <row r="1200">
          <cell r="B1200" t="str">
            <v>1A5255300-000-GA07c</v>
          </cell>
          <cell r="C1200" t="str">
            <v>880-CYC634-01-B</v>
          </cell>
          <cell r="D1200" t="str">
            <v xml:space="preserve">5.30mm*3.50mm </v>
          </cell>
          <cell r="F1200" t="str">
            <v>固定支架/賤金屬制</v>
          </cell>
          <cell r="G1200" t="str">
            <v>固定支架/賤金屬制</v>
          </cell>
          <cell r="H1200">
            <v>4.5200000000000001E-5</v>
          </cell>
        </row>
        <row r="1201">
          <cell r="B1201" t="str">
            <v>604-22717-T</v>
          </cell>
          <cell r="C1201" t="str">
            <v>880-PSY743-03-B</v>
          </cell>
          <cell r="D1201" t="str">
            <v xml:space="preserve"> 82.02mm*24.48mm*2mm</v>
          </cell>
          <cell r="F1201" t="str">
            <v>防磁屏蔽罩</v>
          </cell>
          <cell r="G1201" t="str">
            <v>防磁屏蔽罩</v>
          </cell>
          <cell r="H1201">
            <v>7.3850000000000001E-4</v>
          </cell>
        </row>
        <row r="1202">
          <cell r="B1202" t="str">
            <v>806-17487-T</v>
          </cell>
          <cell r="C1202" t="str">
            <v>880-PSY610-03-B</v>
          </cell>
          <cell r="D1202" t="str">
            <v xml:space="preserve">30.04mm*9.13mm*2.1mm </v>
          </cell>
          <cell r="F1202" t="str">
            <v>防磁屏蔽罩</v>
          </cell>
          <cell r="G1202" t="str">
            <v>防磁屏蔽罩</v>
          </cell>
          <cell r="H1202">
            <v>2.7900000000000001E-4</v>
          </cell>
        </row>
        <row r="1203">
          <cell r="B1203" t="str">
            <v>806-17815-T</v>
          </cell>
          <cell r="C1203" t="str">
            <v>880-PSY623-05-B</v>
          </cell>
          <cell r="D1203" t="str">
            <v xml:space="preserve"> 82.42mm*24.88mm*1.3mm</v>
          </cell>
          <cell r="F1203" t="str">
            <v>防磁屏蔽罩</v>
          </cell>
          <cell r="G1203" t="str">
            <v>防磁屏蔽罩</v>
          </cell>
          <cell r="H1203">
            <v>2.643E-3</v>
          </cell>
        </row>
        <row r="1204">
          <cell r="B1204" t="str">
            <v>875-06266-T</v>
          </cell>
          <cell r="C1204" t="str">
            <v>800-PSY715-03-0</v>
          </cell>
          <cell r="D1204" t="str">
            <v>4.88mm*2.55mm</v>
          </cell>
          <cell r="F1204" t="str">
            <v>自粘塑膠片</v>
          </cell>
          <cell r="G1204" t="str">
            <v>自粘塑膠片</v>
          </cell>
          <cell r="H1204">
            <v>9.5000000000000005E-6</v>
          </cell>
        </row>
        <row r="1205">
          <cell r="B1205" t="str">
            <v>875-06265-T</v>
          </cell>
          <cell r="C1205" t="str">
            <v>800-PSY707-03-0</v>
          </cell>
          <cell r="D1205" t="str">
            <v>92.05mm*19.59mm</v>
          </cell>
          <cell r="F1205" t="str">
            <v>自粘塑膠片</v>
          </cell>
          <cell r="G1205" t="str">
            <v>自粘塑膠片</v>
          </cell>
          <cell r="H1205">
            <v>6.2049999999999996E-4</v>
          </cell>
        </row>
        <row r="1206">
          <cell r="B1206" t="str">
            <v>946-12401-T</v>
          </cell>
          <cell r="C1206" t="str">
            <v>800-PSY700-01-B</v>
          </cell>
          <cell r="D1206" t="str">
            <v>16.16mm*7.02mm</v>
          </cell>
          <cell r="F1206" t="str">
            <v>精煉銅箔</v>
          </cell>
          <cell r="G1206" t="str">
            <v>精煉銅箔</v>
          </cell>
          <cell r="H1206">
            <v>6.1099999999999994E-5</v>
          </cell>
        </row>
        <row r="1207">
          <cell r="B1207" t="str">
            <v>946-13040-T</v>
          </cell>
          <cell r="C1207" t="str">
            <v>800-PSY753-01-0</v>
          </cell>
          <cell r="D1207" t="str">
            <v>18mm*4.5mm</v>
          </cell>
          <cell r="F1207" t="str">
            <v>塑膠片</v>
          </cell>
          <cell r="G1207" t="str">
            <v>自粘塑膠片</v>
          </cell>
          <cell r="H1207">
            <v>2.7399999999999999E-5</v>
          </cell>
        </row>
        <row r="1208">
          <cell r="B1208" t="str">
            <v>946-03547-T0</v>
          </cell>
          <cell r="C1208" t="str">
            <v>800-PSY644-02-R</v>
          </cell>
          <cell r="D1208" t="str">
            <v>13.3 mm* 3.9mm</v>
          </cell>
          <cell r="F1208" t="str">
            <v>塑膠片</v>
          </cell>
          <cell r="G1208" t="str">
            <v>塑膠片</v>
          </cell>
          <cell r="H1208">
            <v>1.0200000000000001E-5</v>
          </cell>
        </row>
        <row r="1209">
          <cell r="B1209" t="str">
            <v>946-12260-T0</v>
          </cell>
          <cell r="C1209" t="str">
            <v>800-PSY646-02-R</v>
          </cell>
          <cell r="D1209" t="str">
            <v>160.87mm * 21.18mm</v>
          </cell>
          <cell r="F1209" t="str">
            <v>防靜電布/不含泡棉</v>
          </cell>
          <cell r="G1209" t="str">
            <v>防靜電布/不含泡棉</v>
          </cell>
          <cell r="H1209">
            <v>1.766E-3</v>
          </cell>
        </row>
        <row r="1210">
          <cell r="B1210" t="str">
            <v>946-12269-T0</v>
          </cell>
          <cell r="C1210" t="str">
            <v>800-PSY649-02-R</v>
          </cell>
          <cell r="D1210" t="str">
            <v>25.38mm*29.08mm</v>
          </cell>
          <cell r="F1210" t="str">
            <v>塑膠片</v>
          </cell>
          <cell r="G1210" t="str">
            <v>塑膠片</v>
          </cell>
          <cell r="H1210">
            <v>1.0849999999999999E-4</v>
          </cell>
        </row>
        <row r="1211">
          <cell r="B1211" t="str">
            <v>946-12271-T0</v>
          </cell>
          <cell r="C1211" t="str">
            <v>800-PSY650-02-R</v>
          </cell>
          <cell r="D1211" t="str">
            <v>6.99 mm* 2.95mm</v>
          </cell>
          <cell r="F1211" t="str">
            <v>塑膠片</v>
          </cell>
          <cell r="G1211" t="str">
            <v>自粘塑膠片</v>
          </cell>
          <cell r="H1211">
            <v>5.6999999999999996E-6</v>
          </cell>
        </row>
        <row r="1212">
          <cell r="B1212" t="str">
            <v>946-12272-T0</v>
          </cell>
          <cell r="C1212" t="str">
            <v>800-PSY651-02-R</v>
          </cell>
          <cell r="D1212" t="str">
            <v>16.9 mm* 8.56mm</v>
          </cell>
          <cell r="F1212" t="str">
            <v>塑膠片</v>
          </cell>
          <cell r="G1212" t="str">
            <v>塑膠片</v>
          </cell>
          <cell r="H1212">
            <v>2.9300000000000001E-5</v>
          </cell>
        </row>
        <row r="1213">
          <cell r="B1213" t="str">
            <v>946-12273-T0</v>
          </cell>
          <cell r="C1213" t="str">
            <v>800-PSY652-02-R</v>
          </cell>
          <cell r="D1213" t="str">
            <v>8.28 mm* 4.45mm</v>
          </cell>
          <cell r="F1213" t="str">
            <v>塑膠片</v>
          </cell>
          <cell r="G1213" t="str">
            <v>塑膠片</v>
          </cell>
          <cell r="H1213">
            <v>9.9000000000000001E-6</v>
          </cell>
        </row>
        <row r="1214">
          <cell r="B1214" t="str">
            <v>946-12274-T0</v>
          </cell>
          <cell r="C1214" t="str">
            <v>800-PSY653-02-R</v>
          </cell>
          <cell r="D1214" t="str">
            <v>15.61mm * 4.45mm</v>
          </cell>
          <cell r="F1214" t="str">
            <v>塑膠片</v>
          </cell>
          <cell r="G1214" t="str">
            <v>塑膠片</v>
          </cell>
          <cell r="H1214">
            <v>1.4600000000000001E-5</v>
          </cell>
        </row>
        <row r="1215">
          <cell r="B1215" t="str">
            <v>946-12275-T0</v>
          </cell>
          <cell r="C1215" t="str">
            <v>800-PSY654-02-R</v>
          </cell>
          <cell r="D1215" t="str">
            <v>25.86 mm* 19.73mm</v>
          </cell>
          <cell r="F1215" t="str">
            <v>精煉銅箔</v>
          </cell>
          <cell r="G1215" t="str">
            <v>精煉銅箔</v>
          </cell>
          <cell r="H1215">
            <v>2.7980000000000002E-4</v>
          </cell>
        </row>
        <row r="1216">
          <cell r="B1216" t="str">
            <v>946-12318-T0</v>
          </cell>
          <cell r="C1216" t="str">
            <v>800-PSY666-03-R</v>
          </cell>
          <cell r="D1216" t="str">
            <v>5.94mm*8.28mm</v>
          </cell>
          <cell r="F1216" t="str">
            <v>塑膠片</v>
          </cell>
          <cell r="G1216" t="str">
            <v>塑膠片</v>
          </cell>
          <cell r="H1216">
            <v>1.2500000000000001E-5</v>
          </cell>
        </row>
        <row r="1217">
          <cell r="B1217" t="str">
            <v>946-12321-T0</v>
          </cell>
          <cell r="C1217" t="str">
            <v>800-PSY667-02-R</v>
          </cell>
          <cell r="D1217" t="str">
            <v>16.58mm * 8.56mm</v>
          </cell>
          <cell r="F1217" t="str">
            <v>塑膠片</v>
          </cell>
          <cell r="G1217" t="str">
            <v>塑膠片</v>
          </cell>
          <cell r="H1217">
            <v>2.4499999999999999E-5</v>
          </cell>
        </row>
        <row r="1218">
          <cell r="B1218" t="str">
            <v>946-12324-T0</v>
          </cell>
          <cell r="C1218" t="str">
            <v>800-PSY669-02-R</v>
          </cell>
          <cell r="D1218" t="str">
            <v>48.46 mm* 3.05mm</v>
          </cell>
          <cell r="F1218" t="str">
            <v>塑膠片</v>
          </cell>
          <cell r="G1218" t="str">
            <v>塑膠片</v>
          </cell>
          <cell r="H1218">
            <v>1.8220000000000001E-4</v>
          </cell>
        </row>
        <row r="1219">
          <cell r="B1219" t="str">
            <v>946-12325-T0</v>
          </cell>
          <cell r="C1219" t="str">
            <v>800-PSY670-02-R</v>
          </cell>
          <cell r="D1219" t="str">
            <v>162.97mm*23.98mm</v>
          </cell>
          <cell r="F1219" t="str">
            <v>防靜電布/不含泡棉</v>
          </cell>
          <cell r="G1219" t="str">
            <v>防靜電布/不含泡棉</v>
          </cell>
          <cell r="H1219">
            <v>1.6689999999999999E-3</v>
          </cell>
        </row>
        <row r="1220">
          <cell r="B1220" t="str">
            <v>946-12326-T0</v>
          </cell>
          <cell r="C1220" t="str">
            <v>800-PSY671-02-R</v>
          </cell>
          <cell r="D1220" t="str">
            <v>5.1mm*48.46mm</v>
          </cell>
          <cell r="F1220" t="str">
            <v>防靜電布/不含泡棉</v>
          </cell>
          <cell r="G1220" t="str">
            <v>防靜電布/不含泡棉</v>
          </cell>
          <cell r="H1220">
            <v>2.252E-4</v>
          </cell>
        </row>
        <row r="1221">
          <cell r="B1221" t="str">
            <v>946-12327-T0</v>
          </cell>
          <cell r="C1221" t="str">
            <v>800-PSY672-02-R</v>
          </cell>
          <cell r="D1221" t="str">
            <v>15.61 mm* 5.95mm</v>
          </cell>
          <cell r="F1221" t="str">
            <v>塑膠片</v>
          </cell>
          <cell r="G1221" t="str">
            <v>塑膠片</v>
          </cell>
          <cell r="H1221">
            <v>1.8199999999999999E-5</v>
          </cell>
        </row>
        <row r="1222">
          <cell r="B1222" t="str">
            <v>946-12583-T0</v>
          </cell>
          <cell r="C1222" t="str">
            <v>800-PSY728-02-R</v>
          </cell>
          <cell r="D1222" t="str">
            <v>43.36mm * 2.95mm</v>
          </cell>
          <cell r="F1222" t="str">
            <v>塑膠片</v>
          </cell>
          <cell r="G1222" t="str">
            <v>塑膠片</v>
          </cell>
          <cell r="H1222">
            <v>1.3630000000000001E-4</v>
          </cell>
        </row>
        <row r="1223">
          <cell r="B1223" t="str">
            <v>946-12934-T0</v>
          </cell>
          <cell r="C1223" t="str">
            <v>800-PSY747-02-R</v>
          </cell>
          <cell r="D1223" t="str">
            <v>8.60 mm* 1.94mm</v>
          </cell>
          <cell r="F1223" t="e">
            <v>#N/A</v>
          </cell>
          <cell r="G1223" t="e">
            <v>#N/A</v>
          </cell>
          <cell r="H1223" t="e">
            <v>#N/A</v>
          </cell>
        </row>
        <row r="1224">
          <cell r="B1224" t="str">
            <v>875-06598-T0</v>
          </cell>
          <cell r="C1224" t="str">
            <v>800-PSY750-02-R</v>
          </cell>
          <cell r="D1224" t="str">
            <v>4.35mm*2.16mm</v>
          </cell>
          <cell r="F1224" t="str">
            <v>自粘泡棉</v>
          </cell>
          <cell r="G1224" t="str">
            <v>自粘泡棉</v>
          </cell>
          <cell r="H1224">
            <v>5.6999999999999996E-6</v>
          </cell>
        </row>
        <row r="1225">
          <cell r="B1225" t="str">
            <v>946-06881-T</v>
          </cell>
          <cell r="C1225" t="str">
            <v>800-CYE441-A0-N</v>
          </cell>
          <cell r="D1225" t="str">
            <v>4.85mm*31.39mm</v>
          </cell>
          <cell r="E1225" t="str">
            <v>马文静</v>
          </cell>
          <cell r="F1225" t="str">
            <v>塑膠片</v>
          </cell>
          <cell r="G1225" t="str">
            <v>塑膠片</v>
          </cell>
          <cell r="H1225">
            <v>9.2E-5</v>
          </cell>
        </row>
        <row r="1226">
          <cell r="B1226" t="str">
            <v>946-06882-T</v>
          </cell>
          <cell r="C1226" t="str">
            <v>800-CYE442-A0--N</v>
          </cell>
          <cell r="D1226" t="str">
            <v>4.85mm*31.39mm</v>
          </cell>
          <cell r="E1226" t="str">
            <v>马文静</v>
          </cell>
          <cell r="F1226" t="str">
            <v>塑膠片</v>
          </cell>
          <cell r="G1226" t="str">
            <v>塑膠片</v>
          </cell>
          <cell r="H1226">
            <v>9.3599999999999998E-5</v>
          </cell>
        </row>
        <row r="1227">
          <cell r="B1227" t="str">
            <v>875-03146-T0</v>
          </cell>
          <cell r="C1227" t="str">
            <v>800-GCE904-A0-R</v>
          </cell>
          <cell r="D1227" t="str">
            <v>26.39mm*1.6mm</v>
          </cell>
          <cell r="E1227" t="str">
            <v>龚雪</v>
          </cell>
          <cell r="F1227" t="str">
            <v>防靜電布(含泡棉)</v>
          </cell>
          <cell r="G1227" t="str">
            <v>防靜電布/帶有泡棉</v>
          </cell>
          <cell r="H1227">
            <v>2.55E-5</v>
          </cell>
        </row>
        <row r="1228">
          <cell r="B1228" t="str">
            <v>875-03147-T0</v>
          </cell>
          <cell r="C1228" t="str">
            <v>800-GCE905-A0-R</v>
          </cell>
          <cell r="D1228" t="str">
            <v>13.3mm*1.6mm</v>
          </cell>
          <cell r="E1228" t="str">
            <v>龚雪</v>
          </cell>
          <cell r="F1228" t="str">
            <v>防靜電布(含泡棉)</v>
          </cell>
          <cell r="G1228" t="str">
            <v>防靜電布/帶有泡棉</v>
          </cell>
          <cell r="H1228">
            <v>1.3900000000000001E-5</v>
          </cell>
        </row>
        <row r="1229">
          <cell r="B1229" t="str">
            <v>875-03786-T0</v>
          </cell>
          <cell r="C1229" t="str">
            <v>800-GCE568-A0-R</v>
          </cell>
          <cell r="D1229" t="str">
            <v>32.44mm*1.6mm</v>
          </cell>
          <cell r="E1229" t="str">
            <v>龚雪</v>
          </cell>
          <cell r="F1229" t="str">
            <v>防靜電布(含泡棉)</v>
          </cell>
          <cell r="G1229" t="str">
            <v>防靜電布/帶有泡棉</v>
          </cell>
          <cell r="H1229">
            <v>2.8399999999999999E-5</v>
          </cell>
        </row>
        <row r="1230">
          <cell r="B1230" t="str">
            <v>946-04495-T</v>
          </cell>
          <cell r="C1230" t="str">
            <v>800-GCE745-A0-0</v>
          </cell>
          <cell r="D1230" t="str">
            <v>35.39mm*179.64mm</v>
          </cell>
          <cell r="E1230" t="str">
            <v>龚雪</v>
          </cell>
          <cell r="F1230" t="str">
            <v>塑膠片</v>
          </cell>
          <cell r="G1230" t="str">
            <v>自粘塑膠片</v>
          </cell>
          <cell r="H1230">
            <v>4.8269999999999997E-3</v>
          </cell>
        </row>
        <row r="1231">
          <cell r="B1231" t="str">
            <v>946-04496-T0</v>
          </cell>
          <cell r="C1231" t="str">
            <v>800-GCE746-A0-R</v>
          </cell>
          <cell r="D1231" t="str">
            <v>73.26mm*34.39mm</v>
          </cell>
          <cell r="E1231" t="str">
            <v>龚雪</v>
          </cell>
          <cell r="F1231" t="str">
            <v>防靜電布/不含泡棉</v>
          </cell>
          <cell r="G1231" t="str">
            <v>防靜電布/不含泡棉</v>
          </cell>
          <cell r="H1231">
            <v>6.1269999999999999E-4</v>
          </cell>
        </row>
        <row r="1232">
          <cell r="B1232" t="str">
            <v>946-04498-T0</v>
          </cell>
          <cell r="C1232" t="str">
            <v>800-GCE748-A0-R</v>
          </cell>
          <cell r="D1232" t="str">
            <v>31.92mm*17.93mm</v>
          </cell>
          <cell r="E1232" t="str">
            <v>龚雪</v>
          </cell>
          <cell r="F1232" t="str">
            <v>塑膠片</v>
          </cell>
          <cell r="G1232" t="str">
            <v>自粘塑膠片</v>
          </cell>
          <cell r="H1232">
            <v>1.2799999999999999E-4</v>
          </cell>
        </row>
        <row r="1233">
          <cell r="B1233" t="str">
            <v>946-06776-T</v>
          </cell>
          <cell r="C1233" t="str">
            <v>800-GCE491-A0-0</v>
          </cell>
          <cell r="D1233" t="str">
            <v>179.64mm*35.39mm</v>
          </cell>
          <cell r="E1233" t="str">
            <v>龚雪</v>
          </cell>
          <cell r="F1233" t="str">
            <v>塑膠片</v>
          </cell>
          <cell r="G1233" t="str">
            <v>自粘塑膠片</v>
          </cell>
          <cell r="H1233">
            <v>4.2680000000000001E-3</v>
          </cell>
        </row>
        <row r="1234">
          <cell r="B1234" t="str">
            <v>946-06777-T0</v>
          </cell>
          <cell r="C1234" t="str">
            <v>800-GCE492-A0-R</v>
          </cell>
          <cell r="D1234" t="str">
            <v>31.88mm*9.17mm</v>
          </cell>
          <cell r="E1234" t="str">
            <v>龚雪</v>
          </cell>
          <cell r="F1234" t="str">
            <v>自粘塑膠片</v>
          </cell>
          <cell r="G1234" t="str">
            <v>自粘塑膠片</v>
          </cell>
          <cell r="H1234">
            <v>1.3549999999999999E-4</v>
          </cell>
        </row>
        <row r="1235">
          <cell r="B1235" t="str">
            <v>860-01177-T0</v>
          </cell>
          <cell r="C1235" t="str">
            <v>800-CYC617-01-R</v>
          </cell>
          <cell r="D1235" t="str">
            <v>18.08mm*18.98mm</v>
          </cell>
          <cell r="E1235" t="str">
            <v>龚雪</v>
          </cell>
          <cell r="F1235" t="str">
            <v>防靜電布(含泡棉)</v>
          </cell>
          <cell r="G1235" t="str">
            <v>防靜電布(含泡棉)</v>
          </cell>
          <cell r="H1235">
            <v>3.5799999999999996E-5</v>
          </cell>
        </row>
        <row r="1236">
          <cell r="B1236" t="str">
            <v>875-06320-T0</v>
          </cell>
          <cell r="C1236" t="str">
            <v>800-CYC607-01-R</v>
          </cell>
          <cell r="D1236" t="str">
            <v>26.89mm*3.1mm</v>
          </cell>
          <cell r="E1236" t="str">
            <v>龚雪</v>
          </cell>
          <cell r="F1236" t="str">
            <v>防靜電布(含泡棉)</v>
          </cell>
          <cell r="G1236" t="str">
            <v>防靜電布(含泡棉)</v>
          </cell>
          <cell r="H1236">
            <v>1.2799999999999999E-5</v>
          </cell>
        </row>
        <row r="1237">
          <cell r="B1237" t="str">
            <v>946-12449-T0</v>
          </cell>
          <cell r="C1237" t="str">
            <v>800-CYC618-01-R</v>
          </cell>
          <cell r="D1237" t="str">
            <v>29.14mm*5.2mm</v>
          </cell>
          <cell r="E1237" t="str">
            <v>龚雪</v>
          </cell>
          <cell r="F1237" t="str">
            <v>塑膠片</v>
          </cell>
          <cell r="G1237" t="str">
            <v>塑膠片</v>
          </cell>
          <cell r="H1237">
            <v>1.2300000000000001E-5</v>
          </cell>
        </row>
        <row r="1238">
          <cell r="B1238" t="str">
            <v>946-12450-T0</v>
          </cell>
          <cell r="C1238" t="str">
            <v>800-CYC619-01-R</v>
          </cell>
          <cell r="D1238" t="str">
            <v>14.37mm*8.18mm</v>
          </cell>
          <cell r="E1238" t="str">
            <v>龚雪</v>
          </cell>
          <cell r="F1238" t="str">
            <v>塑膠片</v>
          </cell>
          <cell r="G1238" t="str">
            <v>塑膠片</v>
          </cell>
          <cell r="H1238">
            <v>7.3000000000000004E-6</v>
          </cell>
        </row>
        <row r="1239">
          <cell r="B1239" t="str">
            <v>946-12451-T0</v>
          </cell>
          <cell r="C1239" t="str">
            <v>800-CYC609-01-R</v>
          </cell>
          <cell r="D1239" t="str">
            <v>24.89mm*15.91mm</v>
          </cell>
          <cell r="E1239" t="str">
            <v>龚雪</v>
          </cell>
          <cell r="F1239" t="str">
            <v>防靜電布/不含泡棉</v>
          </cell>
          <cell r="G1239" t="str">
            <v>防靜電布/不含泡棉</v>
          </cell>
          <cell r="H1239">
            <v>4.5500000000000008E-5</v>
          </cell>
        </row>
        <row r="1240">
          <cell r="B1240" t="str">
            <v>946-12452-T0</v>
          </cell>
          <cell r="C1240" t="str">
            <v>800-CYC610-01-R</v>
          </cell>
          <cell r="D1240" t="str">
            <v>32.28mm*1.7mm</v>
          </cell>
          <cell r="E1240" t="str">
            <v>龚雪</v>
          </cell>
          <cell r="F1240" t="str">
            <v>防靜電布/不含泡棉</v>
          </cell>
          <cell r="G1240" t="str">
            <v>防靜電布/不含泡棉</v>
          </cell>
          <cell r="H1240">
            <v>2.2799999999999999E-5</v>
          </cell>
        </row>
        <row r="1241">
          <cell r="B1241" t="str">
            <v>946-12469-T0</v>
          </cell>
          <cell r="C1241" t="str">
            <v>800-CYC611-01-R</v>
          </cell>
          <cell r="D1241" t="str">
            <v>8.89mm*12.53mm</v>
          </cell>
          <cell r="E1241" t="str">
            <v>龚雪</v>
          </cell>
          <cell r="F1241" t="str">
            <v>塑膠片</v>
          </cell>
          <cell r="G1241" t="str">
            <v>塑膠片</v>
          </cell>
          <cell r="H1241">
            <v>7.9000000000000006E-6</v>
          </cell>
        </row>
        <row r="1242">
          <cell r="B1242" t="str">
            <v>946-12470-T0</v>
          </cell>
          <cell r="C1242" t="str">
            <v>800-CYC621-01-R</v>
          </cell>
          <cell r="D1242" t="str">
            <v>166.38mm*34.39mm</v>
          </cell>
          <cell r="E1242" t="str">
            <v>龚雪</v>
          </cell>
          <cell r="F1242" t="str">
            <v>防靜電布/不含泡棉</v>
          </cell>
          <cell r="G1242" t="str">
            <v>防靜電布/不含泡棉</v>
          </cell>
          <cell r="H1242">
            <v>5.9800000000000001E-4</v>
          </cell>
        </row>
        <row r="1243">
          <cell r="B1243" t="str">
            <v>946-12473-T0</v>
          </cell>
          <cell r="C1243" t="str">
            <v>800-CYC612-01-R</v>
          </cell>
          <cell r="D1243" t="str">
            <v>12.54mm*8.89mm</v>
          </cell>
          <cell r="E1243" t="str">
            <v>龚雪</v>
          </cell>
          <cell r="F1243" t="str">
            <v>塑膠片</v>
          </cell>
          <cell r="G1243" t="str">
            <v>塑膠片</v>
          </cell>
          <cell r="H1243">
            <v>8.7999999999999988E-6</v>
          </cell>
        </row>
        <row r="1244">
          <cell r="B1244" t="str">
            <v>946-12476-T0</v>
          </cell>
          <cell r="C1244" t="str">
            <v>800-CYC613-01-R</v>
          </cell>
          <cell r="D1244" t="str">
            <v>97.16mm*1.6mm</v>
          </cell>
          <cell r="E1244" t="str">
            <v>龚雪</v>
          </cell>
          <cell r="F1244" t="str">
            <v>防靜電布/不含泡棉</v>
          </cell>
          <cell r="G1244" t="str">
            <v>防靜電布/不含泡棉</v>
          </cell>
          <cell r="H1244">
            <v>2.9300000000000001E-5</v>
          </cell>
        </row>
        <row r="1245">
          <cell r="B1245" t="str">
            <v>946-12477-T0</v>
          </cell>
          <cell r="C1245" t="str">
            <v>800-CYC614-01-R</v>
          </cell>
          <cell r="D1245" t="str">
            <v>14.04mm*1.6mm</v>
          </cell>
          <cell r="E1245" t="str">
            <v>龚雪</v>
          </cell>
          <cell r="F1245" t="str">
            <v>防靜電布/不含泡棉</v>
          </cell>
          <cell r="G1245" t="str">
            <v>防靜電布/不含泡棉</v>
          </cell>
          <cell r="H1245">
            <v>5.0000000000000004E-6</v>
          </cell>
        </row>
        <row r="1246">
          <cell r="B1246" t="str">
            <v>946-12478-T0</v>
          </cell>
          <cell r="C1246" t="str">
            <v>800-CYC615-01-R</v>
          </cell>
          <cell r="D1246" t="str">
            <v>25.86mm*34.49mm</v>
          </cell>
          <cell r="E1246" t="str">
            <v>龚雪</v>
          </cell>
          <cell r="F1246" t="str">
            <v>精煉銅箔</v>
          </cell>
          <cell r="G1246" t="str">
            <v>精煉銅箔</v>
          </cell>
          <cell r="H1246">
            <v>1.2779999999999999E-4</v>
          </cell>
        </row>
        <row r="1247">
          <cell r="B1247" t="str">
            <v>946-12479-T0</v>
          </cell>
          <cell r="C1247" t="str">
            <v>800-CYC624-01-R</v>
          </cell>
          <cell r="D1247" t="str">
            <v>62.14mm*2.1mm</v>
          </cell>
          <cell r="E1247" t="str">
            <v>龚雪</v>
          </cell>
          <cell r="F1247" t="str">
            <v>防靜電布/不含泡棉</v>
          </cell>
          <cell r="G1247" t="str">
            <v>防靜電布/不含泡棉</v>
          </cell>
          <cell r="H1247">
            <v>2.9200000000000002E-5</v>
          </cell>
        </row>
        <row r="1248">
          <cell r="B1248" t="str">
            <v>946-12480-T0</v>
          </cell>
          <cell r="C1248" t="str">
            <v>800-CYC625-01-R</v>
          </cell>
          <cell r="D1248" t="str">
            <v>13.57mm*3.41mm</v>
          </cell>
          <cell r="E1248" t="str">
            <v>龚雪</v>
          </cell>
          <cell r="F1248" t="str">
            <v>塑膠片</v>
          </cell>
          <cell r="G1248" t="str">
            <v>塑膠片</v>
          </cell>
          <cell r="H1248">
            <v>1.56E-5</v>
          </cell>
        </row>
        <row r="1249">
          <cell r="B1249" t="str">
            <v>946-12481-T0</v>
          </cell>
          <cell r="C1249" t="str">
            <v>800-CYC616-01-R</v>
          </cell>
          <cell r="D1249" t="str">
            <v>20.6mm*5.2mm</v>
          </cell>
          <cell r="E1249" t="str">
            <v>龚雪</v>
          </cell>
          <cell r="F1249" t="str">
            <v>塑膠片</v>
          </cell>
          <cell r="G1249" t="str">
            <v>塑膠片</v>
          </cell>
          <cell r="H1249">
            <v>8.4000000000000009E-6</v>
          </cell>
        </row>
        <row r="1250">
          <cell r="B1250" t="str">
            <v>946-13046-T0</v>
          </cell>
          <cell r="C1250" t="str">
            <v>800-CYC675-01-R</v>
          </cell>
          <cell r="D1250" t="str">
            <v>179.32mm*34.39mm</v>
          </cell>
          <cell r="E1250" t="str">
            <v>龚雪</v>
          </cell>
          <cell r="F1250" t="str">
            <v>防靜電布/不含泡棉</v>
          </cell>
          <cell r="G1250" t="str">
            <v>防靜電布/不含泡棉</v>
          </cell>
          <cell r="H1250">
            <v>5.9699999999999998E-4</v>
          </cell>
        </row>
        <row r="1251">
          <cell r="B1251" t="str">
            <v>946-13315-T</v>
          </cell>
          <cell r="C1251" t="str">
            <v>800-PSY773-02-B</v>
          </cell>
          <cell r="D1251" t="str">
            <v>11.2mm*8.06mm</v>
          </cell>
          <cell r="E1251" t="str">
            <v>张伟红</v>
          </cell>
          <cell r="F1251" t="str">
            <v>精煉銅箔</v>
          </cell>
          <cell r="G1251" t="str">
            <v>精煉銅箔</v>
          </cell>
          <cell r="H1251">
            <v>9.5000000000000005E-6</v>
          </cell>
        </row>
        <row r="1252">
          <cell r="B1252" t="str">
            <v>2T610YP00-000-GA07c</v>
          </cell>
          <cell r="C1252" t="str">
            <v>800-PSY627-02-B</v>
          </cell>
          <cell r="D1252" t="str">
            <v>247.91mm*85.45mm</v>
          </cell>
          <cell r="E1252" t="str">
            <v>王梅</v>
          </cell>
          <cell r="F1252" t="str">
            <v>絕緣片/帽</v>
          </cell>
          <cell r="G1252" t="str">
            <v>絕緣片/帽</v>
          </cell>
          <cell r="H1252">
            <v>2.6699999999999998E-5</v>
          </cell>
        </row>
        <row r="1253">
          <cell r="B1253" t="str">
            <v>2T6110H00-000-GA07c</v>
          </cell>
          <cell r="C1253" t="str">
            <v>800-WBF527-A0-R</v>
          </cell>
          <cell r="D1253" t="str">
            <v>10.38mm*9.45mm</v>
          </cell>
          <cell r="E1253" t="str">
            <v>王梅</v>
          </cell>
          <cell r="F1253" t="str">
            <v>絕緣片/帽</v>
          </cell>
          <cell r="G1253" t="str">
            <v>絕緣片/帽</v>
          </cell>
          <cell r="H1253">
            <v>3.9999999999999998E-6</v>
          </cell>
        </row>
        <row r="1254">
          <cell r="B1254" t="str">
            <v>870-07315-T-RE</v>
          </cell>
          <cell r="C1254" t="str">
            <v>883-PSY626-02-D</v>
          </cell>
          <cell r="D1254" t="str">
            <v>24.34mm*3.69mm*0.235mm</v>
          </cell>
          <cell r="E1254" t="str">
            <v>张伟红</v>
          </cell>
          <cell r="F1254" t="str">
            <v>防塵網</v>
          </cell>
          <cell r="G1254" t="str">
            <v>防塵網</v>
          </cell>
          <cell r="H1254">
            <v>6.6799999999999997E-5</v>
          </cell>
        </row>
        <row r="1255">
          <cell r="B1255" t="str">
            <v>870-07316-T-RE</v>
          </cell>
          <cell r="C1255" t="str">
            <v>883-PSY625-02-D</v>
          </cell>
          <cell r="D1255" t="str">
            <v>24.34mm*3.69mm*0.235mm</v>
          </cell>
          <cell r="E1255" t="str">
            <v>张伟红</v>
          </cell>
          <cell r="F1255" t="str">
            <v>防塵網</v>
          </cell>
          <cell r="G1255" t="str">
            <v>防塵網</v>
          </cell>
          <cell r="H1255">
            <v>6.7000000000000002E-5</v>
          </cell>
        </row>
        <row r="1256">
          <cell r="B1256" t="str">
            <v>870-07673-T-RE</v>
          </cell>
          <cell r="C1256" t="str">
            <v>800-CYC673-02-D</v>
          </cell>
          <cell r="D1256" t="str">
            <v>134.52mm*34.79mm</v>
          </cell>
          <cell r="E1256" t="str">
            <v>张伟红</v>
          </cell>
          <cell r="F1256" t="str">
            <v>散熱片</v>
          </cell>
          <cell r="G1256" t="str">
            <v>散熱片</v>
          </cell>
          <cell r="H1256">
            <v>1.624E-3</v>
          </cell>
        </row>
        <row r="1257">
          <cell r="B1257" t="str">
            <v>870-07482-T-RE</v>
          </cell>
          <cell r="C1257" t="str">
            <v>800-CYC606-01-D</v>
          </cell>
          <cell r="D1257" t="str">
            <v>103.56mm*33.09mm</v>
          </cell>
          <cell r="E1257" t="str">
            <v>张伟红</v>
          </cell>
          <cell r="F1257" t="str">
            <v>散熱片</v>
          </cell>
          <cell r="G1257" t="str">
            <v>散熱片</v>
          </cell>
          <cell r="H1257">
            <v>1.2186E-3</v>
          </cell>
        </row>
        <row r="1258">
          <cell r="B1258" t="str">
            <v>875-8444-T-RE</v>
          </cell>
          <cell r="C1258" t="str">
            <v>800-LFA630-03-D</v>
          </cell>
          <cell r="D1258" t="str">
            <v>2.38mm*4.75mm*0.95mm</v>
          </cell>
          <cell r="E1258" t="str">
            <v>张伟红</v>
          </cell>
          <cell r="F1258" t="str">
            <v>防靜電布</v>
          </cell>
          <cell r="G1258" t="str">
            <v>防靜電布</v>
          </cell>
          <cell r="H1258">
            <v>1.36E-5</v>
          </cell>
        </row>
        <row r="1259">
          <cell r="B1259" t="str">
            <v>875-06230-T-RE</v>
          </cell>
          <cell r="C1259" t="str">
            <v>800-PSY643-03-D</v>
          </cell>
          <cell r="D1259" t="str">
            <v>3mm*3mm</v>
          </cell>
          <cell r="E1259" t="str">
            <v>张伟红</v>
          </cell>
          <cell r="F1259" t="str">
            <v>防靜電布</v>
          </cell>
          <cell r="G1259" t="str">
            <v>防靜電布</v>
          </cell>
          <cell r="H1259">
            <v>5.9000000000000003E-6</v>
          </cell>
        </row>
        <row r="1260">
          <cell r="B1260" t="str">
            <v>946-13315-T</v>
          </cell>
          <cell r="C1260" t="str">
            <v>800-PSY773-02-B</v>
          </cell>
          <cell r="D1260" t="str">
            <v>11.2mm*8.06mm</v>
          </cell>
          <cell r="E1260" t="str">
            <v>张伟红</v>
          </cell>
          <cell r="F1260" t="str">
            <v>精煉銅箔</v>
          </cell>
          <cell r="G1260" t="str">
            <v>精煉銅箔</v>
          </cell>
          <cell r="H1260">
            <v>9.5000000000000005E-6</v>
          </cell>
        </row>
        <row r="1261">
          <cell r="B1261" t="str">
            <v>604-22717-T</v>
          </cell>
          <cell r="C1261" t="str">
            <v>880-PSY743-03-B</v>
          </cell>
          <cell r="D1261" t="str">
            <v>82.02mm*24.48mm*2mm</v>
          </cell>
          <cell r="E1261" t="str">
            <v>陈思戎</v>
          </cell>
          <cell r="F1261" t="str">
            <v>防磁屏蔽罩</v>
          </cell>
          <cell r="G1261" t="str">
            <v>防磁屏蔽罩</v>
          </cell>
          <cell r="H1261">
            <v>7.3850000000000001E-4</v>
          </cell>
        </row>
        <row r="1262">
          <cell r="B1262" t="str">
            <v>604-22718-T</v>
          </cell>
          <cell r="C1262" t="str">
            <v>880-PSY744-03-B</v>
          </cell>
          <cell r="D1262" t="str">
            <v>82.02mm*24.48mm*1.95mm</v>
          </cell>
          <cell r="E1262" t="str">
            <v>陈思戎</v>
          </cell>
          <cell r="F1262" t="str">
            <v>防磁屏蔽罩</v>
          </cell>
          <cell r="G1262" t="str">
            <v>防磁屏蔽罩</v>
          </cell>
          <cell r="H1262">
            <v>6.935E-4</v>
          </cell>
        </row>
        <row r="1263">
          <cell r="B1263" t="str">
            <v>806-17487-T</v>
          </cell>
          <cell r="C1263" t="str">
            <v>880-PSY610-03-B</v>
          </cell>
          <cell r="D1263" t="str">
            <v>30.04mm*9.13mm*2.1mm</v>
          </cell>
          <cell r="E1263" t="str">
            <v>陈思戎</v>
          </cell>
          <cell r="F1263" t="str">
            <v>防磁屏蔽罩</v>
          </cell>
          <cell r="G1263" t="str">
            <v>防磁屏蔽罩</v>
          </cell>
          <cell r="H1263">
            <v>2.7900000000000001E-4</v>
          </cell>
        </row>
        <row r="1264">
          <cell r="B1264" t="str">
            <v>806-17490-T</v>
          </cell>
          <cell r="C1264" t="str">
            <v>880-PSY611-07-B</v>
          </cell>
          <cell r="D1264" t="str">
            <v>25.86mm*19.73mm*2mm</v>
          </cell>
          <cell r="E1264" t="str">
            <v>陈思戎</v>
          </cell>
          <cell r="F1264" t="str">
            <v>防磁屏蔽罩</v>
          </cell>
          <cell r="G1264" t="str">
            <v>防磁屏蔽罩</v>
          </cell>
          <cell r="H1264">
            <v>7.1929999999999997E-4</v>
          </cell>
        </row>
        <row r="1265">
          <cell r="B1265" t="str">
            <v>806-17492-T</v>
          </cell>
          <cell r="C1265" t="str">
            <v>880-PSY612-07-B</v>
          </cell>
          <cell r="D1265" t="str">
            <v>82.42mm*24.88mm*1.3mm</v>
          </cell>
          <cell r="E1265" t="str">
            <v>陈思戎</v>
          </cell>
          <cell r="F1265" t="str">
            <v>防磁屏蔽罩</v>
          </cell>
          <cell r="G1265" t="str">
            <v>防磁屏蔽罩</v>
          </cell>
          <cell r="H1265">
            <v>2.7750000000000001E-3</v>
          </cell>
        </row>
        <row r="1266">
          <cell r="B1266" t="str">
            <v>806-17815-T</v>
          </cell>
          <cell r="C1266" t="str">
            <v>880-PSY623-05-B</v>
          </cell>
          <cell r="D1266" t="str">
            <v>82.42mm*24.88mm*1.3mm</v>
          </cell>
          <cell r="E1266" t="str">
            <v>陈思戎</v>
          </cell>
          <cell r="F1266" t="str">
            <v>防磁屏蔽罩</v>
          </cell>
          <cell r="G1266" t="str">
            <v>防磁屏蔽罩</v>
          </cell>
          <cell r="H1266">
            <v>2.643E-3</v>
          </cell>
        </row>
        <row r="1267">
          <cell r="B1267" t="str">
            <v>875-06745-T</v>
          </cell>
          <cell r="C1267" t="str">
            <v>800-CYC700-04-B</v>
          </cell>
          <cell r="D1267" t="str">
            <v>33.19mm*14.62mm</v>
          </cell>
          <cell r="E1267" t="str">
            <v>马文静</v>
          </cell>
          <cell r="F1267" t="str">
            <v>自粘泡棉</v>
          </cell>
          <cell r="G1267" t="str">
            <v>自粘泡棉</v>
          </cell>
          <cell r="H1267">
            <v>7.0999999999999991E-5</v>
          </cell>
        </row>
        <row r="1268">
          <cell r="B1268" t="str">
            <v>806-20041-T</v>
          </cell>
          <cell r="C1268" t="str">
            <v xml:space="preserve"> 880-PSY787-01-B</v>
          </cell>
          <cell r="D1268" t="str">
            <v>26.97*14.79*1.99mm</v>
          </cell>
          <cell r="E1268" t="str">
            <v>陈思戎</v>
          </cell>
          <cell r="F1268" t="str">
            <v>固定支架/賤金屬制</v>
          </cell>
          <cell r="G1268" t="str">
            <v>固定支架/賤金屬制</v>
          </cell>
          <cell r="H1268">
            <v>3.1E-4</v>
          </cell>
        </row>
        <row r="1269">
          <cell r="B1269" t="str">
            <v>875-06343-T</v>
          </cell>
          <cell r="C1269" t="str">
            <v>800-CYC635-06-B</v>
          </cell>
          <cell r="D1269" t="str">
            <v>3.52mm*4.65mm</v>
          </cell>
          <cell r="E1269" t="str">
            <v>马文静</v>
          </cell>
          <cell r="F1269" t="str">
            <v>自粘泡棉</v>
          </cell>
          <cell r="G1269" t="str">
            <v>自粘泡棉</v>
          </cell>
          <cell r="H1269">
            <v>3.5999999999999998E-6</v>
          </cell>
        </row>
        <row r="1270">
          <cell r="B1270" t="str">
            <v>875-06344-T</v>
          </cell>
          <cell r="C1270" t="str">
            <v>800-CYC636-05-B</v>
          </cell>
          <cell r="D1270" t="str">
            <v>8.5mm*4.62mm</v>
          </cell>
          <cell r="E1270" t="str">
            <v>马文静</v>
          </cell>
          <cell r="F1270" t="str">
            <v>防靜電布(含泡棉)</v>
          </cell>
          <cell r="G1270" t="str">
            <v>防靜電布/帶有泡棉</v>
          </cell>
          <cell r="H1270">
            <v>5.8000000000000004E-6</v>
          </cell>
        </row>
        <row r="1271">
          <cell r="B1271" t="str">
            <v>875-06345-T</v>
          </cell>
          <cell r="C1271" t="str">
            <v>800-CYC637-06-B</v>
          </cell>
          <cell r="D1271" t="str">
            <v>4.38mm*4.8mm</v>
          </cell>
          <cell r="E1271" t="str">
            <v>马文静</v>
          </cell>
          <cell r="F1271" t="str">
            <v>自粘泡棉</v>
          </cell>
          <cell r="G1271" t="str">
            <v>自粘泡棉</v>
          </cell>
          <cell r="H1271">
            <v>2.2399999999999999E-5</v>
          </cell>
        </row>
        <row r="1272">
          <cell r="B1272" t="str">
            <v>875-06346-T</v>
          </cell>
          <cell r="C1272" t="str">
            <v>800-CYC638-05-B</v>
          </cell>
          <cell r="D1272" t="str">
            <v>7.4mm*5.8mm</v>
          </cell>
          <cell r="E1272" t="str">
            <v>马文静</v>
          </cell>
          <cell r="F1272" t="str">
            <v>防靜電布(含泡棉)</v>
          </cell>
          <cell r="G1272" t="str">
            <v>防靜電布/帶有泡棉</v>
          </cell>
          <cell r="H1272">
            <v>6.1999999999999999E-6</v>
          </cell>
        </row>
        <row r="1273">
          <cell r="B1273" t="str">
            <v>875-06349-T</v>
          </cell>
          <cell r="C1273" t="str">
            <v>800-CYC641-06-B</v>
          </cell>
          <cell r="D1273" t="str">
            <v>6.37mm*12.67mm</v>
          </cell>
          <cell r="E1273" t="str">
            <v>马文静</v>
          </cell>
          <cell r="F1273" t="str">
            <v>防靜電布(含泡棉)</v>
          </cell>
          <cell r="G1273" t="str">
            <v>防靜電布/帶有泡棉</v>
          </cell>
          <cell r="H1273">
            <v>2.2200000000000001E-5</v>
          </cell>
        </row>
        <row r="1274">
          <cell r="B1274" t="str">
            <v>875-06350-T</v>
          </cell>
          <cell r="C1274" t="str">
            <v>800-CYC642-06-B</v>
          </cell>
          <cell r="D1274" t="str">
            <v>4.65mm*3.52mm</v>
          </cell>
          <cell r="E1274" t="str">
            <v>马文静</v>
          </cell>
          <cell r="F1274" t="str">
            <v>自粘泡棉</v>
          </cell>
          <cell r="G1274" t="str">
            <v>自粘泡棉</v>
          </cell>
          <cell r="H1274">
            <v>3.4999999999999999E-6</v>
          </cell>
        </row>
        <row r="1275">
          <cell r="B1275" t="str">
            <v>875-06351-T</v>
          </cell>
          <cell r="C1275" t="str">
            <v>800-CYC643-05-B</v>
          </cell>
          <cell r="D1275" t="str">
            <v>8.63mm*4.62mm</v>
          </cell>
          <cell r="E1275" t="str">
            <v>马文静</v>
          </cell>
          <cell r="F1275" t="str">
            <v>自粘泡棉</v>
          </cell>
          <cell r="G1275" t="str">
            <v>自粘泡棉</v>
          </cell>
          <cell r="H1275">
            <v>6.4000000000000006E-6</v>
          </cell>
        </row>
        <row r="1276">
          <cell r="B1276" t="str">
            <v>875-06352-T</v>
          </cell>
          <cell r="C1276" t="str">
            <v>800-CYC644-06-B</v>
          </cell>
          <cell r="D1276" t="str">
            <v>4.3mm*4.8mm</v>
          </cell>
          <cell r="E1276" t="str">
            <v>马文静</v>
          </cell>
          <cell r="F1276" t="str">
            <v>自粘泡棉</v>
          </cell>
          <cell r="G1276" t="str">
            <v>自粘泡棉</v>
          </cell>
          <cell r="H1276">
            <v>4.8999999999999997E-6</v>
          </cell>
        </row>
        <row r="1277">
          <cell r="B1277" t="str">
            <v>875-06353-T</v>
          </cell>
          <cell r="C1277" t="str">
            <v>800-CYC645-06-B</v>
          </cell>
          <cell r="D1277" t="str">
            <v>6.37mm*8.36mm</v>
          </cell>
          <cell r="E1277" t="str">
            <v>马文静</v>
          </cell>
          <cell r="F1277" t="str">
            <v>防靜電布(含泡棉)</v>
          </cell>
          <cell r="G1277" t="str">
            <v>防靜電布/帶有泡棉</v>
          </cell>
          <cell r="H1277">
            <v>1.5E-5</v>
          </cell>
        </row>
        <row r="1278">
          <cell r="B1278" t="str">
            <v>875-06354-T</v>
          </cell>
          <cell r="C1278" t="str">
            <v>800-CYC646-05-B</v>
          </cell>
          <cell r="D1278" t="str">
            <v>6mm*10.26mm</v>
          </cell>
          <cell r="E1278" t="str">
            <v>马文静</v>
          </cell>
          <cell r="F1278" t="str">
            <v>自粘泡棉</v>
          </cell>
          <cell r="G1278" t="str">
            <v>自粘泡棉</v>
          </cell>
          <cell r="H1278">
            <v>1.1199999999999999E-5</v>
          </cell>
        </row>
        <row r="1279">
          <cell r="B1279" t="str">
            <v>875-06355-T</v>
          </cell>
          <cell r="C1279" t="str">
            <v>800-CYC647-05-B</v>
          </cell>
          <cell r="D1279" t="str">
            <v>7.4mm*5.5mm</v>
          </cell>
          <cell r="E1279" t="str">
            <v>马文静</v>
          </cell>
          <cell r="F1279" t="str">
            <v>防靜電布(含泡棉)</v>
          </cell>
          <cell r="G1279" t="str">
            <v>防靜電布/帶有泡棉</v>
          </cell>
          <cell r="H1279">
            <v>6.0000000000000002E-6</v>
          </cell>
        </row>
        <row r="1280">
          <cell r="B1280" t="str">
            <v>875-06356-T</v>
          </cell>
          <cell r="C1280" t="str">
            <v>800-CYC648-05-B</v>
          </cell>
          <cell r="D1280" t="str">
            <v>7.4mm*5.5mm</v>
          </cell>
          <cell r="E1280" t="str">
            <v>马文静</v>
          </cell>
          <cell r="F1280" t="str">
            <v>防靜電布(含泡棉)</v>
          </cell>
          <cell r="G1280" t="str">
            <v>防靜電布/帶有泡棉</v>
          </cell>
          <cell r="H1280">
            <v>4.9000000000000005E-6</v>
          </cell>
        </row>
        <row r="1281">
          <cell r="B1281" t="str">
            <v>875-06357-T</v>
          </cell>
          <cell r="C1281" t="str">
            <v>800-CYC649-05-B</v>
          </cell>
          <cell r="D1281" t="str">
            <v>10.26mm*6mm</v>
          </cell>
          <cell r="E1281" t="str">
            <v>马文静</v>
          </cell>
          <cell r="F1281" t="str">
            <v>自粘泡棉</v>
          </cell>
          <cell r="G1281" t="str">
            <v>自粘泡棉</v>
          </cell>
          <cell r="H1281">
            <v>1.1199999999999999E-5</v>
          </cell>
        </row>
        <row r="1282">
          <cell r="B1282" t="str">
            <v>875-06854-T</v>
          </cell>
          <cell r="C1282" t="str">
            <v>800-CYC706-01-B</v>
          </cell>
          <cell r="D1282" t="str">
            <v>3mm*3mm</v>
          </cell>
          <cell r="E1282" t="str">
            <v>马文静</v>
          </cell>
          <cell r="F1282" t="str">
            <v>自粘泡棉</v>
          </cell>
          <cell r="G1282" t="str">
            <v>自粘泡棉</v>
          </cell>
          <cell r="H1282">
            <v>1.9E-6</v>
          </cell>
        </row>
        <row r="1283">
          <cell r="B1283" t="str">
            <v>875-06855-T</v>
          </cell>
          <cell r="C1283" t="str">
            <v>800-CYC707-01-B</v>
          </cell>
          <cell r="D1283" t="str">
            <v>4mm*4mm</v>
          </cell>
          <cell r="E1283" t="str">
            <v>马文静</v>
          </cell>
          <cell r="F1283" t="str">
            <v>自粘泡棉</v>
          </cell>
          <cell r="G1283" t="str">
            <v>自粘泡棉</v>
          </cell>
          <cell r="H1283">
            <v>2.9999999999999997E-6</v>
          </cell>
        </row>
        <row r="1284">
          <cell r="B1284" t="str">
            <v>875-06869-T</v>
          </cell>
          <cell r="C1284" t="str">
            <v>800-CYC711-01-B</v>
          </cell>
          <cell r="D1284" t="str">
            <v>163.5mm*33.19mm</v>
          </cell>
          <cell r="E1284" t="str">
            <v>马文静</v>
          </cell>
          <cell r="F1284" t="str">
            <v>自粘泡棉</v>
          </cell>
          <cell r="G1284" t="str">
            <v>自粘泡棉</v>
          </cell>
          <cell r="H1284">
            <v>1.7430000000000002E-3</v>
          </cell>
        </row>
        <row r="1285">
          <cell r="B1285" t="str">
            <v>875-06347-T</v>
          </cell>
          <cell r="C1285" t="str">
            <v>800-CYC639-05-B</v>
          </cell>
          <cell r="D1285" t="str">
            <v>7.2mm*5.8mm</v>
          </cell>
          <cell r="E1285" t="str">
            <v>马文静</v>
          </cell>
          <cell r="F1285" t="str">
            <v>防靜電布(含泡棉)</v>
          </cell>
          <cell r="G1285" t="str">
            <v>防靜電布/帶有泡棉</v>
          </cell>
          <cell r="H1285">
            <v>5.6999999999999996E-6</v>
          </cell>
        </row>
        <row r="1286">
          <cell r="B1286" t="str">
            <v>875-06348-T</v>
          </cell>
          <cell r="C1286" t="str">
            <v>800-CYC640-05-B</v>
          </cell>
          <cell r="D1286" t="str">
            <v>7.27mm*7.59mm</v>
          </cell>
          <cell r="E1286" t="str">
            <v>马文静</v>
          </cell>
          <cell r="F1286" t="str">
            <v>自粘泡棉</v>
          </cell>
          <cell r="G1286" t="str">
            <v>自粘泡棉</v>
          </cell>
          <cell r="H1286">
            <v>5.0999999999999995E-6</v>
          </cell>
        </row>
        <row r="1287">
          <cell r="B1287" t="str">
            <v>806-20445-T</v>
          </cell>
          <cell r="C1287" t="str">
            <v>880-PSY791-01-B</v>
          </cell>
          <cell r="D1287" t="str">
            <v>82.42mm*24.88mm*1.3mm</v>
          </cell>
          <cell r="E1287" t="str">
            <v>陈思戎</v>
          </cell>
          <cell r="F1287" t="str">
            <v>防磁屏蔽罩</v>
          </cell>
          <cell r="G1287" t="str">
            <v>電磁屏蔽件</v>
          </cell>
          <cell r="H1287">
            <v>2.7750000000000001E-3</v>
          </cell>
        </row>
        <row r="1288">
          <cell r="B1288" t="str">
            <v>2J0150C00-000-GBX07N</v>
          </cell>
          <cell r="C1288" t="str">
            <v>800-AMG692-01-00</v>
          </cell>
          <cell r="D1288" t="str">
            <v>11.45mm*3.79mm</v>
          </cell>
          <cell r="E1288" t="str">
            <v>王梅</v>
          </cell>
          <cell r="F1288" t="str">
            <v>絕緣片/帽</v>
          </cell>
          <cell r="G1288" t="str">
            <v>絕緣片/帽</v>
          </cell>
          <cell r="H1288">
            <v>8.3999999999999992E-6</v>
          </cell>
        </row>
        <row r="1289">
          <cell r="B1289" t="str">
            <v>604-13809-LS</v>
          </cell>
          <cell r="C1289" t="str">
            <v>880-DWE757-A0-00</v>
          </cell>
          <cell r="D1289" t="str">
            <v>20mm*20mm</v>
          </cell>
          <cell r="E1289" t="str">
            <v>陈思戎</v>
          </cell>
          <cell r="F1289" t="str">
            <v>固定支架/賤金屬制</v>
          </cell>
          <cell r="G1289" t="str">
            <v>固定支架/賤金屬制</v>
          </cell>
          <cell r="H1289">
            <v>1.13E-4</v>
          </cell>
        </row>
        <row r="1290">
          <cell r="B1290" t="str">
            <v>875-06966-T</v>
          </cell>
          <cell r="C1290" t="str">
            <v>800-CYC721-01-0B</v>
          </cell>
          <cell r="D1290" t="str">
            <v>5.502mm*7.777mm</v>
          </cell>
          <cell r="E1290" t="str">
            <v>马文静</v>
          </cell>
          <cell r="F1290" t="str">
            <v>固定支架/塑膠制</v>
          </cell>
          <cell r="G1290" t="str">
            <v>固定支架/塑膠制</v>
          </cell>
          <cell r="H1290">
            <v>5.3900000000000002E-5</v>
          </cell>
        </row>
        <row r="1291">
          <cell r="B1291" t="str">
            <v>875-06965-T</v>
          </cell>
          <cell r="C1291" t="str">
            <v>800-CYC722-01-0B</v>
          </cell>
          <cell r="D1291" t="str">
            <v>5.502mm*7.777mm</v>
          </cell>
          <cell r="E1291" t="str">
            <v>马文静</v>
          </cell>
          <cell r="F1291" t="str">
            <v>固定支架/塑膠制</v>
          </cell>
          <cell r="G1291" t="str">
            <v>固定支架/塑膠制</v>
          </cell>
          <cell r="H1291">
            <v>5.3000000000000008E-5</v>
          </cell>
        </row>
        <row r="1292">
          <cell r="B1292" t="str">
            <v>818-10068-T</v>
          </cell>
          <cell r="C1292" t="str">
            <v>883-PSY793-02-0B</v>
          </cell>
          <cell r="D1292" t="str">
            <v>3.42mm*5.80mm</v>
          </cell>
          <cell r="E1292" t="str">
            <v>张伟红</v>
          </cell>
          <cell r="F1292" t="str">
            <v>墊片(圈)/塑膠制</v>
          </cell>
          <cell r="G1292" t="str">
            <v>墊片(圈)/塑膠制</v>
          </cell>
          <cell r="H1292">
            <v>2.16E-5</v>
          </cell>
        </row>
        <row r="1293">
          <cell r="B1293" t="str">
            <v>818-10070-T</v>
          </cell>
          <cell r="C1293" t="str">
            <v>800-PSY794-02-0B</v>
          </cell>
          <cell r="D1293" t="str">
            <v>3.42mm*5.80mm</v>
          </cell>
          <cell r="E1293" t="str">
            <v>张伟红</v>
          </cell>
          <cell r="F1293" t="str">
            <v>塑膠片</v>
          </cell>
          <cell r="G1293" t="str">
            <v>自粘塑膠片</v>
          </cell>
          <cell r="H1293">
            <v>2.4000000000000001E-5</v>
          </cell>
        </row>
        <row r="1294">
          <cell r="B1294" t="str">
            <v>946-14082-T</v>
          </cell>
          <cell r="C1294" t="str">
            <v>800-CYC726-01-0B</v>
          </cell>
          <cell r="D1294" t="str">
            <v>20.49mm*25.5mm</v>
          </cell>
          <cell r="E1294" t="str">
            <v>马文静</v>
          </cell>
          <cell r="F1294" t="str">
            <v>塑膠片</v>
          </cell>
          <cell r="G1294" t="str">
            <v>塑膠片</v>
          </cell>
          <cell r="H1294">
            <v>1.6090000000000001E-4</v>
          </cell>
        </row>
        <row r="1295">
          <cell r="B1295" t="str">
            <v>875-06875-T</v>
          </cell>
          <cell r="C1295" t="str">
            <v>800-PSY790-01-0B</v>
          </cell>
          <cell r="D1295" t="str">
            <v>48.31mm*14.27mm</v>
          </cell>
          <cell r="E1295" t="str">
            <v>张伟红</v>
          </cell>
          <cell r="F1295" t="str">
            <v>防靜電布/不含泡棉</v>
          </cell>
          <cell r="G1295" t="str">
            <v>防靜電布/不含泡棉</v>
          </cell>
          <cell r="H1295">
            <v>3.2259999999999998E-4</v>
          </cell>
        </row>
        <row r="1296">
          <cell r="B1296" t="str">
            <v>875-07050-T</v>
          </cell>
          <cell r="C1296" t="str">
            <v>800-CYC730-A0-0B</v>
          </cell>
          <cell r="D1296" t="str">
            <v>5.39mm*5.39mm</v>
          </cell>
          <cell r="E1296" t="str">
            <v>胡柳</v>
          </cell>
          <cell r="F1296" t="str">
            <v>自粘泡棉</v>
          </cell>
          <cell r="G1296" t="str">
            <v>自粘泡棉</v>
          </cell>
          <cell r="H1296">
            <v>1.08E-5</v>
          </cell>
        </row>
        <row r="1297">
          <cell r="B1297" t="str">
            <v>875-07051-T</v>
          </cell>
          <cell r="C1297" t="str">
            <v>800-CYC731-A0-0B</v>
          </cell>
          <cell r="D1297" t="str">
            <v>7.22mm*5.262mm</v>
          </cell>
          <cell r="E1297" t="str">
            <v>胡柳</v>
          </cell>
          <cell r="F1297" t="str">
            <v>防靜電布(含泡棉)</v>
          </cell>
          <cell r="G1297" t="str">
            <v>防靜電布(含泡棉)</v>
          </cell>
          <cell r="H1297">
            <v>4.1399999999999997E-5</v>
          </cell>
        </row>
        <row r="1298">
          <cell r="B1298" t="str">
            <v>870-08750-T</v>
          </cell>
          <cell r="C1298" t="str">
            <v>800-CYC732-01-0B</v>
          </cell>
          <cell r="D1298" t="str">
            <v>5.71mm*3.41mm</v>
          </cell>
          <cell r="E1298" t="str">
            <v>马文静</v>
          </cell>
          <cell r="F1298" t="str">
            <v>塑膠片</v>
          </cell>
          <cell r="G1298" t="str">
            <v>自粘塑膠片</v>
          </cell>
          <cell r="H1298">
            <v>1.36E-5</v>
          </cell>
        </row>
        <row r="1299">
          <cell r="B1299" t="str">
            <v>870-08751-T</v>
          </cell>
          <cell r="C1299" t="str">
            <v>800-CYC733-01-0B</v>
          </cell>
          <cell r="D1299" t="str">
            <v>5.71mm*3.41mm</v>
          </cell>
          <cell r="E1299" t="str">
            <v>马文静</v>
          </cell>
          <cell r="F1299" t="str">
            <v>塑膠片</v>
          </cell>
          <cell r="G1299" t="str">
            <v>自粘塑膠片</v>
          </cell>
          <cell r="H1299">
            <v>1.3699999999999999E-5</v>
          </cell>
        </row>
        <row r="1300">
          <cell r="B1300" t="str">
            <v>2T1209800-000-GBX07N</v>
          </cell>
          <cell r="C1300" t="str">
            <v>883-AMG720-01-0B</v>
          </cell>
          <cell r="D1300" t="str">
            <v>34.68mm*4.05mm</v>
          </cell>
          <cell r="E1300" t="str">
            <v>王梅</v>
          </cell>
          <cell r="F1300" t="str">
            <v>喇叭防護網</v>
          </cell>
          <cell r="G1300" t="str">
            <v>喇叭防護網/鋼鐵制</v>
          </cell>
          <cell r="H1300">
            <v>1.048E-4</v>
          </cell>
        </row>
        <row r="1301">
          <cell r="B1301" t="str">
            <v>2T1209700-000-GBX07N</v>
          </cell>
          <cell r="C1301" t="str">
            <v>883-AMG721-01-0B</v>
          </cell>
          <cell r="D1301" t="str">
            <v>34.68mm*4.05mm</v>
          </cell>
          <cell r="E1301" t="str">
            <v>王梅</v>
          </cell>
          <cell r="F1301" t="str">
            <v>喇叭防護網</v>
          </cell>
          <cell r="G1301" t="e">
            <v>#N/A</v>
          </cell>
          <cell r="H1301">
            <v>1.1230000000000001E-4</v>
          </cell>
        </row>
        <row r="1302">
          <cell r="B1302" t="str">
            <v>946-12322-T0</v>
          </cell>
          <cell r="C1302" t="str">
            <v>800-PSY668-05-R</v>
          </cell>
          <cell r="D1302" t="str">
            <v>160.87mm*23.98mm</v>
          </cell>
          <cell r="E1302" t="str">
            <v>龚雪</v>
          </cell>
          <cell r="F1302" t="str">
            <v>塑胶片</v>
          </cell>
          <cell r="G1302" t="str">
            <v>自粘塑膠片</v>
          </cell>
          <cell r="H1302">
            <v>1.4300000000000001E-3</v>
          </cell>
        </row>
        <row r="1303">
          <cell r="B1303" t="str">
            <v>946-12256-T0</v>
          </cell>
          <cell r="C1303" t="str">
            <v>800-PSY645-05-R</v>
          </cell>
          <cell r="D1303" t="str">
            <v>160.87mm*23.98mm</v>
          </cell>
          <cell r="E1303" t="str">
            <v>龚雪</v>
          </cell>
          <cell r="F1303" t="str">
            <v>塑胶片</v>
          </cell>
          <cell r="G1303" t="str">
            <v>自粘塑膠片</v>
          </cell>
          <cell r="H1303">
            <v>1.457E-3</v>
          </cell>
        </row>
        <row r="1304">
          <cell r="B1304" t="str">
            <v>2T7177P000-000-GAX07N</v>
          </cell>
          <cell r="C1304" t="str">
            <v>881-OAK641-01-0B</v>
          </cell>
          <cell r="D1304" t="str">
            <v>∅4.2mm*0.37mm</v>
          </cell>
          <cell r="E1304" t="str">
            <v>王梅</v>
          </cell>
          <cell r="F1304" t="str">
            <v>墊圈</v>
          </cell>
          <cell r="G1304" t="e">
            <v>#N/A</v>
          </cell>
          <cell r="H1304">
            <v>3.4999999999999999E-6</v>
          </cell>
        </row>
        <row r="1305">
          <cell r="B1305" t="str">
            <v>2T54LLV00-000-GAX07N</v>
          </cell>
          <cell r="C1305" t="str">
            <v>800-OAK663-03-0B</v>
          </cell>
          <cell r="D1305" t="str">
            <v>8.26mm*3.72mm</v>
          </cell>
          <cell r="E1305" t="str">
            <v>王梅</v>
          </cell>
          <cell r="F1305" t="str">
            <v>雙面膠</v>
          </cell>
          <cell r="G1305" t="str">
            <v>雙面膠</v>
          </cell>
          <cell r="H1305">
            <v>6.3999999999999997E-6</v>
          </cell>
        </row>
        <row r="1306">
          <cell r="B1306" t="str">
            <v>2T54LLU00-000-GAX07N</v>
          </cell>
          <cell r="C1306" t="str">
            <v>800-OAK662-03-0B</v>
          </cell>
          <cell r="D1306" t="str">
            <v>8.26mm*3.72mm</v>
          </cell>
          <cell r="E1306" t="str">
            <v>王梅</v>
          </cell>
          <cell r="F1306" t="str">
            <v>雙面膠</v>
          </cell>
          <cell r="G1306" t="str">
            <v>雙面膠</v>
          </cell>
          <cell r="H1306">
            <v>6.2999999999999998E-6</v>
          </cell>
        </row>
        <row r="1307">
          <cell r="B1307" t="str">
            <v>7B328GG00-000-GAX07N</v>
          </cell>
          <cell r="C1307" t="str">
            <v>800-OAK669-04-0B</v>
          </cell>
          <cell r="D1307" t="str">
            <v>8.35mm*6.06mm</v>
          </cell>
          <cell r="E1307" t="str">
            <v>王梅</v>
          </cell>
          <cell r="F1307" t="str">
            <v>絕緣片/帽</v>
          </cell>
          <cell r="G1307" t="str">
            <v>絕緣片/帽</v>
          </cell>
          <cell r="H1307">
            <v>1.0200000000000001E-5</v>
          </cell>
        </row>
        <row r="1308">
          <cell r="B1308" t="str">
            <v>2T7600W00-000-GA07c</v>
          </cell>
          <cell r="C1308" t="str">
            <v>880-GLN807-01</v>
          </cell>
          <cell r="D1308" t="str">
            <v>∮3.00mm</v>
          </cell>
          <cell r="E1308" t="str">
            <v>王梅</v>
          </cell>
          <cell r="F1308" t="str">
            <v>墊片</v>
          </cell>
          <cell r="G1308" t="str">
            <v>墊片</v>
          </cell>
          <cell r="H1308">
            <v>1.4600000000000001E-5</v>
          </cell>
        </row>
        <row r="1309">
          <cell r="B1309" t="str">
            <v>2J0129800-000-GA07c</v>
          </cell>
          <cell r="C1309" t="str">
            <v>GLN835-C-B</v>
          </cell>
          <cell r="D1309" t="str">
            <v>28.44mm*4.33mm</v>
          </cell>
          <cell r="E1309" t="str">
            <v>王梅</v>
          </cell>
          <cell r="F1309" t="str">
            <v>絕緣片/帽</v>
          </cell>
          <cell r="G1309" t="str">
            <v>絕緣片/帽</v>
          </cell>
          <cell r="H1309">
            <v>1.2850000000000001E-4</v>
          </cell>
        </row>
        <row r="1310">
          <cell r="B1310" t="str">
            <v>2J052GP00-000-GA07c</v>
          </cell>
          <cell r="C1310" t="str">
            <v>GLN833-02</v>
          </cell>
          <cell r="D1310" t="str">
            <v>11.03mm*2.57mm</v>
          </cell>
          <cell r="E1310" t="str">
            <v>王梅</v>
          </cell>
          <cell r="F1310" t="str">
            <v>自粘泡棉</v>
          </cell>
          <cell r="G1310" t="str">
            <v>自粘泡棉</v>
          </cell>
          <cell r="H1310">
            <v>1.1199999999999999E-5</v>
          </cell>
        </row>
        <row r="1311">
          <cell r="B1311" t="str">
            <v>946-14082-T0</v>
          </cell>
          <cell r="C1311" t="str">
            <v>800-CYC726-01-R</v>
          </cell>
          <cell r="D1311" t="str">
            <v>20.49mm*25.5mm</v>
          </cell>
          <cell r="E1311" t="str">
            <v>龚雪</v>
          </cell>
          <cell r="F1311" t="str">
            <v>塑膠片</v>
          </cell>
          <cell r="G1311" t="str">
            <v>自粘塑膠片</v>
          </cell>
          <cell r="H1311">
            <v>1.8929999999999999E-4</v>
          </cell>
        </row>
        <row r="1312">
          <cell r="B1312" t="str">
            <v>806-20170-T</v>
          </cell>
          <cell r="C1312" t="str">
            <v>880-AMG683-05-0B</v>
          </cell>
          <cell r="D1312" t="str">
            <v>89.44mm*27.24mm</v>
          </cell>
          <cell r="E1312" t="str">
            <v>陈思戎</v>
          </cell>
          <cell r="F1312" t="str">
            <v>固定框/賤金屬制</v>
          </cell>
          <cell r="G1312" t="str">
            <v>固定件</v>
          </cell>
          <cell r="H1312">
            <v>1.029E-3</v>
          </cell>
        </row>
        <row r="1313">
          <cell r="B1313" t="str">
            <v>806-20242-T</v>
          </cell>
          <cell r="C1313" t="str">
            <v>880-AMG691-04-0B</v>
          </cell>
          <cell r="D1313" t="str">
            <v>89.44mm*27.24mm</v>
          </cell>
          <cell r="E1313" t="str">
            <v>陈思戎</v>
          </cell>
          <cell r="F1313" t="str">
            <v>固定框/賤金屬制</v>
          </cell>
          <cell r="G1313" t="str">
            <v>固定件</v>
          </cell>
          <cell r="H1313">
            <v>1.5629999999999999E-3</v>
          </cell>
        </row>
        <row r="1314">
          <cell r="B1314" t="str">
            <v>806-21161-T</v>
          </cell>
          <cell r="C1314" t="str">
            <v>880-AMG734-06-0B</v>
          </cell>
          <cell r="D1314" t="str">
            <v>109.84mm*27.64mm*1.45mm</v>
          </cell>
          <cell r="E1314" t="str">
            <v>陈思戎</v>
          </cell>
          <cell r="F1314" t="str">
            <v>防磁屏蔽罩</v>
          </cell>
          <cell r="G1314" t="str">
            <v>防磁屏蔽罩</v>
          </cell>
          <cell r="H1314">
            <v>3.5430000000000001E-3</v>
          </cell>
        </row>
        <row r="1315">
          <cell r="B1315" t="str">
            <v>806-20171-T</v>
          </cell>
          <cell r="C1315" t="str">
            <v>880-AMG684-06-0B</v>
          </cell>
          <cell r="D1315" t="str">
            <v>25.95mm*21.50mm*2.20mm</v>
          </cell>
          <cell r="E1315" t="str">
            <v>陈思戎</v>
          </cell>
          <cell r="F1315" t="str">
            <v>防磁屏蔽罩</v>
          </cell>
          <cell r="G1315" t="str">
            <v>防磁屏蔽罩</v>
          </cell>
          <cell r="H1315">
            <v>8.4099999999999995E-4</v>
          </cell>
        </row>
        <row r="1316">
          <cell r="B1316" t="str">
            <v>806-21182-T</v>
          </cell>
          <cell r="C1316" t="str">
            <v>880-AMG736-05-0B</v>
          </cell>
          <cell r="D1316" t="str">
            <v>89.84mm*27.64mm*1.45mm</v>
          </cell>
          <cell r="E1316" t="str">
            <v>陈思戎</v>
          </cell>
          <cell r="F1316" t="str">
            <v>防磁屏蔽罩</v>
          </cell>
          <cell r="G1316" t="str">
            <v>防磁屏蔽罩</v>
          </cell>
          <cell r="H1316">
            <v>3.006E-3</v>
          </cell>
        </row>
        <row r="1317">
          <cell r="B1317" t="str">
            <v>806-20169-T</v>
          </cell>
          <cell r="C1317" t="str">
            <v>880-AMG682-04-0B</v>
          </cell>
          <cell r="D1317" t="str">
            <v>6.43mm*4.36mm*1.15mm</v>
          </cell>
          <cell r="E1317" t="str">
            <v>陈思戎</v>
          </cell>
          <cell r="F1317" t="str">
            <v>防磁屏蔽罩</v>
          </cell>
          <cell r="G1317" t="str">
            <v>防磁屏蔽罩</v>
          </cell>
          <cell r="H1317">
            <v>5.0000000000000002E-5</v>
          </cell>
        </row>
        <row r="1318">
          <cell r="B1318" t="str">
            <v>806-21114-T</v>
          </cell>
          <cell r="C1318" t="str">
            <v>880-PSY796-01-0B</v>
          </cell>
          <cell r="D1318" t="str">
            <v>85.84mm*7.10mm</v>
          </cell>
          <cell r="E1318" t="str">
            <v>陈思戎</v>
          </cell>
          <cell r="F1318" t="str">
            <v>固定支架/賤金屬制</v>
          </cell>
          <cell r="G1318" t="str">
            <v>固定件</v>
          </cell>
          <cell r="H1318">
            <v>9.19E-4</v>
          </cell>
        </row>
        <row r="1319">
          <cell r="B1319" t="str">
            <v>806-21115-T</v>
          </cell>
          <cell r="C1319" t="str">
            <v>880-PSY797-01-0B</v>
          </cell>
          <cell r="D1319" t="str">
            <v>124.38mm*10.94mm*1.82mm</v>
          </cell>
          <cell r="E1319" t="str">
            <v>陈思戎</v>
          </cell>
          <cell r="F1319" t="str">
            <v>固定支架/賤金屬制</v>
          </cell>
          <cell r="G1319" t="str">
            <v>固定件</v>
          </cell>
          <cell r="H1319">
            <v>1.802E-3</v>
          </cell>
        </row>
        <row r="1320">
          <cell r="B1320" t="str">
            <v>946-14338-T</v>
          </cell>
          <cell r="C1320" t="str">
            <v>800-AMG739-04-0B</v>
          </cell>
          <cell r="D1320" t="str">
            <v>13.98mm*21.95mm</v>
          </cell>
          <cell r="E1320" t="str">
            <v>龚雪</v>
          </cell>
          <cell r="F1320" t="str">
            <v>塑膠片</v>
          </cell>
          <cell r="G1320" t="str">
            <v>自粘塑膠片</v>
          </cell>
          <cell r="H1320">
            <v>8.1299999999999997E-5</v>
          </cell>
        </row>
        <row r="1321">
          <cell r="B1321" t="str">
            <v>818-10136-T</v>
          </cell>
          <cell r="C1321" t="str">
            <v>800-AMG706-01-0B</v>
          </cell>
          <cell r="D1321" t="str">
            <v>8.01mm*1.05mm</v>
          </cell>
          <cell r="E1321" t="str">
            <v>龚雪</v>
          </cell>
          <cell r="F1321" t="str">
            <v>塑膠片</v>
          </cell>
          <cell r="G1321" t="str">
            <v>自粘塑膠片</v>
          </cell>
          <cell r="H1321">
            <v>6.0000000000000002E-6</v>
          </cell>
        </row>
        <row r="1322">
          <cell r="B1322" t="str">
            <v>818-10137-T</v>
          </cell>
          <cell r="C1322" t="str">
            <v>800-AMG707-01-0B</v>
          </cell>
          <cell r="D1322" t="str">
            <v>2.20mm*5.30mm</v>
          </cell>
          <cell r="E1322" t="str">
            <v>龚雪</v>
          </cell>
          <cell r="F1322" t="str">
            <v>塑膠片</v>
          </cell>
          <cell r="G1322" t="str">
            <v>自粘塑膠片</v>
          </cell>
          <cell r="H1322">
            <v>6.9999999999999999E-6</v>
          </cell>
        </row>
        <row r="1323">
          <cell r="B1323" t="str">
            <v>946-13497-T</v>
          </cell>
          <cell r="C1323" t="str">
            <v>800-AMG649-01-0B</v>
          </cell>
          <cell r="D1323" t="str">
            <v>5.69mm*11.49mm</v>
          </cell>
          <cell r="E1323" t="str">
            <v>龚雪</v>
          </cell>
          <cell r="F1323" t="str">
            <v>塑膠片</v>
          </cell>
          <cell r="G1323" t="str">
            <v>自粘塑膠片</v>
          </cell>
          <cell r="H1323">
            <v>9.0000000000000002E-6</v>
          </cell>
        </row>
        <row r="1324">
          <cell r="B1324" t="str">
            <v>946-13546-T</v>
          </cell>
          <cell r="C1324" t="str">
            <v>800-AMG653-06-0B</v>
          </cell>
          <cell r="D1324" t="str">
            <v>59.40mm*7.37mm</v>
          </cell>
          <cell r="E1324" t="str">
            <v>龚雪</v>
          </cell>
          <cell r="F1324" t="str">
            <v>塑膠片</v>
          </cell>
          <cell r="G1324" t="str">
            <v>自粘塑膠片</v>
          </cell>
          <cell r="H1324">
            <v>3.4450000000000003E-4</v>
          </cell>
        </row>
        <row r="1325">
          <cell r="B1325" t="str">
            <v>946-13544-T</v>
          </cell>
          <cell r="C1325" t="str">
            <v>800-AMG651-04-0B</v>
          </cell>
          <cell r="D1325" t="str">
            <v>62.05mm*7.37mm</v>
          </cell>
          <cell r="E1325" t="str">
            <v>龚雪</v>
          </cell>
          <cell r="F1325" t="str">
            <v>塑膠片</v>
          </cell>
          <cell r="G1325" t="str">
            <v>自粘塑膠片</v>
          </cell>
          <cell r="H1325">
            <v>4.1399999999999998E-4</v>
          </cell>
        </row>
        <row r="1326">
          <cell r="B1326" t="str">
            <v>946-13545-T</v>
          </cell>
          <cell r="C1326" t="str">
            <v>800-AMG652-05-0B</v>
          </cell>
          <cell r="D1326" t="str">
            <v>188.84mm*27.74mm</v>
          </cell>
          <cell r="E1326" t="str">
            <v>龚雪</v>
          </cell>
          <cell r="F1326" t="str">
            <v>塑膠片</v>
          </cell>
          <cell r="G1326" t="str">
            <v>自粘塑膠片</v>
          </cell>
          <cell r="H1326">
            <v>3.088E-3</v>
          </cell>
        </row>
        <row r="1327">
          <cell r="B1327" t="str">
            <v>946-13543-T</v>
          </cell>
          <cell r="C1327" t="str">
            <v>800-AMG650-04-0B</v>
          </cell>
          <cell r="D1327" t="str">
            <v>188.84mm*27.74mm</v>
          </cell>
          <cell r="E1327" t="str">
            <v>龚雪</v>
          </cell>
          <cell r="F1327" t="str">
            <v>塑膠片</v>
          </cell>
          <cell r="G1327" t="str">
            <v>自粘塑膠片</v>
          </cell>
          <cell r="H1327">
            <v>2.9965E-3</v>
          </cell>
        </row>
        <row r="1328">
          <cell r="B1328" t="str">
            <v>946-13465-T</v>
          </cell>
          <cell r="C1328" t="str">
            <v>800-AMG640-03-0B</v>
          </cell>
          <cell r="D1328" t="str">
            <v>5.81mm*15.95mm</v>
          </cell>
          <cell r="E1328" t="str">
            <v>龚雪</v>
          </cell>
          <cell r="F1328" t="str">
            <v>塑膠片</v>
          </cell>
          <cell r="G1328" t="str">
            <v>自粘塑膠片</v>
          </cell>
          <cell r="H1328">
            <v>9.2E-6</v>
          </cell>
        </row>
        <row r="1329">
          <cell r="B1329" t="str">
            <v>946-13464-T</v>
          </cell>
          <cell r="C1329" t="str">
            <v>800-AMG639-03-0B</v>
          </cell>
          <cell r="D1329" t="str">
            <v>5.81mm*19.44mm</v>
          </cell>
          <cell r="E1329" t="str">
            <v>龚雪</v>
          </cell>
          <cell r="F1329" t="str">
            <v>塑膠片</v>
          </cell>
          <cell r="G1329" t="str">
            <v>自粘塑膠片</v>
          </cell>
          <cell r="H1329">
            <v>1.06E-5</v>
          </cell>
        </row>
        <row r="1330">
          <cell r="B1330" t="str">
            <v>946-13462-T</v>
          </cell>
          <cell r="C1330" t="str">
            <v>800-AMG638-03-0B</v>
          </cell>
          <cell r="D1330" t="str">
            <v>5.81mm*25.69mm</v>
          </cell>
          <cell r="E1330" t="str">
            <v>龚雪</v>
          </cell>
          <cell r="F1330" t="str">
            <v>塑膠片</v>
          </cell>
          <cell r="G1330" t="str">
            <v>自粘塑膠片</v>
          </cell>
          <cell r="H1330">
            <v>2.3200000000000001E-5</v>
          </cell>
        </row>
        <row r="1331">
          <cell r="B1331" t="str">
            <v>946-13461-T</v>
          </cell>
          <cell r="C1331" t="str">
            <v>800-AMG637-03-0B</v>
          </cell>
          <cell r="D1331" t="str">
            <v>15.33mm*7.47mm</v>
          </cell>
          <cell r="E1331" t="str">
            <v>龚雪</v>
          </cell>
          <cell r="F1331" t="str">
            <v>塑膠片</v>
          </cell>
          <cell r="G1331" t="str">
            <v>自粘塑膠片</v>
          </cell>
          <cell r="H1331">
            <v>1.5699999999999999E-5</v>
          </cell>
        </row>
        <row r="1332">
          <cell r="B1332" t="str">
            <v>946-13460-T</v>
          </cell>
          <cell r="C1332" t="str">
            <v>800-AMG636-05-0B</v>
          </cell>
          <cell r="D1332" t="str">
            <v>17.49mm*35.86mm</v>
          </cell>
          <cell r="E1332" t="str">
            <v>龚雪</v>
          </cell>
          <cell r="F1332" t="str">
            <v>塑膠片</v>
          </cell>
          <cell r="G1332" t="str">
            <v>自粘塑膠片</v>
          </cell>
          <cell r="H1332">
            <v>7.9200000000000001E-5</v>
          </cell>
        </row>
        <row r="1333">
          <cell r="B1333" t="str">
            <v>946-13457-T</v>
          </cell>
          <cell r="C1333" t="str">
            <v>800-AMG632-05-0B</v>
          </cell>
          <cell r="D1333" t="str">
            <v>40.11mm*1.60mm</v>
          </cell>
          <cell r="E1333" t="str">
            <v>龚雪</v>
          </cell>
          <cell r="F1333" t="str">
            <v>防靜電布/不含泡棉</v>
          </cell>
          <cell r="G1333" t="str">
            <v>防靜電布/不含泡棉</v>
          </cell>
          <cell r="H1333">
            <v>3.77E-4</v>
          </cell>
        </row>
        <row r="1334">
          <cell r="B1334" t="str">
            <v>946-13458-T</v>
          </cell>
          <cell r="C1334" t="str">
            <v>800-AMG633-05-0B</v>
          </cell>
          <cell r="D1334" t="str">
            <v>179.39mm*26.73mm</v>
          </cell>
          <cell r="E1334" t="str">
            <v>龚雪</v>
          </cell>
          <cell r="F1334" t="str">
            <v>防靜電布/不含泡棉</v>
          </cell>
          <cell r="G1334" t="str">
            <v>防靜電布/不含泡棉</v>
          </cell>
          <cell r="H1334">
            <v>6.1499999999999999E-4</v>
          </cell>
        </row>
        <row r="1335">
          <cell r="B1335" t="str">
            <v>946-13453-T</v>
          </cell>
          <cell r="C1335" t="str">
            <v>800-AMG631-08-0B</v>
          </cell>
          <cell r="D1335" t="str">
            <v>178.26mm*26.73mm</v>
          </cell>
          <cell r="E1335" t="str">
            <v>龚雪</v>
          </cell>
          <cell r="F1335" t="str">
            <v>防靜電布/不含泡棉</v>
          </cell>
          <cell r="G1335" t="str">
            <v>防靜電布/不含泡棉</v>
          </cell>
          <cell r="H1335">
            <v>6.1499999999999999E-4</v>
          </cell>
        </row>
        <row r="1336">
          <cell r="B1336" t="str">
            <v>946-13096-T</v>
          </cell>
          <cell r="C1336" t="str">
            <v>800-AMG630-03-0B</v>
          </cell>
          <cell r="D1336" t="str">
            <v>26.96mm*40.51mm</v>
          </cell>
          <cell r="E1336" t="str">
            <v>龚雪</v>
          </cell>
          <cell r="F1336" t="str">
            <v>防靜電布/不含泡棉</v>
          </cell>
          <cell r="G1336" t="str">
            <v>防靜電布/不含泡棉</v>
          </cell>
          <cell r="H1336">
            <v>2.8830000000000001E-4</v>
          </cell>
        </row>
        <row r="1337">
          <cell r="B1337" t="str">
            <v>2J0150C00-000-GAX07</v>
          </cell>
          <cell r="C1337" t="str">
            <v>800-AMG692-01-0B</v>
          </cell>
          <cell r="D1337" t="str">
            <v>11.45mm*5.20mm</v>
          </cell>
          <cell r="E1337" t="str">
            <v>王梅</v>
          </cell>
          <cell r="F1337" t="str">
            <v>絕緣片/帽</v>
          </cell>
          <cell r="G1337" t="str">
            <v>絕緣片/帽</v>
          </cell>
          <cell r="H1337">
            <v>8.3999999999999992E-6</v>
          </cell>
        </row>
        <row r="1338">
          <cell r="B1338" t="str">
            <v>2T120DK00-000-GAX07</v>
          </cell>
          <cell r="C1338" t="str">
            <v>883-AMG720-01-0B</v>
          </cell>
          <cell r="D1338" t="str">
            <v>34.68mm*4.05mm</v>
          </cell>
          <cell r="E1338" t="str">
            <v>王梅</v>
          </cell>
          <cell r="F1338" t="str">
            <v>喇叭防護網</v>
          </cell>
          <cell r="G1338" t="str">
            <v>喇叭防護網</v>
          </cell>
          <cell r="H1338">
            <v>1.048E-4</v>
          </cell>
        </row>
        <row r="1339">
          <cell r="B1339" t="str">
            <v>2T120DL00-000-GAX07</v>
          </cell>
          <cell r="C1339" t="str">
            <v>883-AMG721-01-0B</v>
          </cell>
          <cell r="D1339" t="str">
            <v>34.68mm*4.05mm</v>
          </cell>
          <cell r="E1339" t="str">
            <v>王梅</v>
          </cell>
          <cell r="F1339" t="str">
            <v>喇叭防護網</v>
          </cell>
          <cell r="G1339" t="str">
            <v>喇叭防護網</v>
          </cell>
          <cell r="H1339">
            <v>1.1230000000000001E-4</v>
          </cell>
        </row>
        <row r="1340">
          <cell r="B1340" t="str">
            <v>875-07233-T</v>
          </cell>
          <cell r="C1340" t="str">
            <v>800-AMG754-05-0B</v>
          </cell>
          <cell r="D1340" t="str">
            <v>17.99mm*8.75mm*3.09mm</v>
          </cell>
          <cell r="E1340" t="str">
            <v>马文静</v>
          </cell>
          <cell r="F1340" t="str">
            <v>塑膠片</v>
          </cell>
          <cell r="G1340" t="str">
            <v>自粘塑膠片</v>
          </cell>
          <cell r="H1340">
            <v>4.548E-4</v>
          </cell>
        </row>
        <row r="1341">
          <cell r="B1341" t="str">
            <v>946-13394-T</v>
          </cell>
          <cell r="C1341" t="str">
            <v>800-AMG618-01-0B</v>
          </cell>
          <cell r="D1341" t="str">
            <v>6.36mm*120.29mm</v>
          </cell>
          <cell r="E1341" t="str">
            <v>马文静</v>
          </cell>
          <cell r="F1341" t="str">
            <v>塑膠片</v>
          </cell>
          <cell r="G1341" t="str">
            <v>塑膠片</v>
          </cell>
          <cell r="H1341">
            <v>6.0300000000000002E-4</v>
          </cell>
        </row>
        <row r="1342">
          <cell r="B1342" t="str">
            <v>810-08254-T</v>
          </cell>
          <cell r="C1342" t="str">
            <v>881-AMG768-02-0B</v>
          </cell>
          <cell r="D1342" t="str">
            <v>11mm*3.5mm*1.89mm</v>
          </cell>
          <cell r="E1342" t="str">
            <v>陈思戎</v>
          </cell>
          <cell r="F1342" t="str">
            <v>按鍵/鋁合金制</v>
          </cell>
          <cell r="G1342" t="str">
            <v>按鍵</v>
          </cell>
          <cell r="H1342">
            <v>1.145E-4</v>
          </cell>
        </row>
        <row r="1343">
          <cell r="B1343" t="str">
            <v>810-08255-T</v>
          </cell>
          <cell r="C1343" t="str">
            <v>881-AMG769-03-0B</v>
          </cell>
          <cell r="D1343" t="str">
            <v>11mm*3.5mm*1.89mm</v>
          </cell>
          <cell r="E1343" t="str">
            <v>陈思戎</v>
          </cell>
          <cell r="F1343" t="str">
            <v>按鍵/鋁合金制</v>
          </cell>
          <cell r="G1343" t="str">
            <v>按鍵</v>
          </cell>
          <cell r="H1343">
            <v>1.155E-4</v>
          </cell>
        </row>
        <row r="1344">
          <cell r="B1344" t="str">
            <v>946-13475-T</v>
          </cell>
          <cell r="C1344" t="str">
            <v>800-AMG647-01-0B</v>
          </cell>
          <cell r="D1344" t="str">
            <v>10.84mm*9.24mm</v>
          </cell>
          <cell r="E1344" t="str">
            <v>马文静</v>
          </cell>
          <cell r="F1344" t="str">
            <v>塑膠片</v>
          </cell>
          <cell r="G1344" t="str">
            <v>塑膠片</v>
          </cell>
          <cell r="H1344">
            <v>1.0900000000000001E-5</v>
          </cell>
        </row>
        <row r="1345">
          <cell r="B1345" t="str">
            <v>875-07058-T</v>
          </cell>
          <cell r="C1345" t="str">
            <v>800-AMG715-02-0B</v>
          </cell>
          <cell r="D1345" t="str">
            <v>2.71mm*3.54mm</v>
          </cell>
          <cell r="E1345" t="str">
            <v>马文静</v>
          </cell>
          <cell r="F1345" t="str">
            <v>自粘泡棉</v>
          </cell>
          <cell r="G1345" t="str">
            <v>自粘泡棉</v>
          </cell>
          <cell r="H1345">
            <v>7.0999999999999998E-6</v>
          </cell>
        </row>
        <row r="1346">
          <cell r="B1346" t="str">
            <v>946-13434-T</v>
          </cell>
          <cell r="C1346" t="str">
            <v>800-AMG625-05-0B</v>
          </cell>
          <cell r="D1346" t="str">
            <v>13.42mm*10.86mm</v>
          </cell>
          <cell r="E1346" t="str">
            <v>马文静</v>
          </cell>
          <cell r="F1346" t="str">
            <v>導電片</v>
          </cell>
          <cell r="G1346" t="str">
            <v>導電片</v>
          </cell>
          <cell r="H1346">
            <v>6.0999999999999999E-5</v>
          </cell>
        </row>
        <row r="1347">
          <cell r="B1347" t="str">
            <v>875-07096-T</v>
          </cell>
          <cell r="C1347" t="str">
            <v>800-AMG726-01-0B</v>
          </cell>
          <cell r="D1347" t="str">
            <v>163.56mm*207.02mm</v>
          </cell>
          <cell r="E1347" t="str">
            <v>马文静</v>
          </cell>
          <cell r="F1347" t="str">
            <v>自粘泡棉</v>
          </cell>
          <cell r="G1347" t="str">
            <v>自粘泡棉</v>
          </cell>
          <cell r="H1347">
            <v>1.4645999999999999E-3</v>
          </cell>
        </row>
        <row r="1348">
          <cell r="B1348" t="str">
            <v>946-13391-T</v>
          </cell>
          <cell r="C1348" t="str">
            <v>800-AMG615-02-0B</v>
          </cell>
          <cell r="D1348" t="str">
            <v>247.81mm*85.5mm</v>
          </cell>
          <cell r="E1348" t="str">
            <v>马文静</v>
          </cell>
          <cell r="F1348" t="str">
            <v>塑膠片</v>
          </cell>
          <cell r="G1348" t="str">
            <v>塑膠片</v>
          </cell>
          <cell r="H1348">
            <v>2.1094999999999998E-3</v>
          </cell>
        </row>
        <row r="1349">
          <cell r="B1349" t="str">
            <v>946-13028-T</v>
          </cell>
          <cell r="C1349" t="str">
            <v>800-AMG613-03-0B</v>
          </cell>
          <cell r="D1349" t="str">
            <v>247.81mm*85.5mm</v>
          </cell>
          <cell r="E1349" t="str">
            <v>马文静</v>
          </cell>
          <cell r="F1349" t="str">
            <v>塑膠片</v>
          </cell>
          <cell r="G1349" t="str">
            <v>塑膠片</v>
          </cell>
          <cell r="H1349">
            <v>2.1155000000000002E-3</v>
          </cell>
        </row>
        <row r="1350">
          <cell r="B1350" t="str">
            <v>806-19728-T</v>
          </cell>
          <cell r="C1350" t="str">
            <v>880-AMG619-09-0B</v>
          </cell>
          <cell r="D1350" t="str">
            <v>86.70mm*7.67mm*0.15mm</v>
          </cell>
          <cell r="E1350" t="str">
            <v>陈思戎</v>
          </cell>
          <cell r="F1350" t="str">
            <v>固定支架/賤金屬制</v>
          </cell>
          <cell r="G1350" t="str">
            <v>固定支架/賤金屬制</v>
          </cell>
          <cell r="H1350">
            <v>8.7500000000000002E-4</v>
          </cell>
        </row>
        <row r="1351">
          <cell r="B1351" t="str">
            <v>875-07054-T</v>
          </cell>
          <cell r="C1351" t="str">
            <v>800-AMG712-02-0B</v>
          </cell>
          <cell r="D1351" t="str">
            <v>2.71mm*2.71mm</v>
          </cell>
          <cell r="E1351" t="str">
            <v>马文静</v>
          </cell>
          <cell r="F1351" t="str">
            <v>自粘泡棉</v>
          </cell>
          <cell r="G1351" t="str">
            <v>自粘泡棉</v>
          </cell>
          <cell r="H1351">
            <v>3.7000000000000002E-6</v>
          </cell>
        </row>
        <row r="1352">
          <cell r="B1352" t="str">
            <v>946-13450-T</v>
          </cell>
          <cell r="C1352" t="str">
            <v>800-AMG628-03-0B</v>
          </cell>
          <cell r="D1352" t="str">
            <v>108.93mm*11.12mm</v>
          </cell>
          <cell r="E1352" t="str">
            <v>马文静</v>
          </cell>
          <cell r="F1352" t="str">
            <v>導電片</v>
          </cell>
          <cell r="G1352" t="str">
            <v>導電片</v>
          </cell>
          <cell r="H1352">
            <v>5.7160000000000002E-4</v>
          </cell>
        </row>
        <row r="1353">
          <cell r="B1353" t="str">
            <v>875-07193-T</v>
          </cell>
          <cell r="C1353" t="str">
            <v>800-AMG747-01-0B</v>
          </cell>
          <cell r="D1353" t="str">
            <v>7.5mm*12.61mm</v>
          </cell>
          <cell r="E1353" t="str">
            <v>马文静</v>
          </cell>
          <cell r="F1353" t="str">
            <v>防靜電布/不含泡棉</v>
          </cell>
          <cell r="G1353" t="str">
            <v>防靜電布/不含泡棉</v>
          </cell>
          <cell r="H1353">
            <v>2.26E-5</v>
          </cell>
        </row>
        <row r="1354">
          <cell r="B1354" t="str">
            <v>875-06813-T</v>
          </cell>
          <cell r="C1354" t="str">
            <v>800-AMG664-01-0B</v>
          </cell>
          <cell r="D1354" t="str">
            <v>4.65mm*8.21mm</v>
          </cell>
          <cell r="E1354" t="str">
            <v>马文静</v>
          </cell>
          <cell r="F1354" t="str">
            <v>自粘泡棉</v>
          </cell>
          <cell r="G1354" t="str">
            <v>自粘泡棉</v>
          </cell>
          <cell r="H1354">
            <v>9.3999999999999998E-6</v>
          </cell>
        </row>
        <row r="1355">
          <cell r="B1355" t="str">
            <v>875-06901-T</v>
          </cell>
          <cell r="C1355" t="str">
            <v>800-AMG689-04-0B</v>
          </cell>
          <cell r="D1355" t="str">
            <v>11.21mm*5.90mm</v>
          </cell>
          <cell r="E1355" t="str">
            <v>马文静</v>
          </cell>
          <cell r="F1355" t="str">
            <v>自粘泡棉</v>
          </cell>
          <cell r="G1355" t="str">
            <v>自粘泡棉</v>
          </cell>
          <cell r="H1355">
            <v>9.7100000000000002E-5</v>
          </cell>
        </row>
        <row r="1356">
          <cell r="B1356" t="str">
            <v>875-06785-T</v>
          </cell>
          <cell r="C1356" t="str">
            <v>800-AMG646-04-0B</v>
          </cell>
          <cell r="D1356" t="str">
            <v>79.35mm*15.17mm</v>
          </cell>
          <cell r="E1356" t="str">
            <v>马文静</v>
          </cell>
          <cell r="F1356" t="str">
            <v>防靜電布/不含泡棉</v>
          </cell>
          <cell r="G1356" t="str">
            <v>防靜電布/不含泡棉</v>
          </cell>
          <cell r="H1356">
            <v>4.328E-4</v>
          </cell>
        </row>
        <row r="1357">
          <cell r="B1357" t="str">
            <v>875-07197-T</v>
          </cell>
          <cell r="C1357" t="str">
            <v>800-AMG742-04-0B</v>
          </cell>
          <cell r="D1357" t="str">
            <v>18.85mm*15.23mm*2.85mm</v>
          </cell>
          <cell r="E1357" t="str">
            <v>马文静</v>
          </cell>
          <cell r="F1357" t="str">
            <v>塑膠片</v>
          </cell>
          <cell r="G1357" t="str">
            <v>自粘塑膠片</v>
          </cell>
          <cell r="H1357">
            <v>7.1529999999999999E-4</v>
          </cell>
        </row>
        <row r="1358">
          <cell r="B1358" t="str">
            <v>875-07198-T</v>
          </cell>
          <cell r="C1358" t="str">
            <v>800-AMG743-01-0B</v>
          </cell>
          <cell r="D1358" t="str">
            <v>4.2mm*4.2mm</v>
          </cell>
          <cell r="E1358" t="str">
            <v>马文静</v>
          </cell>
          <cell r="F1358" t="str">
            <v>自粘泡棉</v>
          </cell>
          <cell r="G1358" t="str">
            <v>自粘泡棉</v>
          </cell>
          <cell r="H1358">
            <v>1.08E-5</v>
          </cell>
        </row>
        <row r="1359">
          <cell r="B1359" t="str">
            <v>946-13393-T</v>
          </cell>
          <cell r="C1359" t="str">
            <v>800-AMG617-01-0B</v>
          </cell>
          <cell r="D1359" t="str">
            <v>6.36mm*120.29mm</v>
          </cell>
          <cell r="E1359" t="str">
            <v>马文静</v>
          </cell>
          <cell r="F1359" t="str">
            <v>塑膠片</v>
          </cell>
          <cell r="G1359" t="str">
            <v>塑膠片</v>
          </cell>
          <cell r="H1359">
            <v>7.6000000000000004E-4</v>
          </cell>
        </row>
        <row r="1360">
          <cell r="B1360" t="str">
            <v>946-13648-T</v>
          </cell>
          <cell r="C1360" t="str">
            <v>800-AMG672-01-0B</v>
          </cell>
          <cell r="D1360" t="str">
            <v>247.81mm*85.5mm</v>
          </cell>
          <cell r="E1360" t="str">
            <v>马文静</v>
          </cell>
          <cell r="F1360" t="str">
            <v>塑膠片</v>
          </cell>
          <cell r="G1360" t="str">
            <v>塑膠片</v>
          </cell>
          <cell r="H1360">
            <v>5.7300000000000005E-4</v>
          </cell>
        </row>
        <row r="1361">
          <cell r="B1361" t="str">
            <v>946-13026-T</v>
          </cell>
          <cell r="C1361" t="str">
            <v>800-AMG611-03-0B</v>
          </cell>
          <cell r="D1361" t="str">
            <v>14.87mm*122.35mm</v>
          </cell>
          <cell r="E1361" t="str">
            <v>马文静</v>
          </cell>
          <cell r="F1361" t="str">
            <v>塑膠片</v>
          </cell>
          <cell r="G1361" t="str">
            <v>塑膠片</v>
          </cell>
          <cell r="H1361">
            <v>8.1899999999999996E-4</v>
          </cell>
        </row>
        <row r="1362">
          <cell r="B1362" t="str">
            <v>875-07237-T</v>
          </cell>
          <cell r="C1362" t="str">
            <v>800-AMG751-01-0B</v>
          </cell>
          <cell r="D1362" t="str">
            <v>40.15mm*2.84mm</v>
          </cell>
          <cell r="E1362" t="str">
            <v>马文静</v>
          </cell>
          <cell r="F1362" t="str">
            <v>塑膠片</v>
          </cell>
          <cell r="G1362" t="str">
            <v>自粘塑膠片</v>
          </cell>
          <cell r="H1362">
            <v>1.071E-4</v>
          </cell>
        </row>
        <row r="1363">
          <cell r="B1363" t="str">
            <v>875-07236-T</v>
          </cell>
          <cell r="C1363" t="str">
            <v>800-AMG750-01-0B</v>
          </cell>
          <cell r="D1363" t="str">
            <v>35.63mm*2.84mm</v>
          </cell>
          <cell r="E1363" t="str">
            <v>马文静</v>
          </cell>
          <cell r="F1363" t="str">
            <v>塑膠片</v>
          </cell>
          <cell r="G1363" t="str">
            <v>自粘塑膠片</v>
          </cell>
          <cell r="H1363">
            <v>9.3700000000000001E-5</v>
          </cell>
        </row>
        <row r="1364">
          <cell r="B1364" t="str">
            <v>806-19716-T</v>
          </cell>
          <cell r="C1364" t="str">
            <v>880-AMG608-17-0B</v>
          </cell>
          <cell r="D1364" t="str">
            <v>138.46mm*9.09mm*0.15mm</v>
          </cell>
          <cell r="E1364" t="str">
            <v>陈思戎</v>
          </cell>
          <cell r="F1364" t="str">
            <v>固定支架/賤金屬制</v>
          </cell>
          <cell r="G1364" t="str">
            <v>固定支架/賤金屬制</v>
          </cell>
          <cell r="H1364">
            <v>1.4970000000000001E-3</v>
          </cell>
        </row>
        <row r="1365">
          <cell r="B1365" t="str">
            <v>946-13478-T</v>
          </cell>
          <cell r="C1365" t="str">
            <v>800-AMG648-01-0B</v>
          </cell>
          <cell r="D1365" t="str">
            <v>10.23mm*9.24mm</v>
          </cell>
          <cell r="E1365" t="str">
            <v>马文静</v>
          </cell>
          <cell r="F1365" t="str">
            <v>塑膠片</v>
          </cell>
          <cell r="G1365" t="str">
            <v>塑膠片</v>
          </cell>
          <cell r="H1365">
            <v>1.0699999999999999E-5</v>
          </cell>
        </row>
        <row r="1366">
          <cell r="B1366" t="str">
            <v>946-13451-T</v>
          </cell>
          <cell r="C1366" t="str">
            <v>800-AMG629-07-0B</v>
          </cell>
          <cell r="D1366" t="str">
            <v>84.33mm*14mm</v>
          </cell>
          <cell r="E1366" t="str">
            <v>马文静</v>
          </cell>
          <cell r="F1366" t="str">
            <v>防靜電布/不含泡棉</v>
          </cell>
          <cell r="G1366" t="str">
            <v>防靜電布/不含泡棉</v>
          </cell>
          <cell r="H1366">
            <v>3.1500000000000001E-4</v>
          </cell>
        </row>
        <row r="1367">
          <cell r="B1367" t="str">
            <v>875-06772-T</v>
          </cell>
          <cell r="C1367" t="str">
            <v>800-AMG627-07-0B</v>
          </cell>
          <cell r="D1367" t="str">
            <v>5.21mm*12.36mm</v>
          </cell>
          <cell r="E1367" t="str">
            <v>马文静</v>
          </cell>
          <cell r="F1367" t="str">
            <v>防靜電布/帶有泡棉</v>
          </cell>
          <cell r="G1367" t="str">
            <v>防靜電布/帶有泡棉</v>
          </cell>
          <cell r="H1367">
            <v>1.2400000000000001E-4</v>
          </cell>
        </row>
        <row r="1368">
          <cell r="B1368" t="str">
            <v>875-07095-T</v>
          </cell>
          <cell r="C1368" t="str">
            <v>800-AMG725-01-0B</v>
          </cell>
          <cell r="D1368" t="str">
            <v>163.56mm*207.02mm</v>
          </cell>
          <cell r="E1368" t="str">
            <v>马文静</v>
          </cell>
          <cell r="F1368" t="str">
            <v>自粘泡棉</v>
          </cell>
          <cell r="G1368" t="str">
            <v>自粘泡棉</v>
          </cell>
          <cell r="H1368">
            <v>1.8522E-3</v>
          </cell>
        </row>
        <row r="1369">
          <cell r="B1369" t="str">
            <v>875-07192-T</v>
          </cell>
          <cell r="C1369" t="str">
            <v>800-AMG746-01-0B</v>
          </cell>
          <cell r="D1369" t="str">
            <v>7.5mm*14.1mm</v>
          </cell>
          <cell r="E1369" t="str">
            <v>马文静</v>
          </cell>
          <cell r="F1369" t="str">
            <v>防靜電布/不含泡棉</v>
          </cell>
          <cell r="G1369" t="str">
            <v>防靜電布/不含泡棉</v>
          </cell>
          <cell r="H1369">
            <v>3.1999999999999999E-5</v>
          </cell>
        </row>
        <row r="1370">
          <cell r="B1370" t="str">
            <v>946-13647-T</v>
          </cell>
          <cell r="C1370" t="str">
            <v>800-AMG671-01-0B</v>
          </cell>
          <cell r="D1370" t="str">
            <v>247.81mm*85.5mm</v>
          </cell>
          <cell r="E1370" t="str">
            <v>马文静</v>
          </cell>
          <cell r="F1370" t="str">
            <v>塑膠片</v>
          </cell>
          <cell r="G1370" t="str">
            <v>塑膠片</v>
          </cell>
          <cell r="H1370">
            <v>2.085E-3</v>
          </cell>
        </row>
        <row r="1371">
          <cell r="B1371" t="str">
            <v>946-13392-T</v>
          </cell>
          <cell r="C1371" t="str">
            <v>800-AMG616-02-0B</v>
          </cell>
          <cell r="D1371" t="str">
            <v>14.87mm*122.35mm</v>
          </cell>
          <cell r="E1371" t="str">
            <v>马文静</v>
          </cell>
          <cell r="F1371" t="str">
            <v>塑膠片</v>
          </cell>
          <cell r="G1371" t="str">
            <v>塑膠片</v>
          </cell>
          <cell r="H1371">
            <v>9.0249999999999998E-4</v>
          </cell>
        </row>
        <row r="1372">
          <cell r="B1372" t="str">
            <v>875-07238-T</v>
          </cell>
          <cell r="C1372" t="str">
            <v>800-AMG757-03-0B</v>
          </cell>
          <cell r="D1372" t="str">
            <v>17.95mm*8.75mm*3.09mm</v>
          </cell>
          <cell r="E1372" t="str">
            <v>马文静</v>
          </cell>
          <cell r="F1372" t="str">
            <v>塑膠片</v>
          </cell>
          <cell r="G1372" t="str">
            <v>自粘塑膠片</v>
          </cell>
          <cell r="H1372">
            <v>4.548E-4</v>
          </cell>
        </row>
        <row r="1373">
          <cell r="B1373" t="str">
            <v>860-00616-T</v>
          </cell>
          <cell r="C1373" t="str">
            <v>883-RLB716-A0-0</v>
          </cell>
          <cell r="D1373" t="str">
            <v>1.8mm*1.8mm*0.35mm</v>
          </cell>
          <cell r="E1373" t="str">
            <v>马文静</v>
          </cell>
          <cell r="F1373" t="str">
            <v>墊片</v>
          </cell>
          <cell r="G1373" t="str">
            <v>墊片</v>
          </cell>
          <cell r="H1373">
            <v>8.8999999999999995E-6</v>
          </cell>
        </row>
        <row r="1374">
          <cell r="B1374" t="str">
            <v>875-06851-T</v>
          </cell>
          <cell r="C1374" t="str">
            <v>800-AMG687-01-0B</v>
          </cell>
          <cell r="D1374" t="str">
            <v>43mm*29.78mm</v>
          </cell>
          <cell r="E1374" t="str">
            <v>马文静</v>
          </cell>
          <cell r="F1374" t="str">
            <v>塑料泡棉</v>
          </cell>
          <cell r="G1374" t="str">
            <v>塑料泡棉</v>
          </cell>
          <cell r="H1374">
            <v>3.5950000000000001E-4</v>
          </cell>
        </row>
        <row r="1375">
          <cell r="B1375" t="str">
            <v>806-20970-T</v>
          </cell>
          <cell r="C1375" t="str">
            <v>880-AMG719-06-0B</v>
          </cell>
          <cell r="D1375" t="str">
            <v>25.36mm23.39mm</v>
          </cell>
          <cell r="E1375" t="str">
            <v>陈思戎</v>
          </cell>
          <cell r="F1375" t="str">
            <v>固定支架/賤金屬制</v>
          </cell>
          <cell r="G1375" t="str">
            <v>固定支架/賤金屬制</v>
          </cell>
          <cell r="H1375">
            <v>9.41E-4</v>
          </cell>
        </row>
        <row r="1376">
          <cell r="B1376" t="str">
            <v>810-08256-T</v>
          </cell>
          <cell r="C1376" t="str">
            <v>881-AMG767-03-0B</v>
          </cell>
          <cell r="D1376" t="str">
            <v>11mm*3.5mm*1.89mm</v>
          </cell>
          <cell r="E1376" t="str">
            <v>陈思戎</v>
          </cell>
          <cell r="F1376" t="str">
            <v>按鍵/鋁合金制</v>
          </cell>
          <cell r="G1376" t="str">
            <v>按鍵</v>
          </cell>
          <cell r="H1376">
            <v>1.1349999999999999E-4</v>
          </cell>
        </row>
        <row r="1377">
          <cell r="B1377" t="str">
            <v>810-08257-T</v>
          </cell>
          <cell r="C1377" t="str">
            <v>881-AMG765-02-0B</v>
          </cell>
          <cell r="D1377" t="str">
            <v>11mm*2.7mm*2.73mm</v>
          </cell>
          <cell r="E1377" t="str">
            <v>陈思戎</v>
          </cell>
          <cell r="F1377" t="str">
            <v>按鍵/鋁合金制</v>
          </cell>
          <cell r="G1377" t="str">
            <v>按鍵</v>
          </cell>
          <cell r="H1377">
            <v>1.4999999999999999E-4</v>
          </cell>
        </row>
        <row r="1378">
          <cell r="B1378" t="str">
            <v>810-08258-T</v>
          </cell>
          <cell r="C1378" t="str">
            <v>881-AMG766-03-0B</v>
          </cell>
          <cell r="D1378" t="str">
            <v>11mm*2.7mm*2.73mm</v>
          </cell>
          <cell r="E1378" t="str">
            <v>陈思戎</v>
          </cell>
          <cell r="F1378" t="str">
            <v>按鍵/鋁合金制</v>
          </cell>
          <cell r="G1378" t="str">
            <v>按鍵</v>
          </cell>
          <cell r="H1378">
            <v>1.515E-4</v>
          </cell>
        </row>
        <row r="1379">
          <cell r="B1379" t="str">
            <v>810-08259-T</v>
          </cell>
          <cell r="C1379" t="str">
            <v>881-AMG764-03-0B</v>
          </cell>
          <cell r="D1379" t="str">
            <v>11mm*2.7mm*2.73mm</v>
          </cell>
          <cell r="E1379" t="str">
            <v>陈思戎</v>
          </cell>
          <cell r="F1379" t="str">
            <v>按鍵/鋁合金制</v>
          </cell>
          <cell r="G1379" t="str">
            <v>按鍵</v>
          </cell>
          <cell r="H1379">
            <v>1.515E-4</v>
          </cell>
        </row>
        <row r="1380">
          <cell r="B1380" t="str">
            <v>818-10136-T0</v>
          </cell>
          <cell r="C1380" t="str">
            <v>800-AMG706-A0-BR</v>
          </cell>
          <cell r="D1380" t="str">
            <v>8.01mm*1.05mm</v>
          </cell>
          <cell r="E1380" t="str">
            <v>龚雪</v>
          </cell>
          <cell r="F1380" t="str">
            <v>塑膠片</v>
          </cell>
          <cell r="G1380" t="str">
            <v>塑膠片</v>
          </cell>
          <cell r="H1380">
            <v>8.1000000000000004E-6</v>
          </cell>
        </row>
        <row r="1381">
          <cell r="B1381" t="str">
            <v>818-10137-T0</v>
          </cell>
          <cell r="C1381" t="str">
            <v>800-AMG707-A0-BR</v>
          </cell>
          <cell r="D1381" t="str">
            <v>2.20mm*5.30mm</v>
          </cell>
          <cell r="E1381" t="str">
            <v>龚雪</v>
          </cell>
          <cell r="F1381" t="str">
            <v>塑膠片</v>
          </cell>
          <cell r="G1381" t="str">
            <v>塑膠片</v>
          </cell>
          <cell r="H1381">
            <v>8.1999999999999994E-6</v>
          </cell>
        </row>
        <row r="1382">
          <cell r="B1382" t="str">
            <v>946-13096-T0</v>
          </cell>
          <cell r="C1382" t="str">
            <v>800-AMG630-A0-BR</v>
          </cell>
          <cell r="D1382" t="str">
            <v>24.95mm*20.5mm</v>
          </cell>
          <cell r="E1382" t="str">
            <v>龚雪</v>
          </cell>
          <cell r="F1382" t="str">
            <v>防靜電布/不含泡棉</v>
          </cell>
          <cell r="G1382" t="str">
            <v>防靜電布/不含泡棉</v>
          </cell>
          <cell r="H1382">
            <v>2.0230000000000001E-4</v>
          </cell>
        </row>
        <row r="1383">
          <cell r="B1383" t="str">
            <v>946-13453-T0</v>
          </cell>
          <cell r="C1383" t="str">
            <v>800-AMG631-02-BR</v>
          </cell>
          <cell r="D1383" t="str">
            <v>178.26mm*26.73mm</v>
          </cell>
          <cell r="E1383" t="str">
            <v>龚雪</v>
          </cell>
          <cell r="F1383" t="str">
            <v>防靜電布/不含泡棉</v>
          </cell>
          <cell r="G1383" t="str">
            <v>防靜電布/不含泡棉</v>
          </cell>
          <cell r="H1383">
            <v>1.9915000000000002E-3</v>
          </cell>
        </row>
        <row r="1384">
          <cell r="B1384" t="str">
            <v>946-13457-T0</v>
          </cell>
          <cell r="C1384" t="str">
            <v>800-AMG632-02-BR</v>
          </cell>
          <cell r="D1384" t="str">
            <v>40.11mm*1.60mm</v>
          </cell>
          <cell r="E1384" t="str">
            <v>龚雪</v>
          </cell>
          <cell r="F1384" t="str">
            <v>防靜電布/不含泡棉</v>
          </cell>
          <cell r="G1384" t="str">
            <v>防靜電布/不含泡棉</v>
          </cell>
          <cell r="H1384">
            <v>1.004E-4</v>
          </cell>
        </row>
        <row r="1385">
          <cell r="B1385" t="str">
            <v>946-13458-T0</v>
          </cell>
          <cell r="C1385" t="str">
            <v>800-AMG633-02-BR</v>
          </cell>
          <cell r="D1385" t="str">
            <v>179.39mm*26.73mm</v>
          </cell>
          <cell r="E1385" t="str">
            <v>龚雪</v>
          </cell>
          <cell r="F1385" t="str">
            <v>防靜電布/不含泡棉</v>
          </cell>
          <cell r="G1385" t="str">
            <v>防靜電布/不含泡棉</v>
          </cell>
          <cell r="H1385">
            <v>1.9750000000000002E-3</v>
          </cell>
        </row>
        <row r="1386">
          <cell r="B1386" t="str">
            <v>946-13460-T0</v>
          </cell>
          <cell r="C1386" t="str">
            <v>800-AMG636-A0-BR</v>
          </cell>
          <cell r="D1386" t="str">
            <v>17.49mm*35.86mm</v>
          </cell>
          <cell r="E1386" t="str">
            <v>龚雪</v>
          </cell>
          <cell r="F1386" t="str">
            <v>塑膠片</v>
          </cell>
          <cell r="G1386" t="str">
            <v>塑膠片</v>
          </cell>
          <cell r="H1386">
            <v>1.066E-4</v>
          </cell>
        </row>
        <row r="1387">
          <cell r="B1387" t="str">
            <v>946-13461-T0</v>
          </cell>
          <cell r="C1387" t="str">
            <v>800-AMG637-A0-BR</v>
          </cell>
          <cell r="D1387" t="str">
            <v>15.33mm*7.47mm</v>
          </cell>
          <cell r="E1387" t="str">
            <v>龚雪</v>
          </cell>
          <cell r="F1387" t="str">
            <v>塑膠片</v>
          </cell>
          <cell r="G1387" t="str">
            <v>塑膠片</v>
          </cell>
          <cell r="H1387">
            <v>2.0999999999999999E-5</v>
          </cell>
        </row>
        <row r="1388">
          <cell r="B1388" t="str">
            <v>946-13462-T0</v>
          </cell>
          <cell r="C1388" t="str">
            <v>800-AMG638-A0-BR</v>
          </cell>
          <cell r="D1388" t="str">
            <v>5.81mm*25.69mm</v>
          </cell>
          <cell r="E1388" t="str">
            <v>龚雪</v>
          </cell>
          <cell r="F1388" t="str">
            <v>塑膠片</v>
          </cell>
          <cell r="G1388" t="str">
            <v>塑膠片</v>
          </cell>
          <cell r="H1388">
            <v>2.73E-5</v>
          </cell>
        </row>
        <row r="1389">
          <cell r="B1389" t="str">
            <v>946-13464-T0</v>
          </cell>
          <cell r="C1389" t="str">
            <v>800-AMG639-A0-BR</v>
          </cell>
          <cell r="D1389" t="str">
            <v>5.81mm*19.44mm</v>
          </cell>
          <cell r="E1389" t="str">
            <v>龚雪</v>
          </cell>
          <cell r="F1389" t="str">
            <v>塑膠片</v>
          </cell>
          <cell r="G1389" t="str">
            <v>塑膠片</v>
          </cell>
          <cell r="H1389">
            <v>2.0800000000000001E-5</v>
          </cell>
        </row>
        <row r="1390">
          <cell r="B1390" t="str">
            <v>946-13465-T0</v>
          </cell>
          <cell r="C1390" t="str">
            <v>800-AMG640-A0-BR</v>
          </cell>
          <cell r="D1390" t="str">
            <v>5.81mm*15.95mm</v>
          </cell>
          <cell r="E1390" t="str">
            <v>龚雪</v>
          </cell>
          <cell r="F1390" t="str">
            <v>塑膠片</v>
          </cell>
          <cell r="G1390" t="str">
            <v>塑膠片</v>
          </cell>
          <cell r="H1390">
            <v>1.8600000000000001E-5</v>
          </cell>
        </row>
        <row r="1391">
          <cell r="B1391" t="str">
            <v>946-13497-T0</v>
          </cell>
          <cell r="C1391" t="str">
            <v>800-AMG649-A0-BR</v>
          </cell>
          <cell r="D1391" t="str">
            <v>5.69mm*11.49mm</v>
          </cell>
          <cell r="E1391" t="str">
            <v>龚雪</v>
          </cell>
          <cell r="F1391" t="str">
            <v>塑膠片</v>
          </cell>
          <cell r="G1391" t="str">
            <v>塑膠片</v>
          </cell>
          <cell r="H1391">
            <v>1.19E-5</v>
          </cell>
        </row>
        <row r="1392">
          <cell r="B1392" t="str">
            <v>946-13543-T0</v>
          </cell>
          <cell r="C1392" t="str">
            <v>800-AMG650-A0-BR</v>
          </cell>
          <cell r="D1392" t="str">
            <v>188.84mm*27.74mm</v>
          </cell>
          <cell r="E1392" t="str">
            <v>龚雪</v>
          </cell>
          <cell r="F1392" t="str">
            <v>塑膠片</v>
          </cell>
          <cell r="G1392" t="str">
            <v>塑膠片</v>
          </cell>
          <cell r="H1392">
            <v>1.5169999999999999E-3</v>
          </cell>
        </row>
        <row r="1393">
          <cell r="B1393" t="str">
            <v>946-13544-T0</v>
          </cell>
          <cell r="C1393" t="str">
            <v>800-AMG651-A0-BR</v>
          </cell>
          <cell r="D1393" t="str">
            <v>62.05mm*7.37mm</v>
          </cell>
          <cell r="E1393" t="str">
            <v>龚雪</v>
          </cell>
          <cell r="F1393" t="str">
            <v>塑膠片</v>
          </cell>
          <cell r="G1393" t="str">
            <v>塑膠片</v>
          </cell>
          <cell r="H1393">
            <v>1.272E-4</v>
          </cell>
        </row>
        <row r="1394">
          <cell r="B1394" t="str">
            <v>946-13545-T0</v>
          </cell>
          <cell r="C1394" t="str">
            <v>800-AMG652-A0-BR</v>
          </cell>
          <cell r="D1394" t="str">
            <v>188.84mm*27.74mm</v>
          </cell>
          <cell r="E1394" t="str">
            <v>龚雪</v>
          </cell>
          <cell r="F1394" t="str">
            <v>塑膠片</v>
          </cell>
          <cell r="G1394" t="str">
            <v>塑膠片</v>
          </cell>
          <cell r="H1394">
            <v>1.371E-3</v>
          </cell>
        </row>
        <row r="1395">
          <cell r="B1395" t="str">
            <v>946-13546-T0</v>
          </cell>
          <cell r="C1395" t="str">
            <v>800-AMG653-A0-BR</v>
          </cell>
          <cell r="D1395" t="str">
            <v>59.40mm*7.37mm</v>
          </cell>
          <cell r="E1395" t="str">
            <v>龚雪</v>
          </cell>
          <cell r="F1395" t="str">
            <v>塑膠片</v>
          </cell>
          <cell r="G1395" t="str">
            <v>塑膠片</v>
          </cell>
          <cell r="H1395">
            <v>1.2999999999999999E-4</v>
          </cell>
        </row>
        <row r="1396">
          <cell r="B1396" t="str">
            <v>946-14338-T0</v>
          </cell>
          <cell r="C1396" t="str">
            <v>800-AMG739-A0-BR</v>
          </cell>
          <cell r="D1396" t="str">
            <v>13.98mm*21.95mm</v>
          </cell>
          <cell r="E1396" t="str">
            <v>龚雪</v>
          </cell>
          <cell r="F1396" t="str">
            <v>塑膠片</v>
          </cell>
          <cell r="G1396" t="str">
            <v>塑膠片</v>
          </cell>
          <cell r="H1396">
            <v>6.6600000000000006E-5</v>
          </cell>
        </row>
        <row r="1397">
          <cell r="B1397" t="str">
            <v>875-07265-T</v>
          </cell>
          <cell r="C1397" t="str">
            <v>800-AMG756-04-0B</v>
          </cell>
          <cell r="D1397" t="str">
            <v>40.15mm*2.84mm</v>
          </cell>
          <cell r="E1397" t="str">
            <v>马文静</v>
          </cell>
          <cell r="F1397" t="str">
            <v>塑膠片</v>
          </cell>
          <cell r="G1397" t="str">
            <v>塑膠片</v>
          </cell>
          <cell r="H1397">
            <v>1.063E-4</v>
          </cell>
        </row>
        <row r="1398">
          <cell r="B1398" t="str">
            <v>875-07351-T</v>
          </cell>
          <cell r="C1398" t="str">
            <v>800-AMG787-03-0B</v>
          </cell>
          <cell r="D1398" t="str">
            <v>18.85mm*12.33mm*2.75mm</v>
          </cell>
          <cell r="E1398" t="str">
            <v>马文静</v>
          </cell>
          <cell r="F1398" t="str">
            <v>塑膠片</v>
          </cell>
          <cell r="G1398" t="str">
            <v>自粘塑膠片</v>
          </cell>
          <cell r="H1398">
            <v>6.2180000000000004E-4</v>
          </cell>
        </row>
        <row r="1399">
          <cell r="B1399" t="str">
            <v>875-07323-T</v>
          </cell>
          <cell r="C1399" t="str">
            <v>800-AMG782-05-0B</v>
          </cell>
          <cell r="D1399" t="str">
            <v>40.15mm*2.84mm</v>
          </cell>
          <cell r="E1399" t="str">
            <v>马文静</v>
          </cell>
          <cell r="F1399" t="str">
            <v>塑膠片</v>
          </cell>
          <cell r="G1399" t="str">
            <v>塑膠片</v>
          </cell>
          <cell r="H1399">
            <v>1.2019999999999999E-4</v>
          </cell>
        </row>
        <row r="1400">
          <cell r="B1400" t="str">
            <v>946-14926-T</v>
          </cell>
          <cell r="C1400" t="str">
            <v>800-AMG796-01-0B</v>
          </cell>
          <cell r="D1400" t="str">
            <v>17.25mm*9.73mm</v>
          </cell>
          <cell r="E1400" t="str">
            <v>马文静</v>
          </cell>
          <cell r="F1400" t="str">
            <v>防靜電布/不含泡棉</v>
          </cell>
          <cell r="G1400" t="str">
            <v>防靜電布/不含泡棉</v>
          </cell>
          <cell r="H1400">
            <v>3.01E-5</v>
          </cell>
        </row>
        <row r="1401">
          <cell r="B1401" t="str">
            <v>875-07330-T</v>
          </cell>
          <cell r="C1401" t="str">
            <v>800-AMG774-02-0B</v>
          </cell>
          <cell r="D1401" t="str">
            <v>35.63mm*2.84mm</v>
          </cell>
          <cell r="E1401" t="str">
            <v>马文静</v>
          </cell>
          <cell r="F1401" t="str">
            <v>塑膠片</v>
          </cell>
          <cell r="G1401" t="str">
            <v>塑膠片</v>
          </cell>
          <cell r="H1401">
            <v>1.1569999999999999E-4</v>
          </cell>
        </row>
        <row r="1402">
          <cell r="B1402" t="str">
            <v>875-07349-T</v>
          </cell>
          <cell r="C1402" t="str">
            <v>800-AMG785-03-0B</v>
          </cell>
          <cell r="D1402" t="str">
            <v>8.75mm*16.5mm*2.99mm</v>
          </cell>
          <cell r="E1402" t="str">
            <v>马文静</v>
          </cell>
          <cell r="F1402" t="str">
            <v>塑膠片</v>
          </cell>
          <cell r="G1402" t="str">
            <v>自粘塑膠片</v>
          </cell>
          <cell r="H1402">
            <v>3.7120000000000002E-4</v>
          </cell>
        </row>
        <row r="1403">
          <cell r="B1403" t="str">
            <v>875-07350-T</v>
          </cell>
          <cell r="C1403" t="str">
            <v>800-AMG786-03-0B</v>
          </cell>
          <cell r="D1403" t="str">
            <v>8.75mm*17.20mm*2.89mm</v>
          </cell>
          <cell r="E1403" t="str">
            <v>马文静</v>
          </cell>
          <cell r="F1403" t="str">
            <v>塑膠片</v>
          </cell>
          <cell r="G1403" t="str">
            <v>自粘塑膠片</v>
          </cell>
          <cell r="H1403">
            <v>3.6709999999999998E-4</v>
          </cell>
        </row>
        <row r="1404">
          <cell r="B1404" t="str">
            <v>875-07328-T</v>
          </cell>
          <cell r="C1404" t="str">
            <v>800-AMG772-02-0B</v>
          </cell>
          <cell r="D1404" t="str">
            <v>40.15mm*2.84mm</v>
          </cell>
          <cell r="E1404" t="str">
            <v>马文静</v>
          </cell>
          <cell r="F1404" t="str">
            <v>塑膠片</v>
          </cell>
          <cell r="G1404" t="str">
            <v>塑膠片</v>
          </cell>
          <cell r="H1404">
            <v>1.5569999999999999E-4</v>
          </cell>
        </row>
        <row r="1405">
          <cell r="B1405" t="str">
            <v>875-07331-T</v>
          </cell>
          <cell r="C1405" t="str">
            <v>800-AMG775-02-0B</v>
          </cell>
          <cell r="D1405" t="str">
            <v>35.63mm*2.84mm</v>
          </cell>
          <cell r="E1405" t="str">
            <v>马文静</v>
          </cell>
          <cell r="F1405" t="str">
            <v>塑膠片</v>
          </cell>
          <cell r="G1405" t="str">
            <v>塑膠片</v>
          </cell>
          <cell r="H1405">
            <v>1.082E-4</v>
          </cell>
        </row>
        <row r="1406">
          <cell r="B1406" t="str">
            <v>875-07332-T</v>
          </cell>
          <cell r="C1406" t="str">
            <v>800-AMG776-02-0B</v>
          </cell>
          <cell r="D1406" t="str">
            <v>35.63mm*2.84mm</v>
          </cell>
          <cell r="E1406" t="str">
            <v>马文静</v>
          </cell>
          <cell r="F1406" t="str">
            <v>塑膠片</v>
          </cell>
          <cell r="G1406" t="str">
            <v>塑膠片</v>
          </cell>
          <cell r="H1406">
            <v>9.59E-5</v>
          </cell>
        </row>
        <row r="1407">
          <cell r="B1407" t="str">
            <v>875-07324-T</v>
          </cell>
          <cell r="C1407" t="str">
            <v>800-AMG783-02-0B</v>
          </cell>
          <cell r="D1407" t="str">
            <v>40.15mm*2.84mm</v>
          </cell>
          <cell r="E1407" t="str">
            <v>马文静</v>
          </cell>
          <cell r="F1407" t="str">
            <v>塑膠片</v>
          </cell>
          <cell r="G1407" t="str">
            <v>塑膠片</v>
          </cell>
          <cell r="H1407">
            <v>1.2300000000000001E-4</v>
          </cell>
        </row>
        <row r="1408">
          <cell r="B1408" t="str">
            <v>875-07326-T</v>
          </cell>
          <cell r="C1408" t="str">
            <v>800-AMG770-02-0B</v>
          </cell>
          <cell r="D1408" t="str">
            <v>40.15mm*2.84mm</v>
          </cell>
          <cell r="E1408" t="str">
            <v>马文静</v>
          </cell>
          <cell r="F1408" t="str">
            <v>塑膠片</v>
          </cell>
          <cell r="G1408" t="str">
            <v>塑膠片</v>
          </cell>
          <cell r="H1408">
            <v>1.3880000000000001E-4</v>
          </cell>
        </row>
        <row r="1409">
          <cell r="B1409" t="str">
            <v>875-07333-T</v>
          </cell>
          <cell r="C1409" t="str">
            <v>800-AMG777-05-0B</v>
          </cell>
          <cell r="D1409" t="str">
            <v>35.63mm*2.84mm</v>
          </cell>
          <cell r="E1409" t="str">
            <v>马文静</v>
          </cell>
          <cell r="F1409" t="str">
            <v>塑膠片</v>
          </cell>
          <cell r="G1409" t="str">
            <v>塑膠片</v>
          </cell>
          <cell r="H1409">
            <v>8.2399999999999997E-5</v>
          </cell>
        </row>
        <row r="1410">
          <cell r="B1410" t="str">
            <v>875-07325-T</v>
          </cell>
          <cell r="C1410" t="str">
            <v>800-AMG784-02-0B</v>
          </cell>
          <cell r="D1410" t="str">
            <v>40.15mm*2.84mm</v>
          </cell>
          <cell r="E1410" t="str">
            <v>马文静</v>
          </cell>
          <cell r="F1410" t="str">
            <v>塑膠片</v>
          </cell>
          <cell r="G1410" t="str">
            <v>塑膠片</v>
          </cell>
          <cell r="H1410">
            <v>1.0959999999999999E-4</v>
          </cell>
        </row>
        <row r="1411">
          <cell r="B1411" t="str">
            <v>875-07327-T</v>
          </cell>
          <cell r="C1411" t="str">
            <v>800-AMG771-02-0B</v>
          </cell>
          <cell r="D1411" t="str">
            <v>40.15mm*2.84mm</v>
          </cell>
          <cell r="E1411" t="str">
            <v>马文静</v>
          </cell>
          <cell r="F1411" t="str">
            <v>塑膠片</v>
          </cell>
          <cell r="G1411" t="str">
            <v>自粘塑膠片</v>
          </cell>
          <cell r="H1411">
            <v>1.4090000000000001E-4</v>
          </cell>
        </row>
        <row r="1412">
          <cell r="B1412" t="str">
            <v>875-07264-T</v>
          </cell>
          <cell r="C1412" t="str">
            <v>800-AMG755-04-0B</v>
          </cell>
          <cell r="D1412" t="str">
            <v>35.63mm*2.84mm</v>
          </cell>
          <cell r="E1412" t="str">
            <v>马文静</v>
          </cell>
          <cell r="F1412" t="str">
            <v>塑膠片</v>
          </cell>
          <cell r="G1412" t="str">
            <v>自粘塑膠片</v>
          </cell>
          <cell r="H1412">
            <v>9.6899999999999997E-5</v>
          </cell>
        </row>
        <row r="1413">
          <cell r="B1413" t="str">
            <v>875-07329-T</v>
          </cell>
          <cell r="C1413" t="str">
            <v>800-AMG773-02-0B</v>
          </cell>
          <cell r="D1413" t="str">
            <v>35.63mm*2.84mm</v>
          </cell>
          <cell r="E1413" t="str">
            <v>马文静</v>
          </cell>
          <cell r="F1413" t="str">
            <v>塑膠片</v>
          </cell>
          <cell r="G1413" t="str">
            <v>自粘塑膠片</v>
          </cell>
          <cell r="H1413">
            <v>1.172E-4</v>
          </cell>
        </row>
        <row r="1414">
          <cell r="B1414" t="str">
            <v>875-07336-T</v>
          </cell>
          <cell r="C1414" t="str">
            <v>800-AMG778-02-0B</v>
          </cell>
          <cell r="D1414" t="str">
            <v>35.63mm*2.84mm</v>
          </cell>
          <cell r="E1414" t="str">
            <v>马文静</v>
          </cell>
          <cell r="F1414" t="str">
            <v>塑膠片</v>
          </cell>
          <cell r="G1414" t="str">
            <v>塑膠片</v>
          </cell>
          <cell r="H1414">
            <v>8.1600000000000005E-5</v>
          </cell>
        </row>
        <row r="1415">
          <cell r="B1415" t="str">
            <v>946-14577-T</v>
          </cell>
          <cell r="C1415" t="str">
            <v>800-AMG760-01-0B</v>
          </cell>
          <cell r="D1415" t="str">
            <v>178.27mm*26.74mm</v>
          </cell>
          <cell r="E1415" t="str">
            <v>龚雪</v>
          </cell>
          <cell r="F1415" t="str">
            <v>防靜電布/不含泡棉</v>
          </cell>
          <cell r="G1415" t="str">
            <v>防靜電布/不含泡棉</v>
          </cell>
          <cell r="H1415">
            <v>2.006E-3</v>
          </cell>
        </row>
        <row r="1416">
          <cell r="B1416" t="str">
            <v>946-14811-T</v>
          </cell>
          <cell r="C1416" t="str">
            <v>800-AMG788-01-0B</v>
          </cell>
          <cell r="D1416" t="str">
            <v>40.11mm*1.60mm</v>
          </cell>
          <cell r="E1416" t="str">
            <v>龚雪</v>
          </cell>
          <cell r="F1416" t="str">
            <v>防靜電布/不含泡棉</v>
          </cell>
          <cell r="G1416" t="str">
            <v>防靜電布/不含泡棉</v>
          </cell>
          <cell r="H1416">
            <v>3.77E-4</v>
          </cell>
        </row>
        <row r="1417">
          <cell r="B1417" t="str">
            <v>946-14578-T</v>
          </cell>
          <cell r="C1417" t="str">
            <v>800-AMG761-01-0B</v>
          </cell>
          <cell r="D1417" t="str">
            <v>178.27mm*26.74mm</v>
          </cell>
          <cell r="E1417" t="str">
            <v>龚雪</v>
          </cell>
          <cell r="F1417" t="str">
            <v>防靜電布/不含泡棉</v>
          </cell>
          <cell r="G1417" t="str">
            <v>防靜電布/不含泡棉</v>
          </cell>
          <cell r="H1417">
            <v>2.029E-3</v>
          </cell>
        </row>
        <row r="1418">
          <cell r="B1418" t="str">
            <v>806-14824-T</v>
          </cell>
          <cell r="C1418" t="str">
            <v>880-SAT923-A0-0</v>
          </cell>
          <cell r="D1418" t="str">
            <v xml:space="preserve">31.03mm*5.32mm*1.06mm
</v>
          </cell>
          <cell r="E1418" t="str">
            <v>王梅</v>
          </cell>
          <cell r="F1418" t="str">
            <v>固定支架/賤金屬制</v>
          </cell>
          <cell r="G1418" t="str">
            <v>固定件</v>
          </cell>
          <cell r="H1418">
            <v>2.7999999999999998E-4</v>
          </cell>
        </row>
        <row r="1419">
          <cell r="B1419" t="str">
            <v>806-14244-T</v>
          </cell>
          <cell r="C1419" t="str">
            <v>880-SAT758-A0-0</v>
          </cell>
          <cell r="D1419" t="str">
            <v>36.39mm*4.24mm*4.66mm</v>
          </cell>
          <cell r="E1419" t="str">
            <v>王梅</v>
          </cell>
          <cell r="F1419" t="str">
            <v>固定支架/賤金屬制</v>
          </cell>
          <cell r="G1419" t="str">
            <v>固定件</v>
          </cell>
          <cell r="H1419">
            <v>3.4299999999999999E-4</v>
          </cell>
        </row>
        <row r="1420">
          <cell r="B1420" t="str">
            <v>806-14246-T</v>
          </cell>
          <cell r="C1420" t="str">
            <v>880-SAT759-A0-0</v>
          </cell>
          <cell r="D1420" t="str">
            <v>41.65mm*4.66mm*4.24mm</v>
          </cell>
          <cell r="E1420" t="str">
            <v>王梅</v>
          </cell>
          <cell r="F1420" t="str">
            <v>固定支架/賤金屬制</v>
          </cell>
          <cell r="G1420" t="str">
            <v>固定件</v>
          </cell>
          <cell r="H1420">
            <v>4.0000000000000002E-4</v>
          </cell>
        </row>
        <row r="1421">
          <cell r="B1421" t="str">
            <v>806-15503-T</v>
          </cell>
          <cell r="C1421" t="str">
            <v>880-SAT561-A0-0</v>
          </cell>
          <cell r="D1421" t="str">
            <v>20.09mm*3.85mm*1.01mm</v>
          </cell>
          <cell r="E1421" t="str">
            <v>王梅</v>
          </cell>
          <cell r="F1421" t="str">
            <v>固定支架/賤金屬制</v>
          </cell>
          <cell r="G1421" t="str">
            <v>固定件</v>
          </cell>
          <cell r="H1421">
            <v>1.1400000000000001E-4</v>
          </cell>
        </row>
        <row r="1422">
          <cell r="B1422" t="str">
            <v>806-15696-T</v>
          </cell>
          <cell r="C1422" t="str">
            <v>880-SAT403-A0-0</v>
          </cell>
          <cell r="D1422" t="str">
            <v>63.07mm*32.7mm*0.49mm</v>
          </cell>
          <cell r="E1422" t="str">
            <v>王梅</v>
          </cell>
          <cell r="F1422" t="str">
            <v>防磁屏蔽罩</v>
          </cell>
          <cell r="G1422" t="str">
            <v>電磁屏蔽件</v>
          </cell>
          <cell r="H1422">
            <v>2.5200000000000001E-3</v>
          </cell>
        </row>
        <row r="1423">
          <cell r="B1423" t="str">
            <v>806-15074-T</v>
          </cell>
          <cell r="C1423" t="str">
            <v>880-SAT506-A0-0</v>
          </cell>
          <cell r="D1423" t="str">
            <v>66.40mm*30.45mm*0.5mm</v>
          </cell>
          <cell r="E1423" t="str">
            <v>王梅</v>
          </cell>
          <cell r="F1423" t="str">
            <v>防磁屏蔽罩</v>
          </cell>
          <cell r="G1423" t="str">
            <v>電磁屏蔽件</v>
          </cell>
          <cell r="H1423">
            <v>2.421E-3</v>
          </cell>
        </row>
        <row r="1424">
          <cell r="B1424" t="str">
            <v>806-15700-T</v>
          </cell>
          <cell r="C1424" t="str">
            <v>880-SAT404-A0-0</v>
          </cell>
          <cell r="D1424" t="str">
            <v>185.73mm*32.50mm*0.69mm</v>
          </cell>
          <cell r="E1424" t="str">
            <v>王梅</v>
          </cell>
          <cell r="F1424" t="str">
            <v>防磁屏蔽罩</v>
          </cell>
          <cell r="G1424" t="str">
            <v>電磁屏蔽件</v>
          </cell>
          <cell r="H1424">
            <v>8.7600000000000004E-3</v>
          </cell>
        </row>
        <row r="1425">
          <cell r="B1425" t="str">
            <v>806-19056-T</v>
          </cell>
          <cell r="C1425" t="str">
            <v>880-SAT116-A0-0</v>
          </cell>
          <cell r="D1425" t="str">
            <v>185.73mm*32.50mm*0.69mm</v>
          </cell>
          <cell r="E1425" t="str">
            <v>王梅</v>
          </cell>
          <cell r="F1425" t="str">
            <v>防磁屏蔽罩</v>
          </cell>
          <cell r="G1425" t="str">
            <v>電磁屏蔽件</v>
          </cell>
          <cell r="H1425">
            <v>8.7600000000000004E-3</v>
          </cell>
        </row>
        <row r="1426">
          <cell r="B1426" t="str">
            <v>806-19163-T</v>
          </cell>
          <cell r="C1426" t="str">
            <v>880-SAT102-A0-0</v>
          </cell>
          <cell r="D1426" t="str">
            <v>2.12mm*1.32mm*0.05mm</v>
          </cell>
          <cell r="E1426" t="str">
            <v>王梅</v>
          </cell>
          <cell r="F1426" t="str">
            <v>墊圈</v>
          </cell>
          <cell r="G1426" t="str">
            <v>墊圈</v>
          </cell>
          <cell r="H1426">
            <v>1.6900000000000001E-5</v>
          </cell>
        </row>
        <row r="1427">
          <cell r="B1427" t="str">
            <v>806-17652-T</v>
          </cell>
          <cell r="C1427" t="str">
            <v>880-SAT262-A0-0</v>
          </cell>
          <cell r="D1427" t="str">
            <v>15.26mm*5.55mm*0.5mm</v>
          </cell>
          <cell r="E1427" t="str">
            <v>王梅</v>
          </cell>
          <cell r="F1427" t="str">
            <v>固定支架/賤金屬制</v>
          </cell>
          <cell r="G1427" t="str">
            <v>固定件</v>
          </cell>
          <cell r="H1427">
            <v>9.2E-5</v>
          </cell>
        </row>
        <row r="1428">
          <cell r="B1428" t="str">
            <v>806-13852-T</v>
          </cell>
          <cell r="C1428" t="str">
            <v>880-SAT721-A0-0</v>
          </cell>
          <cell r="D1428" t="str">
            <v>21.58mm*18.67mm*1.02mm</v>
          </cell>
          <cell r="E1428" t="str">
            <v>王梅</v>
          </cell>
          <cell r="F1428" t="str">
            <v>固定支架/賤金屬制</v>
          </cell>
          <cell r="G1428" t="str">
            <v>固定件</v>
          </cell>
          <cell r="H1428">
            <v>6.3900000000000003E-4</v>
          </cell>
        </row>
        <row r="1429">
          <cell r="B1429" t="str">
            <v>870-08061-T</v>
          </cell>
          <cell r="C1429" t="str">
            <v>800-SAT090-A0-0</v>
          </cell>
          <cell r="D1429" t="str">
            <v>71.82mm*34.2mm</v>
          </cell>
          <cell r="E1429" t="str">
            <v>胡柳</v>
          </cell>
          <cell r="F1429" t="str">
            <v>自粘泡棉</v>
          </cell>
          <cell r="G1429" t="str">
            <v>自粘泡棉</v>
          </cell>
          <cell r="H1429">
            <v>6.667E-4</v>
          </cell>
        </row>
        <row r="1430">
          <cell r="B1430" t="str">
            <v>870-07691-T</v>
          </cell>
          <cell r="C1430" t="str">
            <v>800-SAT169-A0-0</v>
          </cell>
          <cell r="D1430" t="str">
            <v>64.12mm*30.24mm</v>
          </cell>
          <cell r="E1430" t="str">
            <v>胡柳</v>
          </cell>
          <cell r="F1430" t="str">
            <v>自粘泡棉</v>
          </cell>
          <cell r="G1430" t="str">
            <v>自粘泡棉</v>
          </cell>
          <cell r="H1430">
            <v>4.2700000000000002E-4</v>
          </cell>
        </row>
        <row r="1431">
          <cell r="B1431" t="str">
            <v>870-06939-T</v>
          </cell>
          <cell r="C1431" t="str">
            <v>800-SAT244-A0-0</v>
          </cell>
          <cell r="D1431" t="str">
            <v>78.97mm*29.27mm</v>
          </cell>
          <cell r="E1431" t="str">
            <v>胡柳</v>
          </cell>
          <cell r="F1431" t="str">
            <v>自粘泡棉</v>
          </cell>
          <cell r="G1431" t="str">
            <v>自粘泡棉</v>
          </cell>
          <cell r="H1431">
            <v>6.4369999999999998E-4</v>
          </cell>
        </row>
        <row r="1432">
          <cell r="B1432" t="str">
            <v>870-06940-T</v>
          </cell>
          <cell r="C1432" t="str">
            <v>800-SAT245-A0-0</v>
          </cell>
          <cell r="D1432" t="str">
            <v>78.97mm*29.27mm</v>
          </cell>
          <cell r="E1432" t="str">
            <v>胡柳</v>
          </cell>
          <cell r="F1432" t="str">
            <v>自粘泡棉</v>
          </cell>
          <cell r="G1432" t="str">
            <v>自粘泡棉</v>
          </cell>
          <cell r="H1432">
            <v>8.1059999999999997E-4</v>
          </cell>
        </row>
        <row r="1433">
          <cell r="B1433" t="str">
            <v>870-06941-T</v>
          </cell>
          <cell r="C1433" t="str">
            <v>800-SAT246-A0-0</v>
          </cell>
          <cell r="D1433" t="str">
            <v>75.11mm*32.13mm</v>
          </cell>
          <cell r="E1433" t="str">
            <v>胡柳</v>
          </cell>
          <cell r="F1433" t="str">
            <v>自粘泡棉</v>
          </cell>
          <cell r="G1433" t="str">
            <v>自粘泡棉</v>
          </cell>
          <cell r="H1433">
            <v>7.2740000000000001E-4</v>
          </cell>
        </row>
        <row r="1434">
          <cell r="B1434" t="str">
            <v>875-05979-T</v>
          </cell>
          <cell r="C1434" t="str">
            <v>800-SAT389-A0-0</v>
          </cell>
          <cell r="D1434" t="str">
            <v>240.17mm*33mm</v>
          </cell>
          <cell r="E1434" t="str">
            <v>胡柳</v>
          </cell>
          <cell r="F1434" t="str">
            <v>自粘泡棉</v>
          </cell>
          <cell r="G1434" t="str">
            <v>自粘泡棉</v>
          </cell>
          <cell r="H1434">
            <v>2.5999999999999999E-3</v>
          </cell>
        </row>
        <row r="1435">
          <cell r="B1435" t="str">
            <v>946-12879-T</v>
          </cell>
          <cell r="C1435" t="str">
            <v>800-SAT126-A0-0</v>
          </cell>
          <cell r="D1435" t="str">
            <v>166.36mm*17.92mm</v>
          </cell>
          <cell r="E1435" t="str">
            <v>胡柳</v>
          </cell>
          <cell r="F1435" t="str">
            <v>塑膠片</v>
          </cell>
          <cell r="G1435" t="str">
            <v>自粘塑膠片</v>
          </cell>
          <cell r="H1435">
            <v>1.9545000000000001E-3</v>
          </cell>
        </row>
        <row r="1436">
          <cell r="B1436" t="str">
            <v>946-12381-T</v>
          </cell>
          <cell r="C1436" t="str">
            <v>800-SAT193-A0-0</v>
          </cell>
          <cell r="D1436" t="str">
            <v>278.5mm*106.11mm</v>
          </cell>
          <cell r="E1436" t="str">
            <v>胡柳</v>
          </cell>
          <cell r="F1436" t="str">
            <v>塑膠片</v>
          </cell>
          <cell r="G1436" t="str">
            <v>自粘塑膠片</v>
          </cell>
          <cell r="H1436">
            <v>4.6109999999999996E-3</v>
          </cell>
        </row>
        <row r="1437">
          <cell r="B1437" t="str">
            <v>946-12379-T</v>
          </cell>
          <cell r="C1437" t="str">
            <v>800-SAT195-A0-0</v>
          </cell>
          <cell r="D1437" t="str">
            <v>278.5mm*106.11mm</v>
          </cell>
          <cell r="E1437" t="str">
            <v>胡柳</v>
          </cell>
          <cell r="F1437" t="str">
            <v>塑膠片</v>
          </cell>
          <cell r="G1437" t="str">
            <v>自粘塑膠片</v>
          </cell>
          <cell r="H1437">
            <v>4.6635000000000001E-3</v>
          </cell>
        </row>
        <row r="1438">
          <cell r="B1438" t="str">
            <v>946-12377-T</v>
          </cell>
          <cell r="C1438" t="str">
            <v>800-SAT197-A0-0</v>
          </cell>
          <cell r="D1438" t="str">
            <v>118.84mm*2.75mm</v>
          </cell>
          <cell r="E1438" t="str">
            <v>胡柳</v>
          </cell>
          <cell r="F1438" t="str">
            <v>塑膠片</v>
          </cell>
          <cell r="G1438" t="str">
            <v>自粘塑膠片</v>
          </cell>
          <cell r="H1438">
            <v>9.2330000000000005E-4</v>
          </cell>
        </row>
        <row r="1439">
          <cell r="B1439" t="str">
            <v>946-08757-T</v>
          </cell>
          <cell r="C1439" t="str">
            <v>800-SAT658-A0-0</v>
          </cell>
          <cell r="D1439" t="str">
            <v>278.47mm*106.15mm</v>
          </cell>
          <cell r="E1439" t="str">
            <v>胡柳</v>
          </cell>
          <cell r="F1439" t="str">
            <v>塑膠片</v>
          </cell>
          <cell r="G1439" t="str">
            <v>自粘塑膠片</v>
          </cell>
          <cell r="H1439">
            <v>4.6474999999999997E-3</v>
          </cell>
        </row>
        <row r="1440">
          <cell r="B1440" t="str">
            <v>946-08758-T</v>
          </cell>
          <cell r="C1440" t="str">
            <v>800-SAT659-A0-0</v>
          </cell>
          <cell r="D1440" t="str">
            <v>278.47mm*106.15mm</v>
          </cell>
          <cell r="E1440" t="str">
            <v>胡柳</v>
          </cell>
          <cell r="F1440" t="str">
            <v>塑膠片</v>
          </cell>
          <cell r="G1440" t="str">
            <v>自粘塑膠片</v>
          </cell>
          <cell r="H1440">
            <v>4.4774999999999997E-3</v>
          </cell>
        </row>
        <row r="1441">
          <cell r="B1441" t="str">
            <v>946-08759-T</v>
          </cell>
          <cell r="C1441" t="str">
            <v>800-SAT660-A0-0</v>
          </cell>
          <cell r="D1441" t="str">
            <v>122.37mm*2.75mm</v>
          </cell>
          <cell r="E1441" t="str">
            <v>胡柳</v>
          </cell>
          <cell r="F1441" t="str">
            <v>塑膠片</v>
          </cell>
          <cell r="G1441" t="str">
            <v>自粘塑膠片</v>
          </cell>
          <cell r="H1441">
            <v>9.6400000000000001E-4</v>
          </cell>
        </row>
        <row r="1442">
          <cell r="B1442" t="str">
            <v>946-12874-T</v>
          </cell>
          <cell r="C1442" t="str">
            <v>800-SAT125-A0-0</v>
          </cell>
          <cell r="D1442" t="str">
            <v>142.23mm*30.84mm</v>
          </cell>
          <cell r="E1442" t="str">
            <v>胡柳</v>
          </cell>
          <cell r="F1442" t="str">
            <v>精煉銅箔</v>
          </cell>
          <cell r="G1442" t="str">
            <v>精煉銅箔</v>
          </cell>
          <cell r="H1442">
            <v>1.5793000000000001E-3</v>
          </cell>
        </row>
        <row r="1443">
          <cell r="B1443" t="str">
            <v>946-12378-T</v>
          </cell>
          <cell r="C1443" t="str">
            <v>800-SAT196-A0-0</v>
          </cell>
          <cell r="D1443" t="str">
            <v>167.79mm*13.31mm</v>
          </cell>
          <cell r="E1443" t="str">
            <v>胡柳</v>
          </cell>
          <cell r="F1443" t="str">
            <v>精煉銅箔</v>
          </cell>
          <cell r="G1443" t="str">
            <v>精煉銅箔</v>
          </cell>
          <cell r="H1443">
            <v>1.7160000000000001E-3</v>
          </cell>
        </row>
        <row r="1444">
          <cell r="B1444" t="str">
            <v>946-11821-T</v>
          </cell>
          <cell r="C1444" t="str">
            <v>800-SAT250-A0-0</v>
          </cell>
          <cell r="D1444" t="str">
            <v>34.94mm*23.57mm</v>
          </cell>
          <cell r="E1444" t="str">
            <v>胡柳</v>
          </cell>
          <cell r="F1444" t="str">
            <v>精煉銅箔</v>
          </cell>
          <cell r="G1444" t="str">
            <v>精煉銅箔</v>
          </cell>
          <cell r="H1444">
            <v>2.8899999999999998E-4</v>
          </cell>
        </row>
        <row r="1445">
          <cell r="B1445" t="str">
            <v>946-11823-T</v>
          </cell>
          <cell r="C1445" t="str">
            <v>800-SAT251-A0-0</v>
          </cell>
          <cell r="D1445" t="str">
            <v>61.86mm*16.8mm</v>
          </cell>
          <cell r="E1445" t="str">
            <v>胡柳</v>
          </cell>
          <cell r="F1445" t="str">
            <v>精煉銅箔</v>
          </cell>
          <cell r="G1445" t="str">
            <v>精煉銅箔</v>
          </cell>
          <cell r="H1445">
            <v>6.0000000000000002E-5</v>
          </cell>
        </row>
        <row r="1446">
          <cell r="B1446" t="str">
            <v>946-11828-T</v>
          </cell>
          <cell r="C1446" t="str">
            <v>800-SAT252-A0-0</v>
          </cell>
          <cell r="D1446" t="str">
            <v>87.38mm*22.21mm</v>
          </cell>
          <cell r="E1446" t="str">
            <v>胡柳</v>
          </cell>
          <cell r="F1446" t="str">
            <v>精煉銅箔</v>
          </cell>
          <cell r="G1446" t="str">
            <v>精煉銅箔</v>
          </cell>
          <cell r="H1446">
            <v>6.0519999999999997E-4</v>
          </cell>
        </row>
        <row r="1447">
          <cell r="B1447" t="str">
            <v>946-12019-T</v>
          </cell>
          <cell r="C1447" t="str">
            <v>800-SAT272-A0-0</v>
          </cell>
          <cell r="D1447" t="str">
            <v>55.26mm*17.36mm</v>
          </cell>
          <cell r="E1447" t="str">
            <v>胡柳</v>
          </cell>
          <cell r="F1447" t="str">
            <v>精煉銅箔</v>
          </cell>
          <cell r="G1447" t="str">
            <v>精煉銅箔</v>
          </cell>
          <cell r="H1447">
            <v>3.3849999999999999E-4</v>
          </cell>
        </row>
        <row r="1448">
          <cell r="B1448" t="str">
            <v>870-07885-T</v>
          </cell>
          <cell r="C1448" t="str">
            <v>800-SAT108-A0-0</v>
          </cell>
          <cell r="D1448" t="str">
            <v>19.88mm*14.65mm</v>
          </cell>
          <cell r="E1448" t="str">
            <v>胡柳</v>
          </cell>
          <cell r="F1448" t="str">
            <v>電磁屏蔽片</v>
          </cell>
          <cell r="G1448" t="str">
            <v>電磁屏蔽件</v>
          </cell>
          <cell r="H1448">
            <v>9.48E-5</v>
          </cell>
        </row>
        <row r="1449">
          <cell r="B1449" t="str">
            <v>870-07887-T</v>
          </cell>
          <cell r="C1449" t="str">
            <v>800-SAT106-A0-0</v>
          </cell>
          <cell r="D1449" t="str">
            <v>64.92mm*6.15mm</v>
          </cell>
          <cell r="E1449" t="str">
            <v>胡柳</v>
          </cell>
          <cell r="F1449" t="str">
            <v>電磁屏蔽片</v>
          </cell>
          <cell r="G1449" t="str">
            <v>電磁屏蔽件</v>
          </cell>
          <cell r="H1449">
            <v>1.5970000000000001E-4</v>
          </cell>
        </row>
        <row r="1450">
          <cell r="B1450" t="str">
            <v>870-07888-T</v>
          </cell>
          <cell r="C1450" t="str">
            <v>800-SAT105-A0-0</v>
          </cell>
          <cell r="D1450" t="str">
            <v>73.29mm*6.15mm</v>
          </cell>
          <cell r="E1450" t="str">
            <v>胡柳</v>
          </cell>
          <cell r="F1450" t="str">
            <v>電磁屏蔽片</v>
          </cell>
          <cell r="G1450" t="str">
            <v>電磁屏蔽件</v>
          </cell>
          <cell r="H1450">
            <v>1.6589999999999999E-4</v>
          </cell>
        </row>
        <row r="1451">
          <cell r="B1451" t="str">
            <v>946-11241-T</v>
          </cell>
          <cell r="C1451" t="str">
            <v>800-WIN377-A0-0</v>
          </cell>
          <cell r="D1451" t="str">
            <v>2.81mm*3.85mm*2.5mm</v>
          </cell>
          <cell r="E1451" t="str">
            <v>胡柳</v>
          </cell>
          <cell r="F1451" t="str">
            <v>防靜電布/不含泡棉</v>
          </cell>
          <cell r="G1451" t="str">
            <v>防靜電布/不含泡棉</v>
          </cell>
          <cell r="H1451">
            <v>1.1800000000000001E-5</v>
          </cell>
        </row>
        <row r="1452">
          <cell r="B1452" t="str">
            <v>946-12949-T</v>
          </cell>
          <cell r="C1452" t="str">
            <v>800-SAT104-A0-0</v>
          </cell>
          <cell r="D1452" t="str">
            <v>30.24mm*7.21mm</v>
          </cell>
          <cell r="E1452" t="str">
            <v>胡柳</v>
          </cell>
          <cell r="F1452" t="str">
            <v>電磁屏蔽片</v>
          </cell>
          <cell r="G1452" t="str">
            <v>電磁屏蔽件</v>
          </cell>
          <cell r="H1452">
            <v>2.0100000000000001E-4</v>
          </cell>
        </row>
        <row r="1453">
          <cell r="B1453" t="str">
            <v>946-10466-T</v>
          </cell>
          <cell r="C1453" t="str">
            <v>800-SAT578-03-0</v>
          </cell>
          <cell r="D1453" t="str">
            <v>56.66mm*1.6mm</v>
          </cell>
          <cell r="E1453" t="str">
            <v>胡柳</v>
          </cell>
          <cell r="F1453" t="str">
            <v>自粘泡棉</v>
          </cell>
          <cell r="G1453" t="str">
            <v>自粘泡棉</v>
          </cell>
          <cell r="H1453">
            <v>4.88E-5</v>
          </cell>
        </row>
        <row r="1454">
          <cell r="B1454" t="str">
            <v>946-10768-T</v>
          </cell>
          <cell r="C1454" t="str">
            <v>800-SAT461-02-0</v>
          </cell>
          <cell r="D1454" t="str">
            <v>53.2mm*1.6mm</v>
          </cell>
          <cell r="E1454" t="str">
            <v>胡柳</v>
          </cell>
          <cell r="F1454" t="str">
            <v>自粘泡棉</v>
          </cell>
          <cell r="G1454" t="str">
            <v>自粘泡棉</v>
          </cell>
          <cell r="H1454">
            <v>3.9799999999999998E-5</v>
          </cell>
        </row>
        <row r="1455">
          <cell r="B1455" t="str">
            <v>818-08847-T</v>
          </cell>
          <cell r="C1455" t="str">
            <v>800-SAT188-A0-0</v>
          </cell>
          <cell r="D1455" t="str">
            <v>287.65mm*212mm</v>
          </cell>
          <cell r="E1455" t="str">
            <v>胡柳</v>
          </cell>
          <cell r="F1455" t="str">
            <v>塑膠片</v>
          </cell>
          <cell r="G1455" t="str">
            <v>塑膠片</v>
          </cell>
          <cell r="H1455">
            <v>1.0016000000000001E-2</v>
          </cell>
        </row>
        <row r="1456">
          <cell r="B1456" t="str">
            <v>946-10502-T</v>
          </cell>
          <cell r="C1456" t="str">
            <v>800-SAT412-02-0</v>
          </cell>
          <cell r="D1456" t="str">
            <v>243.45mm*26.7mm</v>
          </cell>
          <cell r="E1456" t="str">
            <v>胡柳</v>
          </cell>
          <cell r="F1456" t="str">
            <v>塑膠片</v>
          </cell>
          <cell r="G1456" t="str">
            <v>自粘塑膠片</v>
          </cell>
          <cell r="H1456">
            <v>4.7569999999999999E-3</v>
          </cell>
        </row>
        <row r="1457">
          <cell r="B1457" t="str">
            <v>946-08911-T</v>
          </cell>
          <cell r="C1457" t="str">
            <v>800-SAT691-15-0</v>
          </cell>
          <cell r="D1457" t="str">
            <v>243.45mm*26.7mm</v>
          </cell>
          <cell r="E1457" t="str">
            <v>胡柳</v>
          </cell>
          <cell r="F1457" t="str">
            <v>塑膠片</v>
          </cell>
          <cell r="G1457" t="str">
            <v>自粘塑膠片</v>
          </cell>
          <cell r="H1457">
            <v>5.7279999999999996E-3</v>
          </cell>
        </row>
        <row r="1458">
          <cell r="B1458" t="str">
            <v>946-11351-T</v>
          </cell>
          <cell r="C1458" t="str">
            <v>800-SAT399-02-0</v>
          </cell>
          <cell r="D1458" t="str">
            <v>17.5mm*12.38mm</v>
          </cell>
          <cell r="E1458" t="str">
            <v>胡柳</v>
          </cell>
          <cell r="F1458" t="str">
            <v>電磁屏蔽片</v>
          </cell>
          <cell r="G1458" t="str">
            <v>電磁屏蔽件</v>
          </cell>
          <cell r="H1458">
            <v>6.2799999999999995E-5</v>
          </cell>
        </row>
        <row r="1459">
          <cell r="B1459" t="str">
            <v>946-12882-T</v>
          </cell>
          <cell r="C1459" t="str">
            <v>800-SAT124-01-0</v>
          </cell>
          <cell r="D1459" t="str">
            <v>122.19mm*11.94mm</v>
          </cell>
          <cell r="E1459" t="str">
            <v>胡柳</v>
          </cell>
          <cell r="F1459" t="str">
            <v>電磁屏蔽片</v>
          </cell>
          <cell r="G1459" t="str">
            <v>電磁屏蔽件</v>
          </cell>
          <cell r="H1459">
            <v>4.8430000000000001E-4</v>
          </cell>
        </row>
        <row r="1460">
          <cell r="B1460" t="str">
            <v>946-11005-T</v>
          </cell>
          <cell r="C1460" t="str">
            <v>800-SAT312-01-0</v>
          </cell>
          <cell r="D1460" t="str">
            <v>26.2mm*27.92mm</v>
          </cell>
          <cell r="E1460" t="str">
            <v>胡柳</v>
          </cell>
          <cell r="F1460" t="str">
            <v>精煉銅箔</v>
          </cell>
          <cell r="G1460" t="str">
            <v>精煉銅箔</v>
          </cell>
          <cell r="H1460">
            <v>2.2379999999999999E-4</v>
          </cell>
        </row>
        <row r="1461">
          <cell r="B1461" t="str">
            <v>946-15203-T</v>
          </cell>
          <cell r="C1461" t="str">
            <v>800-AMG798-01-0B</v>
          </cell>
          <cell r="D1461" t="str">
            <v>17.25mm*9.73mm</v>
          </cell>
          <cell r="E1461" t="str">
            <v>马文静</v>
          </cell>
          <cell r="F1461" t="str">
            <v>防靜電布/不含泡棉</v>
          </cell>
          <cell r="G1461" t="str">
            <v>防靜電布/不含泡棉</v>
          </cell>
          <cell r="H1461">
            <v>3.01E-5</v>
          </cell>
        </row>
        <row r="1462">
          <cell r="B1462" t="str">
            <v>875-07488-T</v>
          </cell>
          <cell r="C1462" t="str">
            <v>800-AMG803-01-0B</v>
          </cell>
          <cell r="D1462" t="str">
            <v>17.99mm*10.25mm*2.89mm</v>
          </cell>
          <cell r="E1462" t="str">
            <v>马文静</v>
          </cell>
          <cell r="F1462" t="str">
            <v>塑膠片</v>
          </cell>
          <cell r="G1462" t="str">
            <v>自粘塑膠片</v>
          </cell>
          <cell r="H1462">
            <v>3.8450000000000002E-4</v>
          </cell>
        </row>
        <row r="1463">
          <cell r="B1463" t="str">
            <v>875-07487-T</v>
          </cell>
          <cell r="C1463" t="str">
            <v>800-AMG802-01-0B</v>
          </cell>
          <cell r="D1463" t="str">
            <v>17.95mm*10.25mm*2.99mm</v>
          </cell>
          <cell r="E1463" t="str">
            <v>马文静</v>
          </cell>
          <cell r="F1463" t="str">
            <v>塑膠片</v>
          </cell>
          <cell r="G1463" t="str">
            <v>自粘塑膠片</v>
          </cell>
          <cell r="H1463">
            <v>3.7649999999999999E-4</v>
          </cell>
        </row>
        <row r="1464">
          <cell r="B1464" t="str">
            <v>875-07478-T</v>
          </cell>
          <cell r="C1464" t="str">
            <v>800-AMG800-01-0B</v>
          </cell>
          <cell r="D1464" t="str">
            <v>18.85mm*15.23mm*2.75mm</v>
          </cell>
          <cell r="E1464" t="str">
            <v>马文静</v>
          </cell>
          <cell r="F1464" t="str">
            <v>塑膠片</v>
          </cell>
          <cell r="G1464" t="str">
            <v>塑膠片</v>
          </cell>
          <cell r="H1464">
            <v>7.1529999999999999E-4</v>
          </cell>
        </row>
        <row r="1465">
          <cell r="B1465" t="str">
            <v>875-07479-T</v>
          </cell>
          <cell r="C1465" t="str">
            <v>800-AMG801-01-0B</v>
          </cell>
          <cell r="D1465" t="str">
            <v>17.20mm*10.25mm*2.99mm</v>
          </cell>
          <cell r="E1465" t="str">
            <v>马文静</v>
          </cell>
          <cell r="F1465" t="str">
            <v>塑膠片</v>
          </cell>
          <cell r="G1465" t="str">
            <v>自粘塑膠片</v>
          </cell>
          <cell r="H1465">
            <v>4.548E-4</v>
          </cell>
        </row>
        <row r="1466">
          <cell r="B1466" t="str">
            <v>875-07477-T</v>
          </cell>
          <cell r="C1466" t="str">
            <v>800-AMG799-01-0B</v>
          </cell>
          <cell r="D1466" t="str">
            <v>17.20mm*10.25mm*2.89mm</v>
          </cell>
          <cell r="E1466" t="str">
            <v>马文静</v>
          </cell>
          <cell r="F1466" t="str">
            <v>塑膠片</v>
          </cell>
          <cell r="G1466" t="str">
            <v>塑膠片</v>
          </cell>
          <cell r="H1466">
            <v>4.548E-4</v>
          </cell>
        </row>
        <row r="1467">
          <cell r="B1467" t="str">
            <v>875-07492-T</v>
          </cell>
          <cell r="C1467" t="str">
            <v>800-AMG804-01-0B</v>
          </cell>
          <cell r="D1467" t="str">
            <v>17.20mm*10.14mm*2.89mm</v>
          </cell>
          <cell r="E1467" t="str">
            <v>马文静</v>
          </cell>
          <cell r="F1467" t="str">
            <v>塑膠片</v>
          </cell>
          <cell r="G1467" t="str">
            <v>自粘塑膠片</v>
          </cell>
          <cell r="H1467">
            <v>3.6709999999999998E-4</v>
          </cell>
        </row>
        <row r="1468">
          <cell r="B1468" t="str">
            <v>875-07493-T</v>
          </cell>
          <cell r="C1468" t="str">
            <v>800-AMG805-01-0B</v>
          </cell>
          <cell r="D1468" t="str">
            <v>17.20mm*10.15mm*2.89mm</v>
          </cell>
          <cell r="E1468" t="str">
            <v>马文静</v>
          </cell>
          <cell r="F1468" t="str">
            <v>塑膠片</v>
          </cell>
          <cell r="G1468" t="str">
            <v>自粘塑膠片</v>
          </cell>
          <cell r="H1468">
            <v>3.6709999999999998E-4</v>
          </cell>
        </row>
        <row r="1469">
          <cell r="B1469" t="str">
            <v>875-07494-T</v>
          </cell>
          <cell r="C1469" t="str">
            <v>800-AMG806-01-0B</v>
          </cell>
          <cell r="D1469" t="str">
            <v>17.20mm*10.14mm*2.99mm</v>
          </cell>
          <cell r="E1469" t="str">
            <v>马文静</v>
          </cell>
          <cell r="F1469" t="str">
            <v>塑膠片</v>
          </cell>
          <cell r="G1469" t="str">
            <v>自粘塑膠片</v>
          </cell>
          <cell r="H1469">
            <v>3.6709999999999998E-4</v>
          </cell>
        </row>
        <row r="1470">
          <cell r="B1470" t="str">
            <v>875-07495-T</v>
          </cell>
          <cell r="C1470" t="str">
            <v>800-AMG807-01-0B</v>
          </cell>
          <cell r="D1470" t="str">
            <v>17.20mm*10.14mm*2.99mm</v>
          </cell>
          <cell r="E1470" t="str">
            <v>马文静</v>
          </cell>
          <cell r="F1470" t="str">
            <v>塑膠片</v>
          </cell>
          <cell r="G1470" t="str">
            <v>自粘塑膠片</v>
          </cell>
          <cell r="H1470">
            <v>3.6709999999999998E-4</v>
          </cell>
        </row>
        <row r="1471">
          <cell r="B1471" t="str">
            <v>875-07501-T</v>
          </cell>
          <cell r="C1471" t="str">
            <v>800-AMG808-01-0B</v>
          </cell>
          <cell r="D1471" t="str">
            <v>17.20mm*10.25mm*2.89mm</v>
          </cell>
          <cell r="E1471" t="str">
            <v>马文静</v>
          </cell>
          <cell r="F1471" t="str">
            <v>塑膠片</v>
          </cell>
          <cell r="G1471" t="str">
            <v>自粘塑膠片</v>
          </cell>
          <cell r="H1471">
            <v>4.548E-4</v>
          </cell>
        </row>
        <row r="1472">
          <cell r="B1472" t="str">
            <v>875-07502-T</v>
          </cell>
          <cell r="C1472" t="str">
            <v>800-AMG809-01-0B</v>
          </cell>
          <cell r="D1472" t="str">
            <v>17.20mm*10.25mm*2.99mm</v>
          </cell>
          <cell r="E1472" t="str">
            <v>马文静</v>
          </cell>
          <cell r="F1472" t="str">
            <v>塑膠片</v>
          </cell>
          <cell r="G1472" t="str">
            <v>自粘塑膠片</v>
          </cell>
          <cell r="H1472">
            <v>4.548E-4</v>
          </cell>
        </row>
        <row r="1473">
          <cell r="B1473" t="str">
            <v>2T717P100-000-GAX07N</v>
          </cell>
          <cell r="C1473" t="str">
            <v>880-OAK661-07-0B</v>
          </cell>
          <cell r="D1473" t="str">
            <v>21.47mm*6.48mm</v>
          </cell>
          <cell r="E1473" t="str">
            <v>王梅</v>
          </cell>
          <cell r="F1473" t="str">
            <v>導磁片</v>
          </cell>
          <cell r="G1473" t="str">
            <v>導磁片</v>
          </cell>
          <cell r="H1473">
            <v>2.2809999999999999E-4</v>
          </cell>
        </row>
        <row r="1474">
          <cell r="B1474" t="str">
            <v>1A52B0B00-000-GAX07N</v>
          </cell>
          <cell r="C1474" t="str">
            <v>880-OAK647-04-0B</v>
          </cell>
          <cell r="D1474" t="str">
            <v>32.45mm*3.77mm*3.29mm</v>
          </cell>
          <cell r="E1474" t="str">
            <v>王梅</v>
          </cell>
          <cell r="F1474" t="str">
            <v>固定支架/賤金屬制</v>
          </cell>
          <cell r="G1474" t="str">
            <v>固定支架/賤金屬制</v>
          </cell>
          <cell r="H1474">
            <v>9.8900000000000008E-4</v>
          </cell>
        </row>
        <row r="1475">
          <cell r="B1475" t="str">
            <v>1A52B0A00-000-GAX07N</v>
          </cell>
          <cell r="C1475" t="str">
            <v>880-OAK647-04-1B</v>
          </cell>
          <cell r="D1475" t="str">
            <v>32.45mm*3.77mm*3.29mm</v>
          </cell>
          <cell r="E1475" t="str">
            <v>王梅</v>
          </cell>
          <cell r="F1475" t="str">
            <v>固定支架/賤金屬制</v>
          </cell>
          <cell r="G1475" t="str">
            <v>固定支架/賤金屬制</v>
          </cell>
          <cell r="H1475">
            <v>9.8900000000000008E-4</v>
          </cell>
        </row>
        <row r="1476">
          <cell r="B1476" t="str">
            <v>946-14811-T0</v>
          </cell>
          <cell r="C1476" t="str">
            <v>800-AMG788-BA-BR</v>
          </cell>
          <cell r="D1476" t="str">
            <v>40.11mm*1.60mm</v>
          </cell>
          <cell r="E1476" t="str">
            <v>胡柳</v>
          </cell>
          <cell r="F1476" t="str">
            <v>防靜電布/不含泡棉</v>
          </cell>
          <cell r="G1476" t="str">
            <v>防靜電布/不含泡棉</v>
          </cell>
          <cell r="H1476">
            <v>1.004E-4</v>
          </cell>
        </row>
        <row r="1477">
          <cell r="B1477" t="str">
            <v>946-14578-T0</v>
          </cell>
          <cell r="C1477" t="str">
            <v>800-AMG761-BA-BR</v>
          </cell>
          <cell r="D1477" t="str">
            <v>178.27mm*26.74mm</v>
          </cell>
          <cell r="E1477" t="str">
            <v>胡柳</v>
          </cell>
          <cell r="F1477" t="str">
            <v>防靜電布/不含泡棉</v>
          </cell>
          <cell r="G1477" t="str">
            <v>防靜電布/不含泡棉</v>
          </cell>
          <cell r="H1477">
            <v>1.9915000000000002E-3</v>
          </cell>
        </row>
        <row r="1478">
          <cell r="B1478" t="str">
            <v>946-14577-T0</v>
          </cell>
          <cell r="C1478" t="str">
            <v>800-AMG760-BA-BR</v>
          </cell>
          <cell r="D1478" t="str">
            <v>178.27mm*26.74mm</v>
          </cell>
          <cell r="E1478" t="str">
            <v>胡柳</v>
          </cell>
          <cell r="F1478" t="str">
            <v>防靜電布/不含泡棉</v>
          </cell>
          <cell r="G1478" t="str">
            <v>防靜電布/不含泡棉</v>
          </cell>
          <cell r="H1478">
            <v>1.9750000000000002E-3</v>
          </cell>
        </row>
        <row r="1479">
          <cell r="B1479" t="str">
            <v>2T54M0800-000-GAX07N</v>
          </cell>
          <cell r="C1479" t="str">
            <v>800-OAK812-02-0B</v>
          </cell>
          <cell r="D1479" t="str">
            <v>51.64mm*6.41mm</v>
          </cell>
          <cell r="E1479" t="str">
            <v>王梅</v>
          </cell>
          <cell r="F1479" t="str">
            <v>自粘塑膠片</v>
          </cell>
          <cell r="G1479" t="str">
            <v>自粘塑膠片</v>
          </cell>
          <cell r="H1479">
            <v>1.773E-4</v>
          </cell>
        </row>
        <row r="1480">
          <cell r="B1480" t="str">
            <v>2T54M0700-000-GAX07N</v>
          </cell>
          <cell r="C1480" t="str">
            <v>800-OAK811-02-0B</v>
          </cell>
          <cell r="D1480" t="str">
            <v>φ8.539mm</v>
          </cell>
          <cell r="E1480" t="str">
            <v>王梅</v>
          </cell>
          <cell r="F1480" t="str">
            <v>自粘塑膠片</v>
          </cell>
          <cell r="G1480" t="str">
            <v>自粘塑膠片</v>
          </cell>
          <cell r="H1480">
            <v>5.2099999999999999E-5</v>
          </cell>
        </row>
        <row r="1481">
          <cell r="B1481" t="str">
            <v>2T54M0900-000-GAX07N</v>
          </cell>
          <cell r="C1481" t="str">
            <v>800-OAK772-07-0B</v>
          </cell>
          <cell r="D1481" t="str">
            <v>24.23mm*24.23mm</v>
          </cell>
          <cell r="E1481" t="str">
            <v>王梅</v>
          </cell>
          <cell r="F1481" t="str">
            <v>自粘塑膠片</v>
          </cell>
          <cell r="G1481" t="str">
            <v>自粘塑膠片</v>
          </cell>
          <cell r="H1481">
            <v>2.2819999999999999E-4</v>
          </cell>
        </row>
        <row r="1482">
          <cell r="B1482" t="str">
            <v>2S0749800-000-GAX07N</v>
          </cell>
          <cell r="C1482" t="str">
            <v>883-OAK762-05-OB</v>
          </cell>
          <cell r="D1482" t="str">
            <v>4.35mm*2.25mm</v>
          </cell>
          <cell r="E1482" t="str">
            <v>王梅</v>
          </cell>
          <cell r="F1482" t="str">
            <v>麥克風網</v>
          </cell>
          <cell r="G1482" t="str">
            <v>麥克風網</v>
          </cell>
          <cell r="H1482">
            <v>9.7000000000000003E-6</v>
          </cell>
        </row>
        <row r="1483">
          <cell r="B1483" t="str">
            <v>806-13894-T</v>
          </cell>
          <cell r="C1483" t="str">
            <v>880-SAT738-A0-0</v>
          </cell>
          <cell r="D1483" t="str">
            <v>22.35mm*23.79mm</v>
          </cell>
          <cell r="E1483" t="str">
            <v>陈思戎</v>
          </cell>
          <cell r="F1483" t="str">
            <v>電磁屏蔽件</v>
          </cell>
          <cell r="G1483" t="str">
            <v>電磁屏蔽件</v>
          </cell>
          <cell r="H1483">
            <v>6.5700000000000003E-4</v>
          </cell>
        </row>
        <row r="1484">
          <cell r="B1484" t="str">
            <v>806-15474-T</v>
          </cell>
          <cell r="C1484" t="str">
            <v>880-SAT555-A0-0</v>
          </cell>
          <cell r="D1484" t="str">
            <v>142.225mm*29.90mm</v>
          </cell>
          <cell r="E1484" t="str">
            <v>陈思戎</v>
          </cell>
          <cell r="F1484" t="str">
            <v>固定件</v>
          </cell>
          <cell r="G1484" t="str">
            <v>固定件</v>
          </cell>
          <cell r="H1484">
            <v>1.763E-3</v>
          </cell>
        </row>
        <row r="1485">
          <cell r="B1485" t="str">
            <v>806-16443-T</v>
          </cell>
          <cell r="C1485" t="str">
            <v>880-SAT319-A0-0</v>
          </cell>
          <cell r="D1485" t="str">
            <v>10.30mm*6.23mm*0.95mm</v>
          </cell>
          <cell r="E1485" t="str">
            <v>陈思戎</v>
          </cell>
          <cell r="F1485" t="str">
            <v>電磁屏蔽件</v>
          </cell>
          <cell r="G1485" t="str">
            <v>電磁屏蔽件</v>
          </cell>
          <cell r="H1485">
            <v>1.0349999999999999E-4</v>
          </cell>
        </row>
        <row r="1486">
          <cell r="B1486" t="str">
            <v>806-14544-T</v>
          </cell>
          <cell r="C1486" t="str">
            <v>880-SAT862-A0-0</v>
          </cell>
          <cell r="D1486" t="str">
            <v>28.52mm*19.80mm</v>
          </cell>
          <cell r="E1486" t="str">
            <v>陈思戎</v>
          </cell>
          <cell r="F1486" t="str">
            <v>電磁屏蔽件</v>
          </cell>
          <cell r="G1486" t="str">
            <v>電磁屏蔽件</v>
          </cell>
          <cell r="H1486">
            <v>6.1819999999999996E-4</v>
          </cell>
        </row>
        <row r="1487">
          <cell r="B1487" t="str">
            <v>806-15435-T</v>
          </cell>
          <cell r="C1487" t="str">
            <v>880-SAT554-A0-0</v>
          </cell>
          <cell r="D1487" t="str">
            <v>9.92mm*9.53mm</v>
          </cell>
          <cell r="E1487" t="str">
            <v>陈思戎</v>
          </cell>
          <cell r="F1487" t="str">
            <v>電磁屏蔽件</v>
          </cell>
          <cell r="G1487" t="str">
            <v>電磁屏蔽件</v>
          </cell>
          <cell r="H1487">
            <v>1.3320000000000001E-4</v>
          </cell>
        </row>
        <row r="1488">
          <cell r="B1488" t="str">
            <v>806-13184-T</v>
          </cell>
          <cell r="C1488" t="str">
            <v>880-SAT640-A0-0</v>
          </cell>
          <cell r="D1488" t="str">
            <v>7.00mm*6.20mm</v>
          </cell>
          <cell r="E1488" t="str">
            <v>陈思戎</v>
          </cell>
          <cell r="F1488" t="str">
            <v>電磁屏蔽件</v>
          </cell>
          <cell r="G1488" t="str">
            <v>電磁屏蔽件</v>
          </cell>
          <cell r="H1488">
            <v>8.1000000000000004E-5</v>
          </cell>
        </row>
        <row r="1489">
          <cell r="B1489" t="str">
            <v>806-17587-T</v>
          </cell>
          <cell r="C1489" t="str">
            <v>880-SAT261-A0-0</v>
          </cell>
          <cell r="D1489" t="str">
            <v>28.52mm*19.8mm*1.29mm</v>
          </cell>
          <cell r="E1489" t="str">
            <v>陈思戎</v>
          </cell>
          <cell r="F1489" t="str">
            <v>電磁屏蔽件</v>
          </cell>
          <cell r="G1489" t="str">
            <v>電磁屏蔽件</v>
          </cell>
          <cell r="H1489">
            <v>7.2630000000000004E-4</v>
          </cell>
        </row>
        <row r="1490">
          <cell r="B1490" t="str">
            <v>1B091CL00-000-GAX07N</v>
          </cell>
          <cell r="C1490" t="str">
            <v>881-OAK799-04-00</v>
          </cell>
          <cell r="D1490" t="str">
            <v>7.415mm*5.019mm*1.1mm</v>
          </cell>
          <cell r="E1490" t="str">
            <v>王梅</v>
          </cell>
          <cell r="F1490" t="str">
            <v>固定支架/賤金屬制</v>
          </cell>
          <cell r="G1490" t="str">
            <v>固定支架/賤金屬制</v>
          </cell>
          <cell r="H1490">
            <v>6.0800000000000001E-5</v>
          </cell>
        </row>
        <row r="1491">
          <cell r="B1491" t="str">
            <v>1B28WS300-000-GAX07N</v>
          </cell>
          <cell r="C1491" t="str">
            <v>881-OAK800-09-00</v>
          </cell>
          <cell r="D1491" t="str">
            <v>25.43mm*25.43mm*5.01mm</v>
          </cell>
          <cell r="E1491" t="str">
            <v>王梅</v>
          </cell>
          <cell r="F1491" t="str">
            <v>固定支架/賤金屬制</v>
          </cell>
          <cell r="G1491" t="str">
            <v>固定支架/賤金屬制</v>
          </cell>
          <cell r="H1491">
            <v>4.2735000000000004E-3</v>
          </cell>
        </row>
        <row r="1492">
          <cell r="B1492" t="str">
            <v>875-07688-T</v>
          </cell>
          <cell r="C1492" t="str">
            <v>800-AMG815-01-0B</v>
          </cell>
          <cell r="D1492" t="str">
            <v>35.63mm*2.84mm*0.45mm</v>
          </cell>
          <cell r="E1492" t="str">
            <v>马文静</v>
          </cell>
          <cell r="F1492" t="str">
            <v>自粘塑膠片</v>
          </cell>
          <cell r="G1492" t="str">
            <v>自粘塑膠片</v>
          </cell>
          <cell r="H1492">
            <v>8.1599999999999991E-5</v>
          </cell>
        </row>
        <row r="1493">
          <cell r="B1493" t="str">
            <v>2T54M1H00-000-GAX07N</v>
          </cell>
          <cell r="C1493" t="str">
            <v>800-OAK874-02-0B</v>
          </cell>
          <cell r="D1493" t="str">
            <v>24.23mm*24.23mm</v>
          </cell>
          <cell r="E1493" t="str">
            <v>王梅</v>
          </cell>
          <cell r="F1493" t="str">
            <v>自粘塑膠片</v>
          </cell>
          <cell r="G1493" t="str">
            <v>自粘塑膠片</v>
          </cell>
          <cell r="H1493">
            <v>2.7070000000000002E-4</v>
          </cell>
        </row>
        <row r="1494">
          <cell r="B1494" t="str">
            <v>946-11351-T</v>
          </cell>
          <cell r="C1494" t="str">
            <v>800-SAT399-A0-0</v>
          </cell>
          <cell r="D1494" t="str">
            <v>17.5mm*12.38mm</v>
          </cell>
          <cell r="E1494" t="str">
            <v>胡柳</v>
          </cell>
          <cell r="F1494" t="str">
            <v>電磁屏蔽件</v>
          </cell>
          <cell r="G1494" t="str">
            <v>電磁屏蔽件</v>
          </cell>
          <cell r="H1494">
            <v>6.2799999999999995E-5</v>
          </cell>
        </row>
        <row r="1495">
          <cell r="B1495" t="str">
            <v>946-10768-T</v>
          </cell>
          <cell r="C1495" t="str">
            <v>800-SAT461-A0-0</v>
          </cell>
          <cell r="D1495" t="str">
            <v>53.2mm*1.6mm</v>
          </cell>
          <cell r="E1495" t="str">
            <v>胡柳</v>
          </cell>
          <cell r="F1495" t="str">
            <v>自粘泡棉</v>
          </cell>
          <cell r="G1495" t="str">
            <v>自粘泡棉</v>
          </cell>
          <cell r="H1495">
            <v>3.9799999999999998E-5</v>
          </cell>
        </row>
        <row r="1496">
          <cell r="B1496" t="str">
            <v>946-10502-T</v>
          </cell>
          <cell r="C1496" t="str">
            <v>800-SAT412-A0-0</v>
          </cell>
          <cell r="D1496" t="str">
            <v>243.45mm*26.7mm</v>
          </cell>
          <cell r="E1496" t="str">
            <v>胡柳</v>
          </cell>
          <cell r="F1496" t="str">
            <v>自粘塑膠片</v>
          </cell>
          <cell r="G1496" t="str">
            <v>自粘塑膠片</v>
          </cell>
          <cell r="H1496">
            <v>4.7569999999999999E-3</v>
          </cell>
        </row>
        <row r="1497">
          <cell r="B1497" t="str">
            <v>946-10466-T</v>
          </cell>
          <cell r="C1497" t="str">
            <v>800-SAT578-A0-0</v>
          </cell>
          <cell r="D1497" t="str">
            <v>56.66mm*1.6mm</v>
          </cell>
          <cell r="E1497" t="str">
            <v>胡柳</v>
          </cell>
          <cell r="F1497" t="str">
            <v>自粘泡棉</v>
          </cell>
          <cell r="G1497" t="str">
            <v>自粘泡棉</v>
          </cell>
          <cell r="H1497">
            <v>4.88E-5</v>
          </cell>
        </row>
        <row r="1498">
          <cell r="B1498" t="str">
            <v>946-09314-T0</v>
          </cell>
          <cell r="C1498" t="str">
            <v>800-SAT765-A0-R</v>
          </cell>
          <cell r="D1498" t="str">
            <v>16.29mm*3.9mm</v>
          </cell>
          <cell r="E1498" t="str">
            <v>胡柳</v>
          </cell>
          <cell r="F1498" t="str">
            <v>自粘塑膠片</v>
          </cell>
          <cell r="G1498" t="str">
            <v>塑膠片</v>
          </cell>
          <cell r="H1498">
            <v>1.33E-5</v>
          </cell>
        </row>
        <row r="1499">
          <cell r="B1499" t="str">
            <v>946-09313-T0</v>
          </cell>
          <cell r="C1499" t="str">
            <v>800-SAT764-A0-R</v>
          </cell>
          <cell r="D1499" t="str">
            <v>27.35mm*14.18mm</v>
          </cell>
          <cell r="E1499" t="str">
            <v>胡柳</v>
          </cell>
          <cell r="F1499" t="str">
            <v>自粘塑膠片</v>
          </cell>
          <cell r="G1499" t="str">
            <v>塑膠片</v>
          </cell>
          <cell r="H1499">
            <v>6.4300000000000004E-5</v>
          </cell>
        </row>
        <row r="1500">
          <cell r="B1500" t="str">
            <v>946-09295-T0</v>
          </cell>
          <cell r="C1500" t="str">
            <v>800-SAT760-A0-R</v>
          </cell>
          <cell r="D1500" t="str">
            <v>19.93mm*11.18mm</v>
          </cell>
          <cell r="E1500" t="str">
            <v>胡柳</v>
          </cell>
          <cell r="F1500" t="str">
            <v>自粘塑膠片</v>
          </cell>
          <cell r="G1500" t="str">
            <v>塑膠片</v>
          </cell>
          <cell r="H1500">
            <v>4.0200000000000001E-5</v>
          </cell>
        </row>
        <row r="1501">
          <cell r="B1501" t="str">
            <v>946-08911-T</v>
          </cell>
          <cell r="C1501" t="str">
            <v>800-SAT691-A0-0</v>
          </cell>
          <cell r="D1501" t="str">
            <v>243.45mm*26.7mm</v>
          </cell>
          <cell r="E1501" t="str">
            <v>胡柳</v>
          </cell>
          <cell r="F1501" t="str">
            <v>自粘塑膠片</v>
          </cell>
          <cell r="G1501" t="str">
            <v>自粘塑膠片</v>
          </cell>
          <cell r="H1501">
            <v>5.7279999999999996E-3</v>
          </cell>
        </row>
        <row r="1502">
          <cell r="B1502" t="str">
            <v>1A52B0B00-000-GBX07N</v>
          </cell>
          <cell r="C1502" t="str">
            <v>880-OAK647-06-0B</v>
          </cell>
          <cell r="D1502" t="str">
            <v>32.45mm*3.77mm*3.29mm</v>
          </cell>
          <cell r="E1502" t="str">
            <v>王梅</v>
          </cell>
          <cell r="F1502" t="str">
            <v>固定支架/賤金屬制</v>
          </cell>
          <cell r="G1502" t="str">
            <v>固定支架/賤金屬制</v>
          </cell>
          <cell r="H1502">
            <v>9.8900000000000008E-4</v>
          </cell>
        </row>
        <row r="1503">
          <cell r="B1503" t="str">
            <v>1B091CM00-000-GAX07N</v>
          </cell>
          <cell r="C1503" t="str">
            <v>881-OAK799-06-0B</v>
          </cell>
          <cell r="D1503" t="str">
            <v>7.32mm*5.02mm*1.1mm</v>
          </cell>
          <cell r="E1503" t="str">
            <v>王梅</v>
          </cell>
          <cell r="F1503" t="str">
            <v>固定支架/賤金屬制</v>
          </cell>
          <cell r="G1503" t="str">
            <v>固定支架/賤金屬制</v>
          </cell>
          <cell r="H1503">
            <v>6.0800000000000001E-5</v>
          </cell>
        </row>
        <row r="1504">
          <cell r="B1504" t="str">
            <v>2T717P100-000-GBX07N</v>
          </cell>
          <cell r="C1504" t="str">
            <v>880-OAK661-08-0B</v>
          </cell>
          <cell r="D1504" t="str">
            <v>21.47mm*6.48mm</v>
          </cell>
          <cell r="E1504" t="str">
            <v>王梅</v>
          </cell>
          <cell r="F1504" t="str">
            <v>導磁片</v>
          </cell>
          <cell r="G1504" t="str">
            <v>導磁片</v>
          </cell>
          <cell r="H1504">
            <v>2.2809999999999999E-4</v>
          </cell>
        </row>
        <row r="1505">
          <cell r="B1505" t="str">
            <v>1A52B0A00-000-GBX07N</v>
          </cell>
          <cell r="C1505" t="str">
            <v>880-OAK647-06-1B</v>
          </cell>
          <cell r="D1505" t="str">
            <v>32.45mm*3.77mm*3.29mm</v>
          </cell>
          <cell r="E1505" t="str">
            <v>王梅</v>
          </cell>
          <cell r="F1505" t="str">
            <v>固定支架/賤金屬制</v>
          </cell>
          <cell r="G1505" t="str">
            <v>固定支架/賤金屬制</v>
          </cell>
          <cell r="H1505">
            <v>9.8900000000000008E-4</v>
          </cell>
        </row>
        <row r="1506">
          <cell r="B1506" t="str">
            <v>1B091CQ00-000-GAX07N</v>
          </cell>
          <cell r="C1506" t="str">
            <v>881-OAK799-06-1B</v>
          </cell>
          <cell r="D1506" t="str">
            <v>7.32mm*5.02mm*1.1mm</v>
          </cell>
          <cell r="E1506" t="str">
            <v>王梅</v>
          </cell>
          <cell r="F1506" t="str">
            <v>固定支架/賤金屬制</v>
          </cell>
          <cell r="G1506" t="str">
            <v>固定支架/賤金屬制</v>
          </cell>
          <cell r="H1506">
            <v>6.0800000000000001E-5</v>
          </cell>
        </row>
        <row r="1507">
          <cell r="B1507" t="str">
            <v>2T54LLV00-000-GBX07N</v>
          </cell>
          <cell r="C1507" t="str">
            <v>800-OAK663-05-0B</v>
          </cell>
          <cell r="D1507" t="str">
            <v>10.87mm*2.21mm</v>
          </cell>
          <cell r="E1507" t="str">
            <v>王梅</v>
          </cell>
          <cell r="F1507" t="str">
            <v>雙面膠</v>
          </cell>
          <cell r="G1507" t="str">
            <v>雙面膠</v>
          </cell>
          <cell r="H1507">
            <v>6.3999999999999997E-6</v>
          </cell>
        </row>
        <row r="1508">
          <cell r="B1508" t="str">
            <v>7B230M800-000-GCX07N</v>
          </cell>
          <cell r="C1508" t="str">
            <v>800-PPS619-02-0B</v>
          </cell>
          <cell r="D1508" t="str">
            <v>1.17mm*1.55mm</v>
          </cell>
          <cell r="E1508" t="str">
            <v>王梅</v>
          </cell>
          <cell r="F1508" t="str">
            <v>自粘塑膠片</v>
          </cell>
          <cell r="G1508" t="str">
            <v>自粘塑膠片</v>
          </cell>
          <cell r="H1508">
            <v>1.7999999999999999E-6</v>
          </cell>
        </row>
        <row r="1509">
          <cell r="B1509" t="str">
            <v>7B328GG00-000-GBX07N</v>
          </cell>
          <cell r="C1509" t="str">
            <v>800-OAK669-06-0B</v>
          </cell>
          <cell r="D1509" t="str">
            <v>8.55mm*6.31mm</v>
          </cell>
          <cell r="E1509" t="str">
            <v>王梅</v>
          </cell>
          <cell r="F1509" t="str">
            <v>絕緣片/帽</v>
          </cell>
          <cell r="G1509" t="str">
            <v>絕緣片/帽</v>
          </cell>
          <cell r="H1509">
            <v>1.1800000000000001E-5</v>
          </cell>
        </row>
        <row r="1510">
          <cell r="B1510" t="str">
            <v>2T54LLU00-000-GBX07N</v>
          </cell>
          <cell r="C1510" t="str">
            <v>800-OAK662-04-0B</v>
          </cell>
          <cell r="D1510" t="str">
            <v>10.87mm*2.21mm</v>
          </cell>
          <cell r="E1510" t="str">
            <v>王梅</v>
          </cell>
          <cell r="F1510" t="str">
            <v>雙面膠</v>
          </cell>
          <cell r="G1510" t="str">
            <v>雙面膠</v>
          </cell>
          <cell r="H1510">
            <v>6.2999999999999998E-6</v>
          </cell>
        </row>
        <row r="1511">
          <cell r="B1511" t="str">
            <v>2T718E700-000-GAX07N</v>
          </cell>
          <cell r="C1511" t="str">
            <v>880-OAK791-10-00</v>
          </cell>
          <cell r="D1511" t="str">
            <v>11.3mm*10.5mm*1.61mm</v>
          </cell>
          <cell r="E1511" t="str">
            <v>王梅</v>
          </cell>
          <cell r="F1511" t="str">
            <v>固定支架/賤金屬制</v>
          </cell>
          <cell r="G1511" t="str">
            <v>固定支架/賤金屬制</v>
          </cell>
          <cell r="H1511">
            <v>6.6000000000000005E-5</v>
          </cell>
        </row>
        <row r="1512">
          <cell r="B1512" t="str">
            <v>2T718E600-000-GAX07N</v>
          </cell>
          <cell r="C1512" t="str">
            <v>880-OAK790-08-00</v>
          </cell>
          <cell r="D1512" t="str">
            <v>6.23mm*4.5mm*2.03mm</v>
          </cell>
          <cell r="E1512" t="str">
            <v>王梅</v>
          </cell>
          <cell r="F1512" t="str">
            <v>固定支架/賤金屬制</v>
          </cell>
          <cell r="G1512" t="str">
            <v>固定支架/賤金屬制</v>
          </cell>
          <cell r="H1512">
            <v>2.3E-5</v>
          </cell>
        </row>
        <row r="1513">
          <cell r="B1513" t="str">
            <v>946-14577-T0</v>
          </cell>
          <cell r="C1513" t="str">
            <v>800-AMG760-MA-BR</v>
          </cell>
          <cell r="D1513" t="str">
            <v>178.27mm*26.74mm</v>
          </cell>
          <cell r="E1513" t="str">
            <v>胡柳</v>
          </cell>
          <cell r="F1513" t="str">
            <v>防靜電布/不含泡棉</v>
          </cell>
          <cell r="G1513" t="str">
            <v>防靜電布/不含泡棉</v>
          </cell>
          <cell r="H1513">
            <v>1.9750000000000002E-3</v>
          </cell>
        </row>
        <row r="1514">
          <cell r="B1514" t="str">
            <v>946-14578-T0</v>
          </cell>
          <cell r="C1514" t="str">
            <v>800-AMG761-MA-BR</v>
          </cell>
          <cell r="D1514" t="str">
            <v>178.27mm*26.74mm</v>
          </cell>
          <cell r="E1514" t="str">
            <v>胡柳</v>
          </cell>
          <cell r="F1514" t="str">
            <v>防靜電布/不含泡棉</v>
          </cell>
          <cell r="G1514" t="str">
            <v>防靜電布/不含泡棉</v>
          </cell>
          <cell r="H1514">
            <v>1.9915000000000002E-3</v>
          </cell>
        </row>
        <row r="1515">
          <cell r="B1515" t="str">
            <v>946-14811-T0</v>
          </cell>
          <cell r="C1515" t="str">
            <v>800-AMG788-MA-BR</v>
          </cell>
          <cell r="D1515" t="str">
            <v>40.11mm*1.60mm</v>
          </cell>
          <cell r="E1515" t="str">
            <v>胡柳</v>
          </cell>
          <cell r="F1515" t="str">
            <v>防靜電布/不含泡棉</v>
          </cell>
          <cell r="G1515" t="str">
            <v>防靜電布/不含泡棉</v>
          </cell>
          <cell r="H1515">
            <v>1.004E-4</v>
          </cell>
        </row>
        <row r="1516">
          <cell r="B1516" t="str">
            <v>2T45G7E00-000-GAX07N</v>
          </cell>
          <cell r="C1516" t="str">
            <v>800-PPS805-03-3B</v>
          </cell>
          <cell r="D1516" t="str">
            <v>7.53mm*13.69mm</v>
          </cell>
          <cell r="E1516" t="str">
            <v>王梅</v>
          </cell>
          <cell r="F1516" t="str">
            <v>自粘保護膜</v>
          </cell>
          <cell r="G1516" t="str">
            <v>自粘保護膜</v>
          </cell>
          <cell r="H1516">
            <v>3.0499999999999999E-5</v>
          </cell>
        </row>
        <row r="1517">
          <cell r="B1517" t="str">
            <v>2T45G7600-000-GAX07N</v>
          </cell>
          <cell r="C1517" t="str">
            <v>800-PPS650-09-0B</v>
          </cell>
          <cell r="D1517" t="str">
            <v>12.25mm*22.44mm</v>
          </cell>
          <cell r="E1517" t="str">
            <v>王梅</v>
          </cell>
          <cell r="F1517" t="str">
            <v>自粘保護膜</v>
          </cell>
          <cell r="G1517" t="str">
            <v>自粘保護膜</v>
          </cell>
          <cell r="H1517">
            <v>6.2799999999999995E-5</v>
          </cell>
        </row>
        <row r="1518">
          <cell r="B1518" t="str">
            <v>2T45G7F00-000-GAX07N</v>
          </cell>
          <cell r="C1518" t="str">
            <v>800-PPS805-03-0B</v>
          </cell>
          <cell r="D1518" t="str">
            <v>10.2mm*5mm</v>
          </cell>
          <cell r="E1518" t="str">
            <v>王梅</v>
          </cell>
          <cell r="F1518" t="str">
            <v>自粘保護膜</v>
          </cell>
          <cell r="H1518">
            <v>1.3200000000000001E-5</v>
          </cell>
        </row>
        <row r="1519">
          <cell r="B1519" t="str">
            <v>2T45G7G00-000-GAX07N</v>
          </cell>
          <cell r="C1519" t="str">
            <v>800-PPS805-03-1B</v>
          </cell>
          <cell r="D1519" t="str">
            <v>10.91mm*10.71mm</v>
          </cell>
          <cell r="E1519" t="str">
            <v>王梅</v>
          </cell>
          <cell r="F1519" t="str">
            <v>自粘保護膜</v>
          </cell>
          <cell r="H1519">
            <v>2.1999999999999999E-5</v>
          </cell>
        </row>
        <row r="1520">
          <cell r="B1520" t="str">
            <v>2T54M1W00-000-GAX07N</v>
          </cell>
          <cell r="C1520" t="str">
            <v>800-OAK915-01-0B</v>
          </cell>
          <cell r="D1520" t="str">
            <v>24.26mm*24.28mm</v>
          </cell>
          <cell r="E1520" t="str">
            <v>王梅</v>
          </cell>
          <cell r="F1520" t="str">
            <v>自粘塑膠片</v>
          </cell>
          <cell r="H1520">
            <v>1.1680000000000001E-4</v>
          </cell>
        </row>
        <row r="1521">
          <cell r="B1521" t="str">
            <v>2T54M1V00-000-GAX07N</v>
          </cell>
          <cell r="C1521" t="str">
            <v>800-OAK916-01-0B</v>
          </cell>
          <cell r="D1521" t="str">
            <v>24.26mm*24.28mm</v>
          </cell>
          <cell r="E1521" t="str">
            <v>王梅</v>
          </cell>
          <cell r="F1521" t="str">
            <v>自粘塑膠片</v>
          </cell>
          <cell r="H1521">
            <v>1.27E-4</v>
          </cell>
        </row>
        <row r="1522">
          <cell r="B1522" t="str">
            <v>2T54M2T00-000-GAX07N</v>
          </cell>
          <cell r="C1522" t="str">
            <v>800-OAK914-01-0B</v>
          </cell>
          <cell r="D1522" t="str">
            <v>24.26mm*24.28mm</v>
          </cell>
          <cell r="E1522" t="str">
            <v>王梅</v>
          </cell>
          <cell r="F1522" t="str">
            <v>自粘塑膠片</v>
          </cell>
          <cell r="H1522">
            <v>1.195E-4</v>
          </cell>
        </row>
        <row r="1523">
          <cell r="B1523" t="str">
            <v>2T54M2V00-000-GAX07N</v>
          </cell>
          <cell r="C1523" t="str">
            <v>800-OAK772-10-0B</v>
          </cell>
          <cell r="D1523" t="str">
            <v>24.26mm*24.28mm</v>
          </cell>
          <cell r="E1523" t="str">
            <v>王梅</v>
          </cell>
          <cell r="F1523" t="str">
            <v>自粘塑膠片</v>
          </cell>
          <cell r="H1523">
            <v>2.2819999999999999E-4</v>
          </cell>
        </row>
        <row r="1524">
          <cell r="B1524" t="str">
            <v>2T45G7D00-000-GAX07N</v>
          </cell>
          <cell r="C1524" t="str">
            <v>800-PPS805-03-2B</v>
          </cell>
          <cell r="D1524" t="str">
            <v>9.32mm*10.01mm</v>
          </cell>
          <cell r="E1524" t="str">
            <v>王梅</v>
          </cell>
          <cell r="F1524" t="str">
            <v>自粘保護膜</v>
          </cell>
          <cell r="H1524">
            <v>2.05E-5</v>
          </cell>
        </row>
        <row r="1525">
          <cell r="B1525" t="str">
            <v>2T45G7700-000-GAX07N</v>
          </cell>
          <cell r="C1525" t="str">
            <v>800-OAK795-04-0B</v>
          </cell>
          <cell r="D1525" t="str">
            <v>29.21mm*26.31mm</v>
          </cell>
          <cell r="E1525" t="str">
            <v>王梅</v>
          </cell>
          <cell r="F1525" t="str">
            <v>自粘保護膜</v>
          </cell>
          <cell r="H1525">
            <v>1.5770000000000001E-4</v>
          </cell>
        </row>
        <row r="1526">
          <cell r="B1526" t="str">
            <v>2T54M2S00-000-GAX07N</v>
          </cell>
          <cell r="C1526" t="str">
            <v>800-OAK917-02-0B</v>
          </cell>
          <cell r="D1526" t="str">
            <v>24.26mm*24.28mm</v>
          </cell>
          <cell r="E1526" t="str">
            <v>王梅</v>
          </cell>
          <cell r="F1526" t="str">
            <v>自粘塑膠片</v>
          </cell>
          <cell r="H1526">
            <v>1.2180000000000001E-4</v>
          </cell>
        </row>
        <row r="1527">
          <cell r="B1527" t="str">
            <v>2T54M2U00-000-GAX07N</v>
          </cell>
          <cell r="C1527" t="str">
            <v>800-OAK913-02-0B</v>
          </cell>
          <cell r="D1527" t="str">
            <v>24.26mm*24.28mm</v>
          </cell>
          <cell r="E1527" t="str">
            <v>王梅</v>
          </cell>
          <cell r="F1527" t="str">
            <v>自粘塑膠片</v>
          </cell>
          <cell r="H1527">
            <v>2.0299999999999999E-5</v>
          </cell>
        </row>
        <row r="1528">
          <cell r="B1528" t="str">
            <v>1B28WS700-000-GAX07N</v>
          </cell>
          <cell r="C1528" t="str">
            <v>881-OAK921-01-1B</v>
          </cell>
          <cell r="D1528" t="str">
            <v>25.435mm*25.435mm*5.01mm</v>
          </cell>
          <cell r="E1528" t="str">
            <v>王梅</v>
          </cell>
          <cell r="F1528" t="str">
            <v>固定支架/賤金屬制</v>
          </cell>
          <cell r="H1528">
            <v>4.0480000000000004E-3</v>
          </cell>
        </row>
        <row r="1529">
          <cell r="B1529" t="str">
            <v>2T120E300-000-GAX07N</v>
          </cell>
          <cell r="C1529" t="str">
            <v>880-MTM629-04-0B</v>
          </cell>
          <cell r="D1529" t="str">
            <v>23.78mm*2.22mm*1.49mm</v>
          </cell>
          <cell r="E1529" t="str">
            <v>王梅</v>
          </cell>
          <cell r="F1529" t="str">
            <v>喇叭防護網/鋼鐵制</v>
          </cell>
          <cell r="H1529">
            <v>5.5800000000000001E-5</v>
          </cell>
        </row>
        <row r="1530">
          <cell r="B1530" t="str">
            <v>2T120E200-000-GAX07N</v>
          </cell>
          <cell r="C1530" t="str">
            <v>880-MTM631-04-0B</v>
          </cell>
          <cell r="D1530" t="str">
            <v>28.7mm*2.57mm*0.085mm</v>
          </cell>
          <cell r="E1530" t="str">
            <v>王梅</v>
          </cell>
          <cell r="F1530" t="str">
            <v>喇叭防護網/鋼鐵制</v>
          </cell>
          <cell r="H1530">
            <v>5.5800000000000001E-5</v>
          </cell>
        </row>
        <row r="1531">
          <cell r="B1531" t="str">
            <v>2T120E100-000-GAX07N</v>
          </cell>
          <cell r="C1531" t="str">
            <v>880-MTM630-04-0B</v>
          </cell>
          <cell r="D1531" t="str">
            <v>28.70mm*3.26mm*1.30mm</v>
          </cell>
          <cell r="E1531" t="str">
            <v>王梅</v>
          </cell>
          <cell r="F1531" t="str">
            <v>喇叭防護網/鋼鐵制</v>
          </cell>
          <cell r="H1531">
            <v>4.46E-5</v>
          </cell>
        </row>
        <row r="1532">
          <cell r="B1532" t="str">
            <v>2T120ED00-000-GAX07N</v>
          </cell>
          <cell r="C1532" t="str">
            <v>883-MTM667-02-0B</v>
          </cell>
          <cell r="D1532" t="str">
            <v>23.78mm*2.55mm*1.55mm</v>
          </cell>
          <cell r="E1532" t="str">
            <v>王梅</v>
          </cell>
          <cell r="F1532" t="str">
            <v>喇叭防護網/鋼鐵制</v>
          </cell>
          <cell r="H1532">
            <v>5.5800000000000001E-5</v>
          </cell>
        </row>
        <row r="1533">
          <cell r="B1533" t="str">
            <v>2T120EC00-000-GAX07N</v>
          </cell>
          <cell r="C1533" t="str">
            <v>883-MTM668-01-0B</v>
          </cell>
          <cell r="D1533" t="str">
            <v>23.78mm*2.55mm*1.55mm</v>
          </cell>
          <cell r="E1533" t="str">
            <v>王梅</v>
          </cell>
          <cell r="F1533" t="str">
            <v>喇叭防護網/鋼鐵制</v>
          </cell>
          <cell r="H1533">
            <v>5.5800000000000001E-5</v>
          </cell>
        </row>
        <row r="1534">
          <cell r="B1534" t="str">
            <v>2T800QF00-000-GAX07N</v>
          </cell>
          <cell r="C1534" t="str">
            <v>800-MTM640-03-0B</v>
          </cell>
          <cell r="D1534" t="str">
            <v>2.00mm*1.4mm</v>
          </cell>
          <cell r="E1534" t="str">
            <v>王梅</v>
          </cell>
          <cell r="F1534" t="str">
            <v>自粘塑膠片</v>
          </cell>
          <cell r="H1534">
            <v>3.7000000000000002E-6</v>
          </cell>
        </row>
        <row r="1535">
          <cell r="B1535" t="str">
            <v>2T54M5K00-000-GAX07N</v>
          </cell>
          <cell r="C1535" t="str">
            <v>800-MTM648-03-0B</v>
          </cell>
          <cell r="D1535" t="str">
            <v>3.67mm*9.39mm</v>
          </cell>
          <cell r="E1535" t="str">
            <v>王梅</v>
          </cell>
          <cell r="F1535" t="str">
            <v>導電膠帶</v>
          </cell>
          <cell r="H1535">
            <v>1.7900000000000001E-5</v>
          </cell>
        </row>
        <row r="1536">
          <cell r="B1536" t="str">
            <v>875-07890-T</v>
          </cell>
          <cell r="C1536" t="str">
            <v>800-AMG820-01-0B</v>
          </cell>
          <cell r="D1536" t="str">
            <v>17.2mm*10.24mm*0.15mm</v>
          </cell>
          <cell r="E1536" t="str">
            <v>马文静</v>
          </cell>
          <cell r="F1536" t="str">
            <v>自粘塑膠片</v>
          </cell>
          <cell r="H1536">
            <v>3.0499999999999999E-5</v>
          </cell>
        </row>
        <row r="1537">
          <cell r="B1537" t="str">
            <v>875-07891-T</v>
          </cell>
          <cell r="C1537" t="str">
            <v>800-AMG821-01-0B</v>
          </cell>
          <cell r="D1537" t="str">
            <v>17.2mm*10.24mm*0.20mm</v>
          </cell>
          <cell r="E1537" t="str">
            <v>马文静</v>
          </cell>
          <cell r="F1537" t="str">
            <v>自粘塑膠片</v>
          </cell>
          <cell r="H1537">
            <v>3.4100000000000002E-5</v>
          </cell>
        </row>
        <row r="1538">
          <cell r="B1538" t="str">
            <v>875-07892-T</v>
          </cell>
          <cell r="C1538" t="str">
            <v>800-AMG822-01-0B</v>
          </cell>
          <cell r="D1538" t="str">
            <v>17.2mm*10.24mm*0.25mm</v>
          </cell>
          <cell r="E1538" t="str">
            <v>马文静</v>
          </cell>
          <cell r="F1538" t="str">
            <v>自粘塑膠片</v>
          </cell>
          <cell r="H1538">
            <v>4.49E-5</v>
          </cell>
        </row>
        <row r="1539">
          <cell r="B1539" t="str">
            <v>875-07898-T</v>
          </cell>
          <cell r="C1539" t="str">
            <v>800-AMG823-01-0B</v>
          </cell>
          <cell r="D1539" t="str">
            <v>17.2mm*10.24mm*0.1mm</v>
          </cell>
          <cell r="E1539" t="str">
            <v>马文静</v>
          </cell>
          <cell r="F1539" t="str">
            <v>自粘塑膠片</v>
          </cell>
          <cell r="H1539">
            <v>2.2499999999999998E-5</v>
          </cell>
        </row>
        <row r="1540">
          <cell r="B1540" t="str">
            <v>875-07899-T</v>
          </cell>
          <cell r="C1540" t="str">
            <v>800-AMG824-01-0B</v>
          </cell>
          <cell r="D1540" t="str">
            <v>17.2mm*10.24mm*0.30mm</v>
          </cell>
          <cell r="E1540" t="str">
            <v>马文静</v>
          </cell>
          <cell r="F1540" t="str">
            <v>自粘塑膠片</v>
          </cell>
          <cell r="H1540">
            <v>4.8000000000000001E-5</v>
          </cell>
        </row>
        <row r="1541">
          <cell r="B1541" t="str">
            <v>875-07911-T</v>
          </cell>
          <cell r="C1541" t="str">
            <v>800-AMG826-01-0B</v>
          </cell>
          <cell r="D1541" t="str">
            <v>17.2mm*10.24mm*0.05mm</v>
          </cell>
          <cell r="E1541" t="str">
            <v>马文静</v>
          </cell>
          <cell r="F1541" t="str">
            <v>自粘塑膠片</v>
          </cell>
          <cell r="H1541">
            <v>2.7500000000000001E-5</v>
          </cell>
        </row>
        <row r="1542">
          <cell r="B1542" t="str">
            <v>2T54M6800-000-GAX07N</v>
          </cell>
          <cell r="C1542" t="str">
            <v>800-OAK930-02-0B</v>
          </cell>
          <cell r="D1542" t="str">
            <v>24.26mm*24.28mm</v>
          </cell>
          <cell r="E1542" t="str">
            <v>王梅</v>
          </cell>
          <cell r="F1542" t="str">
            <v>自粘塑膠片</v>
          </cell>
          <cell r="H1542">
            <v>4.9950000000000005E-4</v>
          </cell>
        </row>
        <row r="1543">
          <cell r="B1543" t="str">
            <v>2T54M6700-000-GAX07N</v>
          </cell>
          <cell r="C1543" t="str">
            <v>800-OAK929-02-0B</v>
          </cell>
          <cell r="D1543" t="str">
            <v>24.26mm*24.28mm</v>
          </cell>
          <cell r="E1543" t="str">
            <v>王梅</v>
          </cell>
          <cell r="F1543" t="str">
            <v>自粘塑膠片</v>
          </cell>
          <cell r="H1543">
            <v>4.3350000000000002E-4</v>
          </cell>
        </row>
        <row r="1544">
          <cell r="B1544" t="str">
            <v>7B230NM00-000-GAX07N</v>
          </cell>
          <cell r="C1544" t="str">
            <v>800-OAK924-01-0B</v>
          </cell>
          <cell r="D1544" t="str">
            <v>2.5mm*7.5mm</v>
          </cell>
          <cell r="E1544" t="str">
            <v>王梅</v>
          </cell>
          <cell r="F1544" t="str">
            <v>墊片(圈)/塑膠制</v>
          </cell>
          <cell r="H1544">
            <v>6.9999999999999999E-6</v>
          </cell>
        </row>
        <row r="1545">
          <cell r="B1545" t="str">
            <v>2T718JH00-000-GAX07N</v>
          </cell>
          <cell r="C1545" t="str">
            <v>880-OAK928-02-0B</v>
          </cell>
          <cell r="D1545" t="str">
            <v>11.77mm*13.49mm*0.25mm</v>
          </cell>
          <cell r="E1545" t="str">
            <v>王梅</v>
          </cell>
          <cell r="F1545" t="str">
            <v>導磁片</v>
          </cell>
          <cell r="H1545">
            <v>2.8800000000000001E-4</v>
          </cell>
        </row>
        <row r="1546">
          <cell r="B1546" t="str">
            <v>946-14349-T</v>
          </cell>
          <cell r="C1546" t="str">
            <v>800-PPS620-04-0B</v>
          </cell>
          <cell r="D1546" t="str">
            <v>2.30mm*5.05mm</v>
          </cell>
          <cell r="E1546" t="str">
            <v>张伟红</v>
          </cell>
          <cell r="F1546" t="str">
            <v>自粘塑膠片</v>
          </cell>
          <cell r="H1546">
            <v>6.4999999999999996E-6</v>
          </cell>
        </row>
        <row r="1547">
          <cell r="B1547" t="str">
            <v>946-14347-T</v>
          </cell>
          <cell r="C1547" t="str">
            <v>800-PPS622-05-0B</v>
          </cell>
          <cell r="D1547" t="str">
            <v>2.31mm*4.7mm</v>
          </cell>
          <cell r="E1547" t="str">
            <v>张伟红</v>
          </cell>
          <cell r="F1547" t="str">
            <v>自粘塑膠片</v>
          </cell>
          <cell r="H1547">
            <v>7.7000000000000008E-6</v>
          </cell>
        </row>
        <row r="1548">
          <cell r="B1548" t="str">
            <v>946-15325-T</v>
          </cell>
          <cell r="C1548" t="str">
            <v>800-PPS737-03-0B</v>
          </cell>
          <cell r="D1548" t="str">
            <v>1.26mm*3.59mm</v>
          </cell>
          <cell r="E1548" t="str">
            <v>张伟红</v>
          </cell>
          <cell r="F1548" t="str">
            <v>防靜電布/不含泡棉</v>
          </cell>
          <cell r="H1548">
            <v>2.6666666666666664E-6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F40"/>
  <sheetViews>
    <sheetView view="pageBreakPreview" zoomScale="90" zoomScaleSheetLayoutView="90" workbookViewId="0">
      <selection activeCell="K42" sqref="K42"/>
    </sheetView>
  </sheetViews>
  <sheetFormatPr defaultColWidth="7.875" defaultRowHeight="12.75"/>
  <cols>
    <col min="1" max="2" width="7" style="124" customWidth="1"/>
    <col min="3" max="3" width="18.125" style="74" customWidth="1"/>
    <col min="4" max="4" width="18.125" style="74" hidden="1" customWidth="1"/>
    <col min="5" max="5" width="41.25" style="74" hidden="1" customWidth="1"/>
    <col min="6" max="6" width="13.375" style="74" customWidth="1"/>
    <col min="7" max="7" width="18.125" style="74" customWidth="1"/>
    <col min="8" max="8" width="17.125" style="74" customWidth="1"/>
    <col min="9" max="9" width="11.75" style="74" customWidth="1"/>
    <col min="10" max="10" width="10.75" style="75" customWidth="1"/>
    <col min="11" max="11" width="12.25" style="141" customWidth="1"/>
    <col min="12" max="12" width="13" style="141" customWidth="1"/>
    <col min="13" max="16" width="6.75" style="74" customWidth="1"/>
    <col min="17" max="17" width="8.625" style="74" customWidth="1"/>
    <col min="18" max="18" width="7.375" style="74" customWidth="1"/>
    <col min="19" max="19" width="10.375" style="74" customWidth="1"/>
    <col min="20" max="20" width="8.875" style="74" customWidth="1"/>
    <col min="21" max="21" width="8" style="74" customWidth="1"/>
    <col min="22" max="22" width="7.875" style="74" customWidth="1"/>
    <col min="23" max="23" width="9.125" style="124" hidden="1" customWidth="1"/>
    <col min="24" max="24" width="11.875" style="124" hidden="1" customWidth="1"/>
    <col min="25" max="25" width="8" style="124" hidden="1" customWidth="1"/>
    <col min="26" max="26" width="16.625" style="124" hidden="1" customWidth="1"/>
    <col min="27" max="27" width="10" style="57" hidden="1" customWidth="1"/>
    <col min="28" max="28" width="9.25" style="57" bestFit="1" customWidth="1"/>
    <col min="29" max="31" width="7.875" style="57" bestFit="1" customWidth="1"/>
    <col min="32" max="231" width="7.875" style="124" bestFit="1" customWidth="1"/>
    <col min="232" max="16384" width="7.875" style="124"/>
  </cols>
  <sheetData>
    <row r="1" spans="1:31" s="117" customFormat="1" ht="17.25" customHeight="1">
      <c r="A1" s="111"/>
      <c r="B1" s="111"/>
      <c r="C1" s="112" t="s">
        <v>52</v>
      </c>
      <c r="D1" s="112"/>
      <c r="E1" s="112"/>
      <c r="F1" s="112"/>
      <c r="G1" s="112"/>
      <c r="H1" s="63"/>
      <c r="I1" s="63"/>
      <c r="J1" s="64"/>
      <c r="K1" s="113"/>
      <c r="L1" s="114"/>
      <c r="M1" s="115"/>
      <c r="N1" s="115"/>
      <c r="O1" s="115"/>
      <c r="P1" s="115"/>
      <c r="Q1" s="71"/>
      <c r="R1" s="116"/>
      <c r="S1" s="116"/>
      <c r="T1" s="116"/>
      <c r="U1" s="116"/>
      <c r="V1" s="116"/>
      <c r="AA1" s="118"/>
      <c r="AB1" s="118"/>
      <c r="AC1" s="118"/>
      <c r="AD1" s="118"/>
      <c r="AE1" s="118"/>
    </row>
    <row r="2" spans="1:31" s="117" customFormat="1" ht="17.25" customHeight="1">
      <c r="A2" s="111"/>
      <c r="B2" s="111"/>
      <c r="C2" s="119" t="s">
        <v>53</v>
      </c>
      <c r="D2" s="119"/>
      <c r="E2" s="119"/>
      <c r="F2" s="119"/>
      <c r="G2" s="119"/>
      <c r="H2" s="119"/>
      <c r="I2" s="119"/>
      <c r="J2" s="64"/>
      <c r="K2" s="113"/>
      <c r="L2" s="114"/>
      <c r="M2" s="115"/>
      <c r="N2" s="115"/>
      <c r="O2" s="115"/>
      <c r="P2" s="115"/>
      <c r="Q2" s="71"/>
      <c r="R2" s="116"/>
      <c r="S2" s="116"/>
      <c r="T2" s="116"/>
      <c r="U2" s="116"/>
      <c r="V2" s="116"/>
      <c r="AA2" s="118"/>
      <c r="AB2" s="118"/>
      <c r="AC2" s="118"/>
      <c r="AD2" s="118"/>
      <c r="AE2" s="118"/>
    </row>
    <row r="3" spans="1:31" s="117" customFormat="1" ht="28.5" customHeight="1">
      <c r="A3" s="66" t="s">
        <v>42</v>
      </c>
      <c r="B3" s="66"/>
      <c r="C3" s="120" t="s">
        <v>106</v>
      </c>
      <c r="D3" s="120"/>
      <c r="E3" s="120"/>
      <c r="F3" s="120"/>
      <c r="G3" s="120"/>
      <c r="H3" s="120"/>
      <c r="I3" s="65"/>
      <c r="J3" s="66"/>
      <c r="K3" s="66"/>
      <c r="L3" s="66"/>
      <c r="M3" s="115"/>
      <c r="N3" s="115"/>
      <c r="O3" s="115"/>
      <c r="P3" s="115"/>
      <c r="Q3" s="71"/>
      <c r="R3" s="116"/>
      <c r="S3" s="116"/>
      <c r="T3" s="116"/>
      <c r="U3" s="116"/>
      <c r="V3" s="116"/>
      <c r="AA3" s="118"/>
      <c r="AB3" s="118"/>
      <c r="AC3" s="118"/>
      <c r="AD3" s="118"/>
      <c r="AE3" s="118"/>
    </row>
    <row r="4" spans="1:31" s="117" customFormat="1" ht="17.25" customHeight="1">
      <c r="C4" s="121" t="s">
        <v>50</v>
      </c>
      <c r="D4" s="121"/>
      <c r="E4" s="121"/>
      <c r="F4" s="121"/>
      <c r="G4" s="67"/>
      <c r="H4" s="67"/>
      <c r="I4" s="67"/>
      <c r="J4" s="68"/>
      <c r="K4" s="122"/>
      <c r="L4" s="122"/>
      <c r="M4" s="115"/>
      <c r="N4" s="115"/>
      <c r="O4" s="115"/>
      <c r="P4" s="115"/>
      <c r="Q4" s="115"/>
      <c r="R4" s="116"/>
      <c r="S4" s="116"/>
      <c r="T4" s="116"/>
      <c r="U4" s="116"/>
      <c r="V4" s="116"/>
      <c r="AA4" s="118"/>
      <c r="AB4" s="118"/>
      <c r="AC4" s="118"/>
      <c r="AD4" s="118"/>
      <c r="AE4" s="118"/>
    </row>
    <row r="5" spans="1:31" ht="28.5" customHeight="1">
      <c r="A5" s="123" t="s">
        <v>41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Y5" s="125" t="s">
        <v>46</v>
      </c>
    </row>
    <row r="6" spans="1:31" ht="20.25" customHeight="1">
      <c r="A6" s="126"/>
      <c r="B6" s="126"/>
      <c r="C6" s="127"/>
      <c r="D6" s="127"/>
      <c r="E6" s="127"/>
      <c r="F6" s="127"/>
      <c r="G6" s="128" t="s">
        <v>120</v>
      </c>
      <c r="H6" s="127" t="s">
        <v>160</v>
      </c>
      <c r="I6" s="69"/>
      <c r="J6" s="70"/>
      <c r="K6" s="129" t="s">
        <v>40</v>
      </c>
      <c r="L6" s="130" t="s">
        <v>175</v>
      </c>
      <c r="M6" s="130"/>
      <c r="N6" s="127"/>
      <c r="O6" s="127"/>
      <c r="P6" s="127"/>
      <c r="Q6" s="127"/>
      <c r="Y6" s="125" t="s">
        <v>47</v>
      </c>
    </row>
    <row r="7" spans="1:31" ht="20.25" customHeight="1">
      <c r="A7" s="131"/>
      <c r="B7" s="131"/>
      <c r="C7" s="132" t="s">
        <v>39</v>
      </c>
      <c r="D7" s="132"/>
      <c r="E7" s="132"/>
      <c r="F7" s="131"/>
      <c r="G7" s="128" t="s">
        <v>100</v>
      </c>
      <c r="H7" s="128" t="s">
        <v>161</v>
      </c>
      <c r="I7" s="71"/>
      <c r="J7" s="72"/>
      <c r="K7" s="129" t="s">
        <v>38</v>
      </c>
      <c r="L7" s="133">
        <v>43745</v>
      </c>
      <c r="M7" s="71"/>
      <c r="N7" s="71"/>
      <c r="O7" s="71"/>
      <c r="P7" s="71"/>
      <c r="Q7" s="134"/>
      <c r="Y7" s="125" t="s">
        <v>48</v>
      </c>
    </row>
    <row r="8" spans="1:31" ht="20.25" customHeight="1">
      <c r="A8" s="131"/>
      <c r="B8" s="131"/>
      <c r="C8" s="132" t="s">
        <v>37</v>
      </c>
      <c r="D8" s="132"/>
      <c r="E8" s="132"/>
      <c r="F8" s="131"/>
      <c r="G8" s="128" t="s">
        <v>101</v>
      </c>
      <c r="H8" s="128" t="s">
        <v>103</v>
      </c>
      <c r="I8" s="71"/>
      <c r="J8" s="72"/>
      <c r="K8" s="129" t="s">
        <v>36</v>
      </c>
      <c r="L8" s="135"/>
      <c r="M8" s="71"/>
      <c r="N8" s="71"/>
      <c r="O8" s="71"/>
      <c r="P8" s="71"/>
      <c r="Q8" s="71"/>
    </row>
    <row r="9" spans="1:31" ht="17.25" customHeight="1">
      <c r="A9" s="136"/>
      <c r="B9" s="136"/>
      <c r="C9" s="137" t="s">
        <v>35</v>
      </c>
      <c r="D9" s="137"/>
      <c r="E9" s="137"/>
      <c r="F9" s="138"/>
      <c r="G9" s="139" t="s">
        <v>102</v>
      </c>
      <c r="H9" s="128" t="s">
        <v>121</v>
      </c>
      <c r="I9" s="73"/>
      <c r="J9" s="72"/>
      <c r="K9" s="140"/>
      <c r="L9" s="140"/>
      <c r="M9" s="71"/>
      <c r="N9" s="71"/>
      <c r="O9" s="71"/>
      <c r="P9" s="71"/>
      <c r="Q9" s="71"/>
    </row>
    <row r="10" spans="1:31" ht="6.75" customHeight="1"/>
    <row r="11" spans="1:31" s="54" customFormat="1" ht="18.75" customHeight="1">
      <c r="A11" s="95" t="s">
        <v>24</v>
      </c>
      <c r="B11" s="87"/>
      <c r="C11" s="95" t="s">
        <v>23</v>
      </c>
      <c r="D11" s="142" t="s">
        <v>93</v>
      </c>
      <c r="E11" s="143"/>
      <c r="F11" s="95" t="s">
        <v>22</v>
      </c>
      <c r="G11" s="95" t="s">
        <v>21</v>
      </c>
      <c r="H11" s="95" t="s">
        <v>20</v>
      </c>
      <c r="I11" s="58" t="s">
        <v>19</v>
      </c>
      <c r="J11" s="144" t="s">
        <v>18</v>
      </c>
      <c r="K11" s="145" t="s">
        <v>17</v>
      </c>
      <c r="L11" s="145" t="s">
        <v>16</v>
      </c>
      <c r="M11" s="95" t="s">
        <v>15</v>
      </c>
      <c r="N11" s="95" t="s">
        <v>14</v>
      </c>
      <c r="O11" s="142" t="s">
        <v>105</v>
      </c>
      <c r="P11" s="95" t="s">
        <v>13</v>
      </c>
      <c r="Q11" s="95" t="s">
        <v>12</v>
      </c>
      <c r="R11" s="146" t="s">
        <v>11</v>
      </c>
      <c r="S11" s="147"/>
      <c r="T11" s="147"/>
      <c r="U11" s="147"/>
      <c r="V11" s="148"/>
      <c r="AA11" s="85"/>
      <c r="AB11" s="85"/>
      <c r="AC11" s="85"/>
      <c r="AD11" s="85"/>
      <c r="AE11" s="85"/>
    </row>
    <row r="12" spans="1:31" s="54" customFormat="1" ht="17.25" customHeight="1">
      <c r="A12" s="97"/>
      <c r="B12" s="149" t="s">
        <v>134</v>
      </c>
      <c r="C12" s="97"/>
      <c r="D12" s="150"/>
      <c r="E12" s="149" t="s">
        <v>119</v>
      </c>
      <c r="F12" s="97"/>
      <c r="G12" s="97"/>
      <c r="H12" s="97"/>
      <c r="I12" s="95" t="s">
        <v>10</v>
      </c>
      <c r="J12" s="151" t="s">
        <v>10</v>
      </c>
      <c r="K12" s="151" t="s">
        <v>9</v>
      </c>
      <c r="L12" s="151" t="s">
        <v>9</v>
      </c>
      <c r="M12" s="97"/>
      <c r="N12" s="97"/>
      <c r="O12" s="150"/>
      <c r="P12" s="97"/>
      <c r="Q12" s="97"/>
      <c r="R12" s="152" t="s">
        <v>43</v>
      </c>
      <c r="S12" s="153"/>
      <c r="T12" s="152" t="s">
        <v>44</v>
      </c>
      <c r="U12" s="153"/>
      <c r="V12" s="154" t="s">
        <v>7</v>
      </c>
      <c r="AA12" s="85"/>
      <c r="AB12" s="85"/>
      <c r="AC12" s="85"/>
      <c r="AD12" s="85"/>
      <c r="AE12" s="85"/>
    </row>
    <row r="13" spans="1:31" s="54" customFormat="1" ht="17.25" customHeight="1">
      <c r="A13" s="96"/>
      <c r="B13" s="88"/>
      <c r="C13" s="96"/>
      <c r="D13" s="155"/>
      <c r="E13" s="156"/>
      <c r="F13" s="96"/>
      <c r="G13" s="96"/>
      <c r="H13" s="96"/>
      <c r="I13" s="96"/>
      <c r="J13" s="157"/>
      <c r="K13" s="157"/>
      <c r="L13" s="157"/>
      <c r="M13" s="96"/>
      <c r="N13" s="96"/>
      <c r="O13" s="155"/>
      <c r="P13" s="96"/>
      <c r="Q13" s="96"/>
      <c r="R13" s="154" t="s">
        <v>8</v>
      </c>
      <c r="S13" s="154" t="s">
        <v>45</v>
      </c>
      <c r="T13" s="154" t="s">
        <v>8</v>
      </c>
      <c r="U13" s="154" t="s">
        <v>45</v>
      </c>
      <c r="V13" s="154"/>
      <c r="Y13" s="158" t="s">
        <v>94</v>
      </c>
      <c r="Z13" s="158" t="s">
        <v>95</v>
      </c>
      <c r="AA13" s="85"/>
      <c r="AB13" s="85"/>
      <c r="AC13" s="85"/>
      <c r="AD13" s="85"/>
      <c r="AE13" s="85"/>
    </row>
    <row r="14" spans="1:31" s="54" customFormat="1" ht="21.75" customHeight="1">
      <c r="A14" s="48">
        <v>1</v>
      </c>
      <c r="B14" s="211">
        <v>254</v>
      </c>
      <c r="C14" s="49" t="s">
        <v>97</v>
      </c>
      <c r="D14" s="62" t="s">
        <v>115</v>
      </c>
      <c r="E14" s="50" t="s">
        <v>129</v>
      </c>
      <c r="F14" s="59" t="s">
        <v>108</v>
      </c>
      <c r="G14" s="59" t="s">
        <v>123</v>
      </c>
      <c r="H14" s="60">
        <v>54000</v>
      </c>
      <c r="I14" s="76">
        <v>0.2031</v>
      </c>
      <c r="J14" s="77">
        <f t="shared" ref="J14:J30" si="0">ROUND(H14*I14,2)</f>
        <v>10967.4</v>
      </c>
      <c r="K14" s="61">
        <f>ROUND(H14*Z14,5)</f>
        <v>30.942</v>
      </c>
      <c r="L14" s="92">
        <v>549</v>
      </c>
      <c r="M14" s="198">
        <f t="shared" ref="M14:M30" si="1">R14+T14</f>
        <v>18</v>
      </c>
      <c r="N14" s="175">
        <v>1</v>
      </c>
      <c r="O14" s="58" t="s">
        <v>137</v>
      </c>
      <c r="P14" s="43" t="s">
        <v>104</v>
      </c>
      <c r="Q14" s="43" t="s">
        <v>6</v>
      </c>
      <c r="R14" s="44">
        <v>18</v>
      </c>
      <c r="S14" s="45">
        <v>3000</v>
      </c>
      <c r="T14" s="45">
        <v>0</v>
      </c>
      <c r="U14" s="45">
        <v>0</v>
      </c>
      <c r="V14" s="46" t="s">
        <v>49</v>
      </c>
      <c r="W14" s="51">
        <f t="shared" ref="W14:W25" si="2">R14*S14+T14*U14</f>
        <v>54000</v>
      </c>
      <c r="X14" s="52" t="b">
        <f t="shared" ref="X14:X30" si="3">W14=H14</f>
        <v>1</v>
      </c>
      <c r="Y14" s="53">
        <f t="shared" ref="Y14:Y25" si="4">S14</f>
        <v>3000</v>
      </c>
      <c r="Z14" s="52">
        <v>5.7300000000000005E-4</v>
      </c>
      <c r="AA14" s="85">
        <f>VLOOKUP(F14,[1]成都!$B:$H,7,0)</f>
        <v>5.7300000000000005E-4</v>
      </c>
      <c r="AB14" s="85"/>
      <c r="AC14" s="85"/>
      <c r="AD14" s="85"/>
      <c r="AE14" s="85"/>
    </row>
    <row r="15" spans="1:31" s="54" customFormat="1" ht="21.75" customHeight="1">
      <c r="A15" s="48">
        <v>2</v>
      </c>
      <c r="B15" s="211">
        <v>254</v>
      </c>
      <c r="C15" s="49" t="s">
        <v>97</v>
      </c>
      <c r="D15" s="62" t="s">
        <v>115</v>
      </c>
      <c r="E15" s="50" t="s">
        <v>136</v>
      </c>
      <c r="F15" s="59" t="s">
        <v>108</v>
      </c>
      <c r="G15" s="59" t="s">
        <v>123</v>
      </c>
      <c r="H15" s="60">
        <v>6000</v>
      </c>
      <c r="I15" s="76">
        <v>0.2031</v>
      </c>
      <c r="J15" s="77">
        <f t="shared" si="0"/>
        <v>1218.5999999999999</v>
      </c>
      <c r="K15" s="61">
        <f t="shared" ref="K15:K30" si="5">ROUND(H15*Z15,5)</f>
        <v>3.4380000000000002</v>
      </c>
      <c r="L15" s="93"/>
      <c r="M15" s="198">
        <f t="shared" si="1"/>
        <v>2</v>
      </c>
      <c r="N15" s="203">
        <v>1</v>
      </c>
      <c r="O15" s="95" t="s">
        <v>139</v>
      </c>
      <c r="P15" s="43" t="s">
        <v>104</v>
      </c>
      <c r="Q15" s="43" t="s">
        <v>6</v>
      </c>
      <c r="R15" s="44">
        <v>2</v>
      </c>
      <c r="S15" s="45">
        <v>3000</v>
      </c>
      <c r="T15" s="45"/>
      <c r="U15" s="45"/>
      <c r="V15" s="46" t="s">
        <v>49</v>
      </c>
      <c r="W15" s="51">
        <f t="shared" si="2"/>
        <v>6000</v>
      </c>
      <c r="X15" s="52" t="b">
        <f t="shared" si="3"/>
        <v>1</v>
      </c>
      <c r="Y15" s="53"/>
      <c r="Z15" s="52">
        <v>5.7300000000000005E-4</v>
      </c>
      <c r="AA15" s="85">
        <f>VLOOKUP(F15,[1]成都!$B:$H,7,0)</f>
        <v>5.7300000000000005E-4</v>
      </c>
      <c r="AB15" s="85"/>
      <c r="AC15" s="85"/>
      <c r="AD15" s="85"/>
      <c r="AE15" s="85"/>
    </row>
    <row r="16" spans="1:31" s="54" customFormat="1" ht="21.75" customHeight="1">
      <c r="A16" s="48">
        <v>3</v>
      </c>
      <c r="B16" s="211">
        <v>239</v>
      </c>
      <c r="C16" s="49" t="s">
        <v>97</v>
      </c>
      <c r="D16" s="62" t="s">
        <v>115</v>
      </c>
      <c r="E16" s="50" t="s">
        <v>135</v>
      </c>
      <c r="F16" s="59" t="s">
        <v>109</v>
      </c>
      <c r="G16" s="59" t="s">
        <v>124</v>
      </c>
      <c r="H16" s="60">
        <v>48000</v>
      </c>
      <c r="I16" s="76">
        <v>0.2031</v>
      </c>
      <c r="J16" s="77">
        <f t="shared" si="0"/>
        <v>9748.7999999999993</v>
      </c>
      <c r="K16" s="61">
        <f t="shared" si="5"/>
        <v>101.256</v>
      </c>
      <c r="L16" s="93"/>
      <c r="M16" s="198">
        <f t="shared" si="1"/>
        <v>16</v>
      </c>
      <c r="N16" s="204"/>
      <c r="O16" s="96"/>
      <c r="P16" s="43" t="s">
        <v>104</v>
      </c>
      <c r="Q16" s="43" t="s">
        <v>6</v>
      </c>
      <c r="R16" s="44">
        <v>16</v>
      </c>
      <c r="S16" s="45">
        <v>3000</v>
      </c>
      <c r="T16" s="45">
        <v>0</v>
      </c>
      <c r="U16" s="45">
        <v>0</v>
      </c>
      <c r="V16" s="46" t="s">
        <v>49</v>
      </c>
      <c r="W16" s="51">
        <f t="shared" si="2"/>
        <v>48000</v>
      </c>
      <c r="X16" s="52" t="b">
        <f t="shared" si="3"/>
        <v>1</v>
      </c>
      <c r="Y16" s="53">
        <f t="shared" si="4"/>
        <v>3000</v>
      </c>
      <c r="Z16" s="52">
        <v>2.1094999999999998E-3</v>
      </c>
      <c r="AA16" s="85">
        <f>VLOOKUP(F16,[1]成都!$B:$H,7,0)</f>
        <v>2.1094999999999998E-3</v>
      </c>
      <c r="AB16" s="85"/>
      <c r="AC16" s="85"/>
      <c r="AD16" s="85"/>
      <c r="AE16" s="85"/>
    </row>
    <row r="17" spans="1:32" s="54" customFormat="1" ht="21.75" customHeight="1">
      <c r="A17" s="48">
        <v>4</v>
      </c>
      <c r="B17" s="211">
        <v>239</v>
      </c>
      <c r="C17" s="49" t="s">
        <v>97</v>
      </c>
      <c r="D17" s="62" t="s">
        <v>115</v>
      </c>
      <c r="E17" s="50" t="s">
        <v>135</v>
      </c>
      <c r="F17" s="59" t="s">
        <v>109</v>
      </c>
      <c r="G17" s="59" t="s">
        <v>124</v>
      </c>
      <c r="H17" s="60">
        <v>12000</v>
      </c>
      <c r="I17" s="76">
        <v>0.2031</v>
      </c>
      <c r="J17" s="77">
        <f t="shared" si="0"/>
        <v>2437.1999999999998</v>
      </c>
      <c r="K17" s="61">
        <f t="shared" si="5"/>
        <v>25.314</v>
      </c>
      <c r="L17" s="93"/>
      <c r="M17" s="198">
        <f t="shared" si="1"/>
        <v>4</v>
      </c>
      <c r="N17" s="203">
        <v>1</v>
      </c>
      <c r="O17" s="95" t="s">
        <v>138</v>
      </c>
      <c r="P17" s="43" t="s">
        <v>104</v>
      </c>
      <c r="Q17" s="43" t="s">
        <v>6</v>
      </c>
      <c r="R17" s="44">
        <v>4</v>
      </c>
      <c r="S17" s="45">
        <v>3000</v>
      </c>
      <c r="T17" s="45"/>
      <c r="U17" s="45"/>
      <c r="V17" s="46" t="s">
        <v>49</v>
      </c>
      <c r="W17" s="51">
        <f t="shared" si="2"/>
        <v>12000</v>
      </c>
      <c r="X17" s="52" t="b">
        <f t="shared" si="3"/>
        <v>1</v>
      </c>
      <c r="Y17" s="53"/>
      <c r="Z17" s="52">
        <v>2.1094999999999998E-3</v>
      </c>
      <c r="AA17" s="85">
        <f>VLOOKUP(F17,[1]成都!$B:$H,7,0)</f>
        <v>2.1094999999999998E-3</v>
      </c>
      <c r="AB17" s="85"/>
      <c r="AC17" s="85"/>
      <c r="AD17" s="85"/>
      <c r="AE17" s="85"/>
    </row>
    <row r="18" spans="1:32" s="54" customFormat="1" ht="21.75" customHeight="1">
      <c r="A18" s="48">
        <v>5</v>
      </c>
      <c r="B18" s="211">
        <v>312</v>
      </c>
      <c r="C18" s="49" t="s">
        <v>97</v>
      </c>
      <c r="D18" s="50" t="s">
        <v>118</v>
      </c>
      <c r="E18" s="50" t="s">
        <v>129</v>
      </c>
      <c r="F18" s="47" t="s">
        <v>110</v>
      </c>
      <c r="G18" s="47" t="s">
        <v>125</v>
      </c>
      <c r="H18" s="56">
        <v>26880</v>
      </c>
      <c r="I18" s="76">
        <v>0.06</v>
      </c>
      <c r="J18" s="77">
        <f t="shared" si="0"/>
        <v>1612.8</v>
      </c>
      <c r="K18" s="61">
        <f t="shared" si="5"/>
        <v>16.208639999999999</v>
      </c>
      <c r="L18" s="93"/>
      <c r="M18" s="198">
        <f t="shared" si="1"/>
        <v>6</v>
      </c>
      <c r="N18" s="205"/>
      <c r="O18" s="97"/>
      <c r="P18" s="43" t="s">
        <v>104</v>
      </c>
      <c r="Q18" s="43" t="s">
        <v>6</v>
      </c>
      <c r="R18" s="44">
        <v>6</v>
      </c>
      <c r="S18" s="45">
        <v>4480</v>
      </c>
      <c r="T18" s="45">
        <v>0</v>
      </c>
      <c r="U18" s="45">
        <v>0</v>
      </c>
      <c r="V18" s="46" t="s">
        <v>49</v>
      </c>
      <c r="W18" s="51">
        <f t="shared" si="2"/>
        <v>26880</v>
      </c>
      <c r="X18" s="52" t="b">
        <f t="shared" si="3"/>
        <v>1</v>
      </c>
      <c r="Y18" s="53">
        <f t="shared" si="4"/>
        <v>4480</v>
      </c>
      <c r="Z18" s="52">
        <v>6.0300000000000002E-4</v>
      </c>
      <c r="AA18" s="85">
        <f>VLOOKUP(F18,[1]成都!$B:$H,7,0)</f>
        <v>6.0300000000000002E-4</v>
      </c>
      <c r="AB18" s="85"/>
      <c r="AC18" s="85"/>
      <c r="AD18" s="85"/>
      <c r="AE18" s="85"/>
    </row>
    <row r="19" spans="1:32" s="54" customFormat="1" ht="21.75" customHeight="1">
      <c r="A19" s="48">
        <v>6</v>
      </c>
      <c r="B19" s="211">
        <v>272</v>
      </c>
      <c r="C19" s="49" t="s">
        <v>96</v>
      </c>
      <c r="D19" s="50" t="s">
        <v>116</v>
      </c>
      <c r="E19" s="50" t="s">
        <v>129</v>
      </c>
      <c r="F19" s="47" t="s">
        <v>111</v>
      </c>
      <c r="G19" s="47" t="s">
        <v>126</v>
      </c>
      <c r="H19" s="56">
        <v>19200</v>
      </c>
      <c r="I19" s="76">
        <v>0.11799999999999999</v>
      </c>
      <c r="J19" s="77">
        <f t="shared" si="0"/>
        <v>2265.6</v>
      </c>
      <c r="K19" s="61">
        <f t="shared" si="5"/>
        <v>8.3097600000000007</v>
      </c>
      <c r="L19" s="93"/>
      <c r="M19" s="198">
        <f t="shared" si="1"/>
        <v>4</v>
      </c>
      <c r="N19" s="205"/>
      <c r="O19" s="97"/>
      <c r="P19" s="43" t="s">
        <v>104</v>
      </c>
      <c r="Q19" s="43" t="s">
        <v>6</v>
      </c>
      <c r="R19" s="44">
        <v>4</v>
      </c>
      <c r="S19" s="45">
        <v>4800</v>
      </c>
      <c r="T19" s="45">
        <v>0</v>
      </c>
      <c r="U19" s="45">
        <v>0</v>
      </c>
      <c r="V19" s="46" t="s">
        <v>49</v>
      </c>
      <c r="W19" s="51">
        <f t="shared" si="2"/>
        <v>19200</v>
      </c>
      <c r="X19" s="52" t="b">
        <f t="shared" si="3"/>
        <v>1</v>
      </c>
      <c r="Y19" s="53">
        <f t="shared" si="4"/>
        <v>4800</v>
      </c>
      <c r="Z19" s="52">
        <v>4.328E-4</v>
      </c>
      <c r="AA19" s="85">
        <f>VLOOKUP(F19,[1]成都!$B:$H,7,0)</f>
        <v>4.328E-4</v>
      </c>
      <c r="AB19" s="85"/>
      <c r="AC19" s="85"/>
      <c r="AD19" s="85"/>
      <c r="AE19" s="85"/>
    </row>
    <row r="20" spans="1:32" s="54" customFormat="1" ht="21.75" customHeight="1">
      <c r="A20" s="48">
        <v>7</v>
      </c>
      <c r="B20" s="211">
        <v>275</v>
      </c>
      <c r="C20" s="49" t="s">
        <v>96</v>
      </c>
      <c r="D20" s="50" t="s">
        <v>114</v>
      </c>
      <c r="E20" s="50" t="s">
        <v>129</v>
      </c>
      <c r="F20" s="47" t="s">
        <v>112</v>
      </c>
      <c r="G20" s="47" t="s">
        <v>127</v>
      </c>
      <c r="H20" s="56">
        <v>64800</v>
      </c>
      <c r="I20" s="76">
        <v>3.7999999999999999E-2</v>
      </c>
      <c r="J20" s="77">
        <f t="shared" si="0"/>
        <v>2462.4</v>
      </c>
      <c r="K20" s="61">
        <f t="shared" si="5"/>
        <v>2.0735999999999999</v>
      </c>
      <c r="L20" s="93"/>
      <c r="M20" s="198">
        <f t="shared" si="1"/>
        <v>3</v>
      </c>
      <c r="N20" s="205"/>
      <c r="O20" s="97"/>
      <c r="P20" s="43" t="s">
        <v>104</v>
      </c>
      <c r="Q20" s="43" t="s">
        <v>6</v>
      </c>
      <c r="R20" s="44">
        <v>3</v>
      </c>
      <c r="S20" s="45">
        <v>21600</v>
      </c>
      <c r="T20" s="45">
        <v>0</v>
      </c>
      <c r="U20" s="45">
        <v>0</v>
      </c>
      <c r="V20" s="46" t="s">
        <v>49</v>
      </c>
      <c r="W20" s="51">
        <f t="shared" si="2"/>
        <v>64800</v>
      </c>
      <c r="X20" s="52" t="b">
        <f t="shared" si="3"/>
        <v>1</v>
      </c>
      <c r="Y20" s="53">
        <f t="shared" si="4"/>
        <v>21600</v>
      </c>
      <c r="Z20" s="52">
        <v>3.1999999999999999E-5</v>
      </c>
      <c r="AA20" s="85">
        <f>VLOOKUP(F20,[1]成都!$B:$H,7,0)</f>
        <v>3.1999999999999999E-5</v>
      </c>
      <c r="AB20" s="85"/>
      <c r="AC20" s="85"/>
      <c r="AD20" s="85"/>
      <c r="AE20" s="85"/>
    </row>
    <row r="21" spans="1:32" s="54" customFormat="1" ht="21.75" customHeight="1">
      <c r="A21" s="48">
        <v>8</v>
      </c>
      <c r="B21" s="211">
        <v>278</v>
      </c>
      <c r="C21" s="49" t="s">
        <v>96</v>
      </c>
      <c r="D21" s="50" t="s">
        <v>117</v>
      </c>
      <c r="E21" s="50" t="s">
        <v>129</v>
      </c>
      <c r="F21" s="47" t="s">
        <v>113</v>
      </c>
      <c r="G21" s="47" t="s">
        <v>128</v>
      </c>
      <c r="H21" s="56">
        <v>108000</v>
      </c>
      <c r="I21" s="76">
        <v>3.3000000000000002E-2</v>
      </c>
      <c r="J21" s="77">
        <f t="shared" si="0"/>
        <v>3564</v>
      </c>
      <c r="K21" s="61">
        <f t="shared" si="5"/>
        <v>2.4407999999999999</v>
      </c>
      <c r="L21" s="93"/>
      <c r="M21" s="198">
        <f t="shared" si="1"/>
        <v>3</v>
      </c>
      <c r="N21" s="205"/>
      <c r="O21" s="97"/>
      <c r="P21" s="43" t="s">
        <v>104</v>
      </c>
      <c r="Q21" s="43" t="s">
        <v>6</v>
      </c>
      <c r="R21" s="44">
        <v>3</v>
      </c>
      <c r="S21" s="45">
        <v>36000</v>
      </c>
      <c r="T21" s="45">
        <v>0</v>
      </c>
      <c r="U21" s="45">
        <v>0</v>
      </c>
      <c r="V21" s="46" t="s">
        <v>49</v>
      </c>
      <c r="W21" s="51">
        <f t="shared" si="2"/>
        <v>108000</v>
      </c>
      <c r="X21" s="52" t="b">
        <f t="shared" si="3"/>
        <v>1</v>
      </c>
      <c r="Y21" s="53">
        <f t="shared" si="4"/>
        <v>36000</v>
      </c>
      <c r="Z21" s="52">
        <v>2.26E-5</v>
      </c>
      <c r="AA21" s="85">
        <f>VLOOKUP(F21,[1]成都!$B:$H,7,0)</f>
        <v>2.26E-5</v>
      </c>
      <c r="AB21" s="85"/>
      <c r="AC21" s="85"/>
      <c r="AD21" s="85"/>
      <c r="AE21" s="85"/>
    </row>
    <row r="22" spans="1:32" s="54" customFormat="1" ht="21.75" customHeight="1">
      <c r="A22" s="48">
        <v>9</v>
      </c>
      <c r="B22" s="211">
        <v>65</v>
      </c>
      <c r="C22" s="49" t="s">
        <v>122</v>
      </c>
      <c r="D22" s="50" t="s">
        <v>130</v>
      </c>
      <c r="E22" s="50" t="s">
        <v>131</v>
      </c>
      <c r="F22" s="47" t="s">
        <v>176</v>
      </c>
      <c r="G22" s="47" t="s">
        <v>132</v>
      </c>
      <c r="H22" s="56">
        <v>150000</v>
      </c>
      <c r="I22" s="76">
        <v>1.2500000000000001E-2</v>
      </c>
      <c r="J22" s="77">
        <f t="shared" si="0"/>
        <v>1875</v>
      </c>
      <c r="K22" s="61">
        <f t="shared" si="5"/>
        <v>6.33</v>
      </c>
      <c r="L22" s="94"/>
      <c r="M22" s="198">
        <f t="shared" si="1"/>
        <v>15</v>
      </c>
      <c r="N22" s="204"/>
      <c r="O22" s="96"/>
      <c r="P22" s="43" t="s">
        <v>104</v>
      </c>
      <c r="Q22" s="43" t="s">
        <v>6</v>
      </c>
      <c r="R22" s="44">
        <v>15</v>
      </c>
      <c r="S22" s="45">
        <v>10000</v>
      </c>
      <c r="T22" s="45">
        <v>0</v>
      </c>
      <c r="U22" s="45">
        <v>0</v>
      </c>
      <c r="V22" s="46" t="s">
        <v>133</v>
      </c>
      <c r="W22" s="51">
        <f t="shared" si="2"/>
        <v>150000</v>
      </c>
      <c r="X22" s="52" t="b">
        <f t="shared" si="3"/>
        <v>1</v>
      </c>
      <c r="Y22" s="53">
        <f t="shared" si="4"/>
        <v>10000</v>
      </c>
      <c r="Z22" s="52">
        <v>4.2200000000000003E-5</v>
      </c>
      <c r="AA22" s="85">
        <f>VLOOKUP(F22,[1]成都!$B:$H,7,0)</f>
        <v>4.2200000000000003E-5</v>
      </c>
      <c r="AB22" s="85"/>
      <c r="AC22" s="85"/>
      <c r="AD22" s="85"/>
      <c r="AE22" s="85"/>
    </row>
    <row r="23" spans="1:32" s="161" customFormat="1" ht="21.75" customHeight="1">
      <c r="A23" s="48">
        <v>10</v>
      </c>
      <c r="B23" s="211">
        <v>257</v>
      </c>
      <c r="C23" s="49" t="s">
        <v>140</v>
      </c>
      <c r="D23" s="50" t="s">
        <v>141</v>
      </c>
      <c r="E23" s="50" t="s">
        <v>144</v>
      </c>
      <c r="F23" s="47" t="s">
        <v>142</v>
      </c>
      <c r="G23" s="47" t="s">
        <v>145</v>
      </c>
      <c r="H23" s="56">
        <v>21600</v>
      </c>
      <c r="I23" s="76">
        <v>0.1255</v>
      </c>
      <c r="J23" s="77">
        <f t="shared" si="0"/>
        <v>2710.8</v>
      </c>
      <c r="K23" s="61">
        <f t="shared" si="5"/>
        <v>40.00752</v>
      </c>
      <c r="L23" s="210">
        <v>64.350000000000009</v>
      </c>
      <c r="M23" s="198">
        <f t="shared" si="1"/>
        <v>9</v>
      </c>
      <c r="N23" s="206">
        <v>1</v>
      </c>
      <c r="O23" s="159" t="s">
        <v>157</v>
      </c>
      <c r="P23" s="43" t="s">
        <v>104</v>
      </c>
      <c r="Q23" s="43" t="s">
        <v>6</v>
      </c>
      <c r="R23" s="44">
        <v>9</v>
      </c>
      <c r="S23" s="45">
        <v>2400</v>
      </c>
      <c r="T23" s="45">
        <v>0</v>
      </c>
      <c r="U23" s="45">
        <v>0</v>
      </c>
      <c r="V23" s="46" t="s">
        <v>147</v>
      </c>
      <c r="W23" s="57">
        <f t="shared" si="2"/>
        <v>21600</v>
      </c>
      <c r="X23" s="52" t="b">
        <f t="shared" si="3"/>
        <v>1</v>
      </c>
      <c r="Y23" s="57">
        <f t="shared" si="4"/>
        <v>2400</v>
      </c>
      <c r="Z23" s="57">
        <v>1.8522E-3</v>
      </c>
      <c r="AA23" s="85">
        <f>VLOOKUP(F23,[1]成都!$B:$H,7,0)</f>
        <v>1.8522E-3</v>
      </c>
      <c r="AB23" s="268"/>
      <c r="AC23" s="57"/>
      <c r="AD23" s="57"/>
      <c r="AE23" s="57"/>
      <c r="AF23" s="160"/>
    </row>
    <row r="24" spans="1:32" s="161" customFormat="1" ht="21.75" customHeight="1">
      <c r="A24" s="48">
        <v>11</v>
      </c>
      <c r="B24" s="211">
        <v>260</v>
      </c>
      <c r="C24" s="49" t="s">
        <v>140</v>
      </c>
      <c r="D24" s="50" t="s">
        <v>141</v>
      </c>
      <c r="E24" s="50" t="s">
        <v>144</v>
      </c>
      <c r="F24" s="47" t="s">
        <v>143</v>
      </c>
      <c r="G24" s="47" t="s">
        <v>146</v>
      </c>
      <c r="H24" s="56">
        <v>21600</v>
      </c>
      <c r="I24" s="76">
        <v>0.113</v>
      </c>
      <c r="J24" s="77">
        <f t="shared" si="0"/>
        <v>2440.8000000000002</v>
      </c>
      <c r="K24" s="61">
        <f t="shared" si="5"/>
        <v>31.635359999999999</v>
      </c>
      <c r="L24" s="210">
        <v>64.350000000000009</v>
      </c>
      <c r="M24" s="198">
        <f t="shared" si="1"/>
        <v>9</v>
      </c>
      <c r="N24" s="207"/>
      <c r="O24" s="162"/>
      <c r="P24" s="43" t="s">
        <v>104</v>
      </c>
      <c r="Q24" s="43" t="s">
        <v>6</v>
      </c>
      <c r="R24" s="44">
        <v>9</v>
      </c>
      <c r="S24" s="45">
        <v>2400</v>
      </c>
      <c r="T24" s="45">
        <v>0</v>
      </c>
      <c r="U24" s="45">
        <v>0</v>
      </c>
      <c r="V24" s="46" t="s">
        <v>147</v>
      </c>
      <c r="W24" s="57">
        <f t="shared" si="2"/>
        <v>21600</v>
      </c>
      <c r="X24" s="52" t="b">
        <f t="shared" si="3"/>
        <v>1</v>
      </c>
      <c r="Y24" s="57">
        <f t="shared" si="4"/>
        <v>2400</v>
      </c>
      <c r="Z24" s="57">
        <v>1.4645999999999999E-3</v>
      </c>
      <c r="AA24" s="85">
        <f>VLOOKUP(F24,[1]成都!$B:$H,7,0)</f>
        <v>1.4645999999999999E-3</v>
      </c>
      <c r="AB24" s="268"/>
      <c r="AC24" s="57"/>
      <c r="AD24" s="57"/>
      <c r="AE24" s="57"/>
      <c r="AF24" s="160"/>
    </row>
    <row r="25" spans="1:32" s="161" customFormat="1" ht="21.75" customHeight="1">
      <c r="A25" s="48">
        <v>12</v>
      </c>
      <c r="B25" s="211">
        <v>27</v>
      </c>
      <c r="C25" s="49" t="s">
        <v>97</v>
      </c>
      <c r="D25" s="50" t="s">
        <v>148</v>
      </c>
      <c r="E25" s="50" t="s">
        <v>131</v>
      </c>
      <c r="F25" s="47" t="s">
        <v>177</v>
      </c>
      <c r="G25" s="47" t="s">
        <v>149</v>
      </c>
      <c r="H25" s="56">
        <v>32400</v>
      </c>
      <c r="I25" s="76">
        <v>0.248</v>
      </c>
      <c r="J25" s="77">
        <f t="shared" si="0"/>
        <v>8035.2</v>
      </c>
      <c r="K25" s="61">
        <f t="shared" si="5"/>
        <v>0.44063999999999998</v>
      </c>
      <c r="L25" s="210">
        <v>2.4000000000000004</v>
      </c>
      <c r="M25" s="198">
        <f t="shared" si="1"/>
        <v>3</v>
      </c>
      <c r="N25" s="208"/>
      <c r="O25" s="163"/>
      <c r="P25" s="43" t="s">
        <v>104</v>
      </c>
      <c r="Q25" s="43" t="s">
        <v>6</v>
      </c>
      <c r="R25" s="44">
        <v>3</v>
      </c>
      <c r="S25" s="45">
        <v>10800</v>
      </c>
      <c r="T25" s="45">
        <v>0</v>
      </c>
      <c r="U25" s="45">
        <v>0</v>
      </c>
      <c r="V25" s="46" t="s">
        <v>150</v>
      </c>
      <c r="W25" s="57">
        <f t="shared" si="2"/>
        <v>32400</v>
      </c>
      <c r="X25" s="52" t="b">
        <f t="shared" si="3"/>
        <v>1</v>
      </c>
      <c r="Y25" s="57">
        <f t="shared" si="4"/>
        <v>10800</v>
      </c>
      <c r="Z25" s="57">
        <v>1.36E-5</v>
      </c>
      <c r="AA25" s="85">
        <f>VLOOKUP(F25,[1]成都!$B:$H,7,0)</f>
        <v>1.36E-5</v>
      </c>
      <c r="AB25" s="268"/>
      <c r="AC25" s="57"/>
      <c r="AD25" s="57"/>
      <c r="AE25" s="57"/>
      <c r="AF25" s="160"/>
    </row>
    <row r="26" spans="1:32" s="161" customFormat="1" ht="21.75" customHeight="1">
      <c r="A26" s="48">
        <v>13</v>
      </c>
      <c r="B26" s="211">
        <v>257</v>
      </c>
      <c r="C26" s="49" t="s">
        <v>140</v>
      </c>
      <c r="D26" s="50" t="s">
        <v>141</v>
      </c>
      <c r="E26" s="50" t="s">
        <v>151</v>
      </c>
      <c r="F26" s="47" t="s">
        <v>152</v>
      </c>
      <c r="G26" s="47" t="s">
        <v>153</v>
      </c>
      <c r="H26" s="56">
        <v>76800</v>
      </c>
      <c r="I26" s="76">
        <v>0.1255</v>
      </c>
      <c r="J26" s="77">
        <f t="shared" si="0"/>
        <v>9638.4</v>
      </c>
      <c r="K26" s="61">
        <f t="shared" si="5"/>
        <v>142.24896000000001</v>
      </c>
      <c r="L26" s="210">
        <v>228.8</v>
      </c>
      <c r="M26" s="198">
        <f t="shared" si="1"/>
        <v>32</v>
      </c>
      <c r="N26" s="209">
        <v>2</v>
      </c>
      <c r="O26" s="78" t="s">
        <v>158</v>
      </c>
      <c r="P26" s="43" t="s">
        <v>104</v>
      </c>
      <c r="Q26" s="43" t="s">
        <v>6</v>
      </c>
      <c r="R26" s="44">
        <v>32</v>
      </c>
      <c r="S26" s="45">
        <v>2400</v>
      </c>
      <c r="T26" s="45">
        <v>0</v>
      </c>
      <c r="U26" s="45">
        <v>0</v>
      </c>
      <c r="V26" s="46" t="s">
        <v>154</v>
      </c>
      <c r="W26" s="57">
        <f t="shared" ref="W26:W29" si="6">R26*S26+T26*U26</f>
        <v>76800</v>
      </c>
      <c r="X26" s="52" t="b">
        <f t="shared" si="3"/>
        <v>1</v>
      </c>
      <c r="Y26" s="57">
        <f t="shared" ref="Y26:Y27" si="7">S26</f>
        <v>2400</v>
      </c>
      <c r="Z26" s="57">
        <v>1.8522E-3</v>
      </c>
      <c r="AA26" s="85">
        <f>VLOOKUP(F26,[1]成都!$B:$H,7,0)</f>
        <v>1.8522E-3</v>
      </c>
      <c r="AB26" s="268"/>
      <c r="AC26" s="57"/>
      <c r="AD26" s="57"/>
      <c r="AE26" s="57"/>
      <c r="AF26" s="160"/>
    </row>
    <row r="27" spans="1:32" s="161" customFormat="1" ht="21.75" customHeight="1">
      <c r="A27" s="48">
        <v>14</v>
      </c>
      <c r="B27" s="211">
        <v>260</v>
      </c>
      <c r="C27" s="49" t="s">
        <v>140</v>
      </c>
      <c r="D27" s="50" t="s">
        <v>141</v>
      </c>
      <c r="E27" s="50" t="s">
        <v>151</v>
      </c>
      <c r="F27" s="47" t="s">
        <v>155</v>
      </c>
      <c r="G27" s="47" t="s">
        <v>156</v>
      </c>
      <c r="H27" s="56">
        <v>76800</v>
      </c>
      <c r="I27" s="76">
        <v>0.113</v>
      </c>
      <c r="J27" s="77">
        <f t="shared" si="0"/>
        <v>8678.4</v>
      </c>
      <c r="K27" s="61">
        <f t="shared" si="5"/>
        <v>112.48128</v>
      </c>
      <c r="L27" s="210">
        <v>228.8</v>
      </c>
      <c r="M27" s="198">
        <f t="shared" si="1"/>
        <v>32</v>
      </c>
      <c r="N27" s="209">
        <v>2</v>
      </c>
      <c r="O27" s="78" t="s">
        <v>159</v>
      </c>
      <c r="P27" s="43" t="s">
        <v>104</v>
      </c>
      <c r="Q27" s="43" t="s">
        <v>6</v>
      </c>
      <c r="R27" s="44">
        <v>32</v>
      </c>
      <c r="S27" s="45">
        <v>2400</v>
      </c>
      <c r="T27" s="45">
        <v>0</v>
      </c>
      <c r="U27" s="45">
        <v>0</v>
      </c>
      <c r="V27" s="46" t="s">
        <v>154</v>
      </c>
      <c r="W27" s="57">
        <f t="shared" si="6"/>
        <v>76800</v>
      </c>
      <c r="X27" s="52" t="b">
        <f t="shared" si="3"/>
        <v>1</v>
      </c>
      <c r="Y27" s="57">
        <f t="shared" si="7"/>
        <v>2400</v>
      </c>
      <c r="Z27" s="57">
        <v>1.4645999999999999E-3</v>
      </c>
      <c r="AA27" s="85">
        <f>VLOOKUP(F27,[1]成都!$B:$H,7,0)</f>
        <v>1.4645999999999999E-3</v>
      </c>
      <c r="AB27" s="268"/>
      <c r="AC27" s="57"/>
      <c r="AD27" s="57"/>
      <c r="AE27" s="57"/>
      <c r="AF27" s="160"/>
    </row>
    <row r="28" spans="1:32" s="196" customFormat="1" ht="21.75" customHeight="1">
      <c r="A28" s="48">
        <v>15</v>
      </c>
      <c r="B28" s="48">
        <v>56</v>
      </c>
      <c r="C28" s="184" t="s">
        <v>97</v>
      </c>
      <c r="D28" s="184" t="s">
        <v>162</v>
      </c>
      <c r="E28" s="185" t="s">
        <v>163</v>
      </c>
      <c r="F28" s="186" t="s">
        <v>178</v>
      </c>
      <c r="G28" s="187" t="s">
        <v>164</v>
      </c>
      <c r="H28" s="188">
        <v>10374</v>
      </c>
      <c r="I28" s="76">
        <v>0.30599999999999999</v>
      </c>
      <c r="J28" s="77">
        <f t="shared" si="0"/>
        <v>3174.44</v>
      </c>
      <c r="K28" s="61">
        <f t="shared" si="5"/>
        <v>0.1525</v>
      </c>
      <c r="L28" s="86">
        <v>0.75</v>
      </c>
      <c r="M28" s="198">
        <f t="shared" si="1"/>
        <v>2</v>
      </c>
      <c r="N28" s="203">
        <v>0</v>
      </c>
      <c r="O28" s="142" t="s">
        <v>165</v>
      </c>
      <c r="P28" s="43" t="s">
        <v>46</v>
      </c>
      <c r="Q28" s="43" t="s">
        <v>6</v>
      </c>
      <c r="R28" s="189">
        <v>1</v>
      </c>
      <c r="S28" s="190">
        <v>8400</v>
      </c>
      <c r="T28" s="190">
        <v>1</v>
      </c>
      <c r="U28" s="190">
        <v>1974</v>
      </c>
      <c r="V28" s="191" t="s">
        <v>49</v>
      </c>
      <c r="W28" s="192">
        <f t="shared" si="6"/>
        <v>10374</v>
      </c>
      <c r="X28" s="52" t="b">
        <f t="shared" si="3"/>
        <v>1</v>
      </c>
      <c r="Y28" s="193">
        <v>8400</v>
      </c>
      <c r="Z28" s="194">
        <v>1.47E-5</v>
      </c>
      <c r="AA28" s="85">
        <f>VLOOKUP(F28,[1]成都!$B:$H,7,0)</f>
        <v>1.47E-5</v>
      </c>
      <c r="AB28" s="268"/>
      <c r="AC28" s="195"/>
      <c r="AD28" s="195"/>
      <c r="AE28" s="195"/>
    </row>
    <row r="29" spans="1:32" s="196" customFormat="1" ht="21.75" customHeight="1">
      <c r="A29" s="48">
        <v>16</v>
      </c>
      <c r="B29" s="48">
        <v>211</v>
      </c>
      <c r="C29" s="184" t="s">
        <v>97</v>
      </c>
      <c r="D29" s="184" t="s">
        <v>166</v>
      </c>
      <c r="E29" s="185" t="s">
        <v>163</v>
      </c>
      <c r="F29" s="186" t="s">
        <v>167</v>
      </c>
      <c r="G29" s="187" t="s">
        <v>168</v>
      </c>
      <c r="H29" s="188">
        <v>8000</v>
      </c>
      <c r="I29" s="76">
        <v>0.161</v>
      </c>
      <c r="J29" s="77">
        <f t="shared" si="0"/>
        <v>1288</v>
      </c>
      <c r="K29" s="61">
        <f t="shared" si="5"/>
        <v>20.012</v>
      </c>
      <c r="L29" s="86">
        <v>22</v>
      </c>
      <c r="M29" s="198">
        <f t="shared" si="1"/>
        <v>5</v>
      </c>
      <c r="N29" s="205"/>
      <c r="O29" s="150"/>
      <c r="P29" s="43" t="s">
        <v>46</v>
      </c>
      <c r="Q29" s="43" t="s">
        <v>6</v>
      </c>
      <c r="R29" s="189">
        <v>5</v>
      </c>
      <c r="S29" s="190">
        <v>1600</v>
      </c>
      <c r="T29" s="190">
        <v>0</v>
      </c>
      <c r="U29" s="190">
        <v>0</v>
      </c>
      <c r="V29" s="191" t="s">
        <v>49</v>
      </c>
      <c r="W29" s="192">
        <f t="shared" si="6"/>
        <v>8000</v>
      </c>
      <c r="X29" s="52" t="b">
        <f t="shared" si="3"/>
        <v>1</v>
      </c>
      <c r="Y29" s="193">
        <v>1600</v>
      </c>
      <c r="Z29" s="194">
        <v>2.5014999999999998E-3</v>
      </c>
      <c r="AA29" s="85">
        <f>VLOOKUP(F29,[1]成都!$B:$H,7,0)</f>
        <v>2.5014999999999998E-3</v>
      </c>
      <c r="AB29" s="268"/>
      <c r="AC29" s="195"/>
      <c r="AD29" s="195"/>
      <c r="AE29" s="195"/>
    </row>
    <row r="30" spans="1:32" s="193" customFormat="1" ht="21.75" customHeight="1">
      <c r="A30" s="48">
        <v>17</v>
      </c>
      <c r="B30" s="48">
        <v>131</v>
      </c>
      <c r="C30" s="184" t="s">
        <v>97</v>
      </c>
      <c r="D30" s="197" t="s">
        <v>169</v>
      </c>
      <c r="E30" s="185" t="s">
        <v>170</v>
      </c>
      <c r="F30" s="186" t="s">
        <v>171</v>
      </c>
      <c r="G30" s="187" t="s">
        <v>179</v>
      </c>
      <c r="H30" s="188">
        <f>4*4800</f>
        <v>19200</v>
      </c>
      <c r="I30" s="76">
        <v>0.06</v>
      </c>
      <c r="J30" s="77">
        <f t="shared" si="0"/>
        <v>1152</v>
      </c>
      <c r="K30" s="61">
        <f t="shared" si="5"/>
        <v>22.876799999999999</v>
      </c>
      <c r="L30" s="86">
        <v>30.8</v>
      </c>
      <c r="M30" s="198">
        <f t="shared" si="1"/>
        <v>4</v>
      </c>
      <c r="N30" s="204"/>
      <c r="O30" s="155"/>
      <c r="P30" s="43" t="s">
        <v>104</v>
      </c>
      <c r="Q30" s="43" t="s">
        <v>6</v>
      </c>
      <c r="R30" s="189">
        <f>H30/S30</f>
        <v>4</v>
      </c>
      <c r="S30" s="190">
        <v>4800</v>
      </c>
      <c r="T30" s="190">
        <v>0</v>
      </c>
      <c r="U30" s="190">
        <v>0</v>
      </c>
      <c r="V30" s="198" t="s">
        <v>49</v>
      </c>
      <c r="W30" s="192">
        <f>R30*S30+T30*U30</f>
        <v>19200</v>
      </c>
      <c r="X30" s="52" t="b">
        <f t="shared" si="3"/>
        <v>1</v>
      </c>
      <c r="Y30" s="193">
        <v>4800</v>
      </c>
      <c r="Z30" s="194">
        <v>1.1915000000000001E-3</v>
      </c>
      <c r="AA30" s="85">
        <f>VLOOKUP(F30,[1]成都!$B:$H,7,0)</f>
        <v>1.1915000000000001E-3</v>
      </c>
      <c r="AB30" s="268"/>
      <c r="AC30" s="199"/>
      <c r="AD30" s="199"/>
      <c r="AE30" s="199"/>
    </row>
    <row r="31" spans="1:32" s="54" customFormat="1" ht="21.75" customHeight="1">
      <c r="A31" s="48"/>
      <c r="B31" s="48"/>
      <c r="C31" s="49"/>
      <c r="D31" s="50"/>
      <c r="E31" s="165"/>
      <c r="F31" s="200"/>
      <c r="G31" s="201"/>
      <c r="H31" s="166"/>
      <c r="I31" s="76"/>
      <c r="J31" s="77"/>
      <c r="K31" s="86"/>
      <c r="L31" s="86"/>
      <c r="M31" s="42"/>
      <c r="N31" s="43"/>
      <c r="O31" s="43"/>
      <c r="P31" s="43"/>
      <c r="Q31" s="43"/>
      <c r="R31" s="45"/>
      <c r="S31" s="45"/>
      <c r="T31" s="45"/>
      <c r="U31" s="45"/>
      <c r="V31" s="167"/>
      <c r="W31" s="55"/>
      <c r="X31" s="52"/>
      <c r="Z31" s="52"/>
      <c r="AA31" s="85"/>
      <c r="AB31" s="85"/>
      <c r="AC31" s="85"/>
      <c r="AD31" s="85"/>
      <c r="AE31" s="85"/>
    </row>
    <row r="32" spans="1:32" s="54" customFormat="1" ht="21.75" customHeight="1">
      <c r="A32" s="168"/>
      <c r="B32" s="168"/>
      <c r="C32" s="58"/>
      <c r="D32" s="58"/>
      <c r="E32" s="58"/>
      <c r="F32" s="201"/>
      <c r="G32" s="58"/>
      <c r="H32" s="169"/>
      <c r="I32" s="79"/>
      <c r="J32" s="80"/>
      <c r="K32" s="170" t="s">
        <v>5</v>
      </c>
      <c r="L32" s="171">
        <v>85</v>
      </c>
      <c r="M32" s="168"/>
      <c r="N32" s="168"/>
      <c r="O32" s="168"/>
      <c r="P32" s="168"/>
      <c r="Q32" s="58"/>
      <c r="R32" s="172"/>
      <c r="S32" s="58"/>
      <c r="T32" s="58"/>
      <c r="U32" s="58"/>
      <c r="V32" s="87"/>
      <c r="AA32" s="85"/>
      <c r="AB32" s="85"/>
      <c r="AC32" s="85"/>
      <c r="AD32" s="85"/>
      <c r="AE32" s="85"/>
    </row>
    <row r="33" spans="1:24" ht="21.75" customHeight="1">
      <c r="A33" s="173" t="s">
        <v>4</v>
      </c>
      <c r="B33" s="173"/>
      <c r="C33" s="173"/>
      <c r="D33" s="173"/>
      <c r="E33" s="173"/>
      <c r="F33" s="202"/>
      <c r="G33" s="202"/>
      <c r="H33" s="81">
        <f>SUM(H14:H32)</f>
        <v>755654</v>
      </c>
      <c r="I33" s="81"/>
      <c r="J33" s="82">
        <f>SUM(J14:J32)</f>
        <v>73269.840000000011</v>
      </c>
      <c r="K33" s="171">
        <f>SUM(K14:K32)</f>
        <v>566.16786000000002</v>
      </c>
      <c r="L33" s="171">
        <f>SUM(L14:L32)</f>
        <v>1276.25</v>
      </c>
      <c r="M33" s="81">
        <f>SUM(M14:M32)</f>
        <v>167</v>
      </c>
      <c r="N33" s="81">
        <f>SUM(N14:N32)</f>
        <v>8</v>
      </c>
      <c r="O33" s="81"/>
      <c r="P33" s="169"/>
      <c r="Q33" s="169"/>
      <c r="R33" s="169"/>
      <c r="S33" s="58"/>
      <c r="T33" s="58"/>
      <c r="U33" s="58"/>
      <c r="V33" s="58"/>
      <c r="W33" s="54"/>
      <c r="X33" s="54"/>
    </row>
    <row r="34" spans="1:24" ht="21.75" customHeight="1">
      <c r="A34" s="161" t="s">
        <v>3</v>
      </c>
      <c r="B34" s="161"/>
      <c r="C34" s="202">
        <f>M33-J34</f>
        <v>156</v>
      </c>
      <c r="D34" s="78"/>
      <c r="E34" s="78"/>
      <c r="F34" s="202" t="s">
        <v>99</v>
      </c>
      <c r="G34" s="202">
        <v>8</v>
      </c>
      <c r="H34" s="202" t="s">
        <v>34</v>
      </c>
      <c r="I34" s="202" t="s">
        <v>172</v>
      </c>
      <c r="J34" s="202">
        <v>11</v>
      </c>
      <c r="K34" s="202" t="s">
        <v>99</v>
      </c>
      <c r="L34" s="164"/>
      <c r="M34" s="78"/>
      <c r="N34" s="78"/>
      <c r="O34" s="78"/>
      <c r="P34" s="78"/>
      <c r="Q34" s="78"/>
      <c r="R34" s="78"/>
      <c r="S34" s="78"/>
      <c r="T34" s="78"/>
      <c r="U34" s="78"/>
      <c r="V34" s="175"/>
      <c r="W34" s="176"/>
      <c r="X34" s="54"/>
    </row>
    <row r="35" spans="1:24" ht="21.75" customHeight="1">
      <c r="A35" s="161"/>
      <c r="B35" s="161"/>
      <c r="C35" s="177" t="s">
        <v>173</v>
      </c>
      <c r="D35" s="178"/>
      <c r="E35" s="178"/>
      <c r="F35" s="179" t="s">
        <v>174</v>
      </c>
      <c r="G35" s="180"/>
      <c r="H35" s="181" t="s">
        <v>1</v>
      </c>
      <c r="I35" s="83"/>
      <c r="J35" s="84"/>
      <c r="K35" s="84"/>
      <c r="L35" s="84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54"/>
      <c r="X35" s="54"/>
    </row>
    <row r="40" spans="1:24">
      <c r="J40" s="74"/>
      <c r="K40" s="74"/>
      <c r="L40" s="74"/>
    </row>
  </sheetData>
  <autoFilter ref="A13:HW27"/>
  <mergeCells count="31">
    <mergeCell ref="K12:K13"/>
    <mergeCell ref="L12:L13"/>
    <mergeCell ref="L14:L22"/>
    <mergeCell ref="M11:M13"/>
    <mergeCell ref="N11:N13"/>
    <mergeCell ref="N15:N16"/>
    <mergeCell ref="N17:N22"/>
    <mergeCell ref="P11:P13"/>
    <mergeCell ref="Q11:Q13"/>
    <mergeCell ref="N28:N30"/>
    <mergeCell ref="O28:O30"/>
    <mergeCell ref="N23:N25"/>
    <mergeCell ref="O23:O25"/>
    <mergeCell ref="O15:O16"/>
    <mergeCell ref="O17:O22"/>
    <mergeCell ref="R11:V11"/>
    <mergeCell ref="O11:O13"/>
    <mergeCell ref="C2:I2"/>
    <mergeCell ref="C3:H3"/>
    <mergeCell ref="A5:V5"/>
    <mergeCell ref="L6:M6"/>
    <mergeCell ref="A11:A13"/>
    <mergeCell ref="C11:C13"/>
    <mergeCell ref="D11:D13"/>
    <mergeCell ref="F11:F13"/>
    <mergeCell ref="G11:G13"/>
    <mergeCell ref="H11:H13"/>
    <mergeCell ref="I12:I13"/>
    <mergeCell ref="J12:J13"/>
    <mergeCell ref="R12:S12"/>
    <mergeCell ref="T12:U12"/>
  </mergeCells>
  <phoneticPr fontId="3" type="noConversion"/>
  <conditionalFormatting sqref="R22:S22 R1:U21 R31:U1048576">
    <cfRule type="cellIs" dxfId="17" priority="23" operator="equal">
      <formula>0</formula>
    </cfRule>
  </conditionalFormatting>
  <conditionalFormatting sqref="T22:U22">
    <cfRule type="cellIs" dxfId="16" priority="20" operator="equal">
      <formula>0</formula>
    </cfRule>
  </conditionalFormatting>
  <conditionalFormatting sqref="R23:S24">
    <cfRule type="cellIs" dxfId="15" priority="17" operator="equal">
      <formula>0</formula>
    </cfRule>
  </conditionalFormatting>
  <conditionalFormatting sqref="T23:U24">
    <cfRule type="cellIs" dxfId="14" priority="16" operator="equal">
      <formula>0</formula>
    </cfRule>
  </conditionalFormatting>
  <conditionalFormatting sqref="R25:S25">
    <cfRule type="cellIs" dxfId="13" priority="15" operator="equal">
      <formula>0</formula>
    </cfRule>
  </conditionalFormatting>
  <conditionalFormatting sqref="T25:U25">
    <cfRule type="cellIs" dxfId="12" priority="14" operator="equal">
      <formula>0</formula>
    </cfRule>
  </conditionalFormatting>
  <conditionalFormatting sqref="R26:S27">
    <cfRule type="cellIs" dxfId="11" priority="13" operator="equal">
      <formula>0</formula>
    </cfRule>
  </conditionalFormatting>
  <conditionalFormatting sqref="T26:U27">
    <cfRule type="cellIs" dxfId="10" priority="12" operator="equal">
      <formula>0</formula>
    </cfRule>
  </conditionalFormatting>
  <conditionalFormatting sqref="F1:F27 F36:F1048576 F31:F32">
    <cfRule type="duplicateValues" dxfId="9" priority="11"/>
  </conditionalFormatting>
  <conditionalFormatting sqref="R28:U29">
    <cfRule type="cellIs" dxfId="8" priority="10" operator="equal">
      <formula>0</formula>
    </cfRule>
  </conditionalFormatting>
  <conditionalFormatting sqref="Q30:U30">
    <cfRule type="cellIs" dxfId="7" priority="7" operator="equal">
      <formula>0</formula>
    </cfRule>
  </conditionalFormatting>
  <conditionalFormatting sqref="R30">
    <cfRule type="cellIs" dxfId="6" priority="5" operator="equal">
      <formula>0</formula>
    </cfRule>
  </conditionalFormatting>
  <conditionalFormatting sqref="S30">
    <cfRule type="cellIs" dxfId="5" priority="1" operator="equal">
      <formula>0</formula>
    </cfRule>
  </conditionalFormatting>
  <dataValidations count="2">
    <dataValidation type="list" allowBlank="1" showInputMessage="1" showErrorMessage="1" sqref="P14:P21 P28:P29 P31">
      <formula1>$Y$5:$Y$7</formula1>
    </dataValidation>
    <dataValidation type="list" allowBlank="1" showInputMessage="1" showErrorMessage="1" sqref="P30">
      <formula1>$X$5:$X$7</formula1>
    </dataValidation>
  </dataValidations>
  <hyperlinks>
    <hyperlink ref="C4" r:id="rId1" display="TEL:028-82285066"/>
  </hyperlinks>
  <printOptions horizontalCentered="1"/>
  <pageMargins left="0" right="0" top="0" bottom="0" header="0.31496062992125984" footer="0.31496062992125984"/>
  <pageSetup paperSize="9" scale="22" firstPageNumber="4294963191" orientation="landscape" verticalDpi="12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5"/>
  <sheetViews>
    <sheetView tabSelected="1" view="pageBreakPreview" zoomScale="90" zoomScaleSheetLayoutView="90" workbookViewId="0">
      <pane xSplit="8" topLeftCell="I1" activePane="topRight" state="frozen"/>
      <selection activeCell="C17" sqref="C17"/>
      <selection pane="topRight" activeCell="G20" sqref="G20"/>
    </sheetView>
  </sheetViews>
  <sheetFormatPr defaultColWidth="7.875" defaultRowHeight="15"/>
  <cols>
    <col min="1" max="1" width="6.75" style="126" customWidth="1"/>
    <col min="2" max="2" width="7" style="124" customWidth="1"/>
    <col min="3" max="3" width="15.75" style="126" customWidth="1"/>
    <col min="4" max="4" width="9.75" style="126" customWidth="1"/>
    <col min="5" max="5" width="17.5" style="126" customWidth="1"/>
    <col min="6" max="6" width="13.25" style="126" customWidth="1"/>
    <col min="7" max="7" width="16.25" style="126" customWidth="1"/>
    <col min="8" max="8" width="19.5" style="126" customWidth="1"/>
    <col min="9" max="9" width="12.75" style="126" customWidth="1"/>
    <col min="10" max="10" width="19.5" style="126" hidden="1" customWidth="1"/>
    <col min="11" max="11" width="10.875" style="126" customWidth="1"/>
    <col min="12" max="12" width="12" style="126" customWidth="1"/>
    <col min="13" max="13" width="13.125" style="237" customWidth="1"/>
    <col min="14" max="14" width="12.25" style="231" customWidth="1"/>
    <col min="15" max="15" width="12.625" style="231" customWidth="1"/>
    <col min="16" max="16" width="9.375" style="126" customWidth="1"/>
    <col min="17" max="17" width="8.75" style="126" customWidth="1"/>
    <col min="18" max="18" width="6.75" style="74" customWidth="1"/>
    <col min="19" max="19" width="6.75" style="126" customWidth="1"/>
    <col min="20" max="20" width="7.875" style="126" bestFit="1" customWidth="1"/>
    <col min="21" max="21" width="7.25" style="126" hidden="1" customWidth="1"/>
    <col min="22" max="22" width="9.25" style="126" hidden="1" customWidth="1"/>
    <col min="23" max="24" width="7.25" style="126" hidden="1" customWidth="1"/>
    <col min="25" max="25" width="7.875" style="126" hidden="1" customWidth="1"/>
    <col min="26" max="26" width="13.875" style="126" hidden="1" customWidth="1"/>
    <col min="27" max="27" width="8.125" style="126" hidden="1" customWidth="1"/>
    <col min="28" max="28" width="7.875" style="126" hidden="1" customWidth="1"/>
    <col min="29" max="36" width="7.875" style="126" bestFit="1" customWidth="1"/>
    <col min="37" max="16384" width="7.875" style="126"/>
  </cols>
  <sheetData>
    <row r="1" spans="1:27" s="219" customFormat="1" ht="17.25" customHeight="1">
      <c r="A1" s="212"/>
      <c r="B1" s="111"/>
      <c r="C1" s="213" t="s">
        <v>33</v>
      </c>
      <c r="D1" s="213"/>
      <c r="E1" s="213"/>
      <c r="F1" s="214"/>
      <c r="G1" s="214"/>
      <c r="H1" s="214"/>
      <c r="I1" s="214"/>
      <c r="J1" s="214"/>
      <c r="K1" s="215"/>
      <c r="L1" s="215"/>
      <c r="M1" s="216"/>
      <c r="N1" s="217"/>
      <c r="O1" s="218"/>
      <c r="R1" s="115"/>
    </row>
    <row r="2" spans="1:27" s="219" customFormat="1" ht="17.25" customHeight="1">
      <c r="B2" s="111"/>
      <c r="C2" s="220" t="s">
        <v>32</v>
      </c>
      <c r="D2" s="220"/>
      <c r="E2" s="220"/>
      <c r="F2" s="221"/>
      <c r="G2" s="221"/>
      <c r="H2" s="214"/>
      <c r="I2" s="214"/>
      <c r="J2" s="214"/>
      <c r="K2" s="215"/>
      <c r="L2" s="215"/>
      <c r="M2" s="216"/>
      <c r="N2" s="217"/>
      <c r="O2" s="218"/>
      <c r="R2" s="115"/>
    </row>
    <row r="3" spans="1:27" s="219" customFormat="1" ht="17.25" customHeight="1">
      <c r="A3" s="212"/>
      <c r="B3" s="66"/>
      <c r="C3" s="222" t="s">
        <v>31</v>
      </c>
      <c r="D3" s="222"/>
      <c r="E3" s="222"/>
      <c r="F3" s="222"/>
      <c r="G3" s="222"/>
      <c r="H3" s="222"/>
      <c r="I3" s="63"/>
      <c r="J3" s="63"/>
      <c r="K3" s="215"/>
      <c r="L3" s="215"/>
      <c r="M3" s="216"/>
      <c r="N3" s="217"/>
      <c r="O3" s="266" t="s">
        <v>181</v>
      </c>
      <c r="P3" s="267" t="s">
        <v>182</v>
      </c>
      <c r="Q3" s="267"/>
      <c r="R3" s="115"/>
    </row>
    <row r="4" spans="1:27" s="219" customFormat="1" ht="17.25" customHeight="1">
      <c r="A4" s="212"/>
      <c r="B4" s="117"/>
      <c r="C4" s="213" t="s">
        <v>30</v>
      </c>
      <c r="D4" s="213"/>
      <c r="E4" s="213"/>
      <c r="F4" s="223"/>
      <c r="G4" s="223"/>
      <c r="H4" s="223"/>
      <c r="I4" s="223"/>
      <c r="J4" s="223"/>
      <c r="K4" s="224"/>
      <c r="L4" s="224"/>
      <c r="M4" s="225"/>
      <c r="N4" s="226"/>
      <c r="O4" s="226"/>
      <c r="R4" s="115"/>
    </row>
    <row r="5" spans="1:27" ht="23.25" customHeight="1">
      <c r="A5" s="227" t="s">
        <v>29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</row>
    <row r="6" spans="1:27" ht="24" customHeight="1">
      <c r="B6" s="126"/>
      <c r="C6" s="228"/>
      <c r="D6" s="228"/>
      <c r="E6" s="228"/>
      <c r="F6" s="228"/>
      <c r="G6" s="228"/>
      <c r="K6" s="228"/>
      <c r="L6" s="229"/>
      <c r="M6" s="230"/>
      <c r="O6" s="232" t="s">
        <v>28</v>
      </c>
      <c r="P6" s="233" t="s">
        <v>180</v>
      </c>
      <c r="Q6" s="233"/>
      <c r="R6" s="127"/>
      <c r="S6" s="234"/>
    </row>
    <row r="7" spans="1:27" ht="24" customHeight="1">
      <c r="B7" s="131"/>
      <c r="C7" s="235" t="s">
        <v>54</v>
      </c>
      <c r="D7" s="235"/>
      <c r="E7" s="235"/>
      <c r="F7" s="124"/>
      <c r="G7" s="124"/>
      <c r="K7" s="236"/>
      <c r="O7" s="232" t="s">
        <v>27</v>
      </c>
      <c r="P7" s="238">
        <f>'PACKING LIST&amp;INVOICE-高 '!L7</f>
        <v>43745</v>
      </c>
      <c r="Q7" s="238"/>
      <c r="R7" s="71"/>
    </row>
    <row r="8" spans="1:27" ht="24" customHeight="1">
      <c r="B8" s="131"/>
      <c r="C8" s="239" t="s">
        <v>107</v>
      </c>
      <c r="D8" s="239"/>
      <c r="E8" s="239"/>
      <c r="F8" s="240"/>
      <c r="G8" s="240"/>
      <c r="K8" s="183"/>
      <c r="O8" s="241" t="s">
        <v>26</v>
      </c>
      <c r="P8" s="242"/>
      <c r="Q8" s="242"/>
      <c r="R8" s="71"/>
    </row>
    <row r="9" spans="1:27" ht="17.25" customHeight="1">
      <c r="B9" s="136"/>
      <c r="C9" s="243" t="s">
        <v>25</v>
      </c>
      <c r="D9" s="243"/>
      <c r="E9" s="243"/>
      <c r="F9" s="138"/>
      <c r="G9" s="138"/>
      <c r="H9" s="138"/>
      <c r="I9" s="138"/>
      <c r="J9" s="138"/>
      <c r="K9" s="182"/>
      <c r="L9" s="244"/>
      <c r="N9" s="140"/>
      <c r="P9" s="183"/>
      <c r="R9" s="71"/>
    </row>
    <row r="10" spans="1:27" ht="6.75" customHeight="1">
      <c r="C10" s="183"/>
      <c r="D10" s="183"/>
      <c r="E10" s="183"/>
      <c r="F10" s="183"/>
      <c r="G10" s="183"/>
      <c r="H10" s="183"/>
      <c r="I10" s="183"/>
      <c r="J10" s="183"/>
      <c r="K10" s="183"/>
      <c r="L10" s="236"/>
      <c r="M10" s="245"/>
      <c r="N10" s="246"/>
      <c r="O10" s="247"/>
      <c r="P10" s="183"/>
    </row>
    <row r="11" spans="1:27" s="54" customFormat="1" ht="18.75" customHeight="1">
      <c r="A11" s="95" t="s">
        <v>24</v>
      </c>
      <c r="B11" s="87"/>
      <c r="C11" s="95" t="s">
        <v>23</v>
      </c>
      <c r="D11" s="87"/>
      <c r="E11" s="142" t="s">
        <v>98</v>
      </c>
      <c r="F11" s="95" t="s">
        <v>22</v>
      </c>
      <c r="G11" s="87"/>
      <c r="H11" s="98" t="s">
        <v>21</v>
      </c>
      <c r="I11" s="90"/>
      <c r="J11" s="87"/>
      <c r="K11" s="95" t="s">
        <v>20</v>
      </c>
      <c r="L11" s="58" t="s">
        <v>19</v>
      </c>
      <c r="M11" s="144" t="s">
        <v>18</v>
      </c>
      <c r="N11" s="145" t="s">
        <v>17</v>
      </c>
      <c r="O11" s="145" t="s">
        <v>16</v>
      </c>
      <c r="P11" s="95" t="s">
        <v>15</v>
      </c>
      <c r="Q11" s="95" t="s">
        <v>14</v>
      </c>
      <c r="R11" s="142" t="s">
        <v>105</v>
      </c>
      <c r="S11" s="95" t="s">
        <v>13</v>
      </c>
      <c r="T11" s="95" t="s">
        <v>12</v>
      </c>
      <c r="U11" s="146" t="s">
        <v>11</v>
      </c>
      <c r="V11" s="147"/>
      <c r="W11" s="147"/>
      <c r="X11" s="147"/>
      <c r="Y11" s="148"/>
    </row>
    <row r="12" spans="1:27" s="54" customFormat="1" ht="17.25" customHeight="1">
      <c r="A12" s="97"/>
      <c r="B12" s="149" t="s">
        <v>134</v>
      </c>
      <c r="C12" s="97"/>
      <c r="D12" s="149" t="s">
        <v>195</v>
      </c>
      <c r="E12" s="97"/>
      <c r="F12" s="97"/>
      <c r="G12" s="149" t="s">
        <v>183</v>
      </c>
      <c r="H12" s="99"/>
      <c r="I12" s="110" t="s">
        <v>198</v>
      </c>
      <c r="J12" s="89"/>
      <c r="K12" s="97"/>
      <c r="L12" s="95" t="s">
        <v>10</v>
      </c>
      <c r="M12" s="151" t="s">
        <v>10</v>
      </c>
      <c r="N12" s="151" t="s">
        <v>9</v>
      </c>
      <c r="O12" s="151" t="s">
        <v>9</v>
      </c>
      <c r="P12" s="97"/>
      <c r="Q12" s="97"/>
      <c r="R12" s="150"/>
      <c r="S12" s="97"/>
      <c r="T12" s="97"/>
      <c r="U12" s="152" t="s">
        <v>43</v>
      </c>
      <c r="V12" s="153"/>
      <c r="W12" s="152" t="s">
        <v>44</v>
      </c>
      <c r="X12" s="153"/>
      <c r="Y12" s="154" t="s">
        <v>7</v>
      </c>
    </row>
    <row r="13" spans="1:27" s="54" customFormat="1" ht="17.25" customHeight="1">
      <c r="A13" s="96"/>
      <c r="B13" s="88"/>
      <c r="C13" s="96"/>
      <c r="D13" s="88"/>
      <c r="E13" s="96"/>
      <c r="F13" s="96"/>
      <c r="G13" s="88"/>
      <c r="H13" s="100"/>
      <c r="I13" s="91"/>
      <c r="J13" s="88"/>
      <c r="K13" s="96"/>
      <c r="L13" s="96"/>
      <c r="M13" s="157"/>
      <c r="N13" s="157"/>
      <c r="O13" s="157"/>
      <c r="P13" s="96"/>
      <c r="Q13" s="96"/>
      <c r="R13" s="155"/>
      <c r="S13" s="96"/>
      <c r="T13" s="96"/>
      <c r="U13" s="154" t="s">
        <v>8</v>
      </c>
      <c r="V13" s="154" t="s">
        <v>45</v>
      </c>
      <c r="W13" s="154" t="s">
        <v>8</v>
      </c>
      <c r="X13" s="154" t="s">
        <v>45</v>
      </c>
      <c r="Y13" s="154"/>
    </row>
    <row r="14" spans="1:27" s="54" customFormat="1" ht="21.75" customHeight="1">
      <c r="A14" s="48">
        <f>'PACKING LIST&amp;INVOICE-高 '!A14</f>
        <v>1</v>
      </c>
      <c r="B14" s="211">
        <v>254</v>
      </c>
      <c r="C14" s="48" t="str">
        <f>'PACKING LIST&amp;INVOICE-高 '!C14</f>
        <v>塑膠片</v>
      </c>
      <c r="D14" s="48" t="s">
        <v>196</v>
      </c>
      <c r="E14" s="48" t="str">
        <f>'PACKING LIST&amp;INVOICE-高 '!D14</f>
        <v>247.81mm*85.5mm</v>
      </c>
      <c r="F14" s="48" t="str">
        <f>'PACKING LIST&amp;INVOICE-高 '!F14</f>
        <v>946-13648-T</v>
      </c>
      <c r="G14" s="48" t="s">
        <v>184</v>
      </c>
      <c r="H14" s="48" t="str">
        <f>'PACKING LIST&amp;INVOICE-高 '!G14</f>
        <v>800-AMG672-A0-0B</v>
      </c>
      <c r="I14" s="274">
        <v>1</v>
      </c>
      <c r="J14" s="48" t="s">
        <v>204</v>
      </c>
      <c r="K14" s="48">
        <f>'PACKING LIST&amp;INVOICE-高 '!H14</f>
        <v>54000</v>
      </c>
      <c r="L14" s="248">
        <f>ROUND('PACKING LIST&amp;INVOICE-高 '!I14*0.99,5)</f>
        <v>0.20107</v>
      </c>
      <c r="M14" s="249">
        <f>ROUND(L14*K14,2)</f>
        <v>10857.78</v>
      </c>
      <c r="N14" s="250">
        <f>'PACKING LIST&amp;INVOICE-高 '!K14</f>
        <v>30.942</v>
      </c>
      <c r="O14" s="269">
        <f>'PACKING LIST&amp;INVOICE-高 '!L14</f>
        <v>549</v>
      </c>
      <c r="P14" s="48">
        <f>'PACKING LIST&amp;INVOICE-高 '!M14</f>
        <v>18</v>
      </c>
      <c r="Q14" s="48">
        <f>'PACKING LIST&amp;INVOICE-高 '!N14</f>
        <v>1</v>
      </c>
      <c r="R14" s="58" t="s">
        <v>137</v>
      </c>
      <c r="S14" s="48" t="str">
        <f>'PACKING LIST&amp;INVOICE-高 '!P14</f>
        <v>FATP</v>
      </c>
      <c r="T14" s="48" t="str">
        <f>'PACKING LIST&amp;INVOICE-高 '!Q14</f>
        <v>China</v>
      </c>
      <c r="U14" s="48">
        <f>'PACKING LIST&amp;INVOICE-高 '!R14</f>
        <v>18</v>
      </c>
      <c r="V14" s="48">
        <f>'PACKING LIST&amp;INVOICE-高 '!S14</f>
        <v>3000</v>
      </c>
      <c r="W14" s="48">
        <f>'PACKING LIST&amp;INVOICE-高 '!T14</f>
        <v>0</v>
      </c>
      <c r="X14" s="48">
        <f>'PACKING LIST&amp;INVOICE-高 '!U14</f>
        <v>0</v>
      </c>
      <c r="Y14" s="48" t="str">
        <f>'PACKING LIST&amp;INVOICE-高 '!V14</f>
        <v>PCS</v>
      </c>
      <c r="Z14" s="48">
        <f>'PACKING LIST&amp;INVOICE-高 '!W14</f>
        <v>54000</v>
      </c>
      <c r="AA14" s="48" t="b">
        <f>'PACKING LIST&amp;INVOICE-高 '!X14</f>
        <v>1</v>
      </c>
    </row>
    <row r="15" spans="1:27" s="54" customFormat="1" ht="21.75" customHeight="1">
      <c r="A15" s="48">
        <f>'PACKING LIST&amp;INVOICE-高 '!A15</f>
        <v>2</v>
      </c>
      <c r="B15" s="211">
        <v>254</v>
      </c>
      <c r="C15" s="48" t="str">
        <f>'PACKING LIST&amp;INVOICE-高 '!C15</f>
        <v>塑膠片</v>
      </c>
      <c r="D15" s="48" t="s">
        <v>196</v>
      </c>
      <c r="E15" s="48" t="str">
        <f>'PACKING LIST&amp;INVOICE-高 '!D15</f>
        <v>247.81mm*85.5mm</v>
      </c>
      <c r="F15" s="48" t="str">
        <f>'PACKING LIST&amp;INVOICE-高 '!F15</f>
        <v>946-13648-T</v>
      </c>
      <c r="G15" s="48" t="s">
        <v>184</v>
      </c>
      <c r="H15" s="48" t="str">
        <f>'PACKING LIST&amp;INVOICE-高 '!G15</f>
        <v>800-AMG672-A0-0B</v>
      </c>
      <c r="I15" s="274">
        <v>1</v>
      </c>
      <c r="J15" s="48" t="s">
        <v>204</v>
      </c>
      <c r="K15" s="48">
        <f>'PACKING LIST&amp;INVOICE-高 '!H15</f>
        <v>6000</v>
      </c>
      <c r="L15" s="248">
        <f>ROUND('PACKING LIST&amp;INVOICE-高 '!I15*0.99,5)</f>
        <v>0.20107</v>
      </c>
      <c r="M15" s="249">
        <f t="shared" ref="M15:M27" si="0">ROUND(L15*K15,2)</f>
        <v>1206.42</v>
      </c>
      <c r="N15" s="250">
        <f>'PACKING LIST&amp;INVOICE-高 '!K15</f>
        <v>3.4380000000000002</v>
      </c>
      <c r="O15" s="270"/>
      <c r="P15" s="48">
        <f>'PACKING LIST&amp;INVOICE-高 '!M15</f>
        <v>2</v>
      </c>
      <c r="Q15" s="251">
        <f>'PACKING LIST&amp;INVOICE-高 '!N15</f>
        <v>1</v>
      </c>
      <c r="R15" s="95" t="s">
        <v>139</v>
      </c>
      <c r="S15" s="48" t="str">
        <f>'PACKING LIST&amp;INVOICE-高 '!P15</f>
        <v>FATP</v>
      </c>
      <c r="T15" s="48" t="str">
        <f>'PACKING LIST&amp;INVOICE-高 '!Q15</f>
        <v>China</v>
      </c>
      <c r="U15" s="48">
        <f>'PACKING LIST&amp;INVOICE-高 '!R15</f>
        <v>2</v>
      </c>
      <c r="V15" s="48">
        <f>'PACKING LIST&amp;INVOICE-高 '!S15</f>
        <v>3000</v>
      </c>
      <c r="W15" s="48">
        <f>'PACKING LIST&amp;INVOICE-高 '!T15</f>
        <v>0</v>
      </c>
      <c r="X15" s="48">
        <f>'PACKING LIST&amp;INVOICE-高 '!U15</f>
        <v>0</v>
      </c>
      <c r="Y15" s="48" t="str">
        <f>'PACKING LIST&amp;INVOICE-高 '!V15</f>
        <v>PCS</v>
      </c>
      <c r="Z15" s="48">
        <f>'PACKING LIST&amp;INVOICE-高 '!W15</f>
        <v>6000</v>
      </c>
      <c r="AA15" s="48" t="b">
        <f>'PACKING LIST&amp;INVOICE-高 '!X15</f>
        <v>1</v>
      </c>
    </row>
    <row r="16" spans="1:27" s="54" customFormat="1" ht="21.75" customHeight="1">
      <c r="A16" s="48">
        <f>'PACKING LIST&amp;INVOICE-高 '!A16</f>
        <v>3</v>
      </c>
      <c r="B16" s="211">
        <v>239</v>
      </c>
      <c r="C16" s="48" t="str">
        <f>'PACKING LIST&amp;INVOICE-高 '!C16</f>
        <v>塑膠片</v>
      </c>
      <c r="D16" s="48" t="s">
        <v>196</v>
      </c>
      <c r="E16" s="48" t="str">
        <f>'PACKING LIST&amp;INVOICE-高 '!D16</f>
        <v>247.81mm*85.5mm</v>
      </c>
      <c r="F16" s="48" t="str">
        <f>'PACKING LIST&amp;INVOICE-高 '!F16</f>
        <v>946-13391-T</v>
      </c>
      <c r="G16" s="48" t="s">
        <v>185</v>
      </c>
      <c r="H16" s="48" t="str">
        <f>'PACKING LIST&amp;INVOICE-高 '!G16</f>
        <v>800-AMG615-A0-0B</v>
      </c>
      <c r="I16" s="274">
        <v>2</v>
      </c>
      <c r="J16" s="48" t="s">
        <v>204</v>
      </c>
      <c r="K16" s="48">
        <f>'PACKING LIST&amp;INVOICE-高 '!H16</f>
        <v>48000</v>
      </c>
      <c r="L16" s="248">
        <f>ROUND('PACKING LIST&amp;INVOICE-高 '!I16*0.99,5)</f>
        <v>0.20107</v>
      </c>
      <c r="M16" s="249">
        <f t="shared" si="0"/>
        <v>9651.36</v>
      </c>
      <c r="N16" s="250">
        <f>'PACKING LIST&amp;INVOICE-高 '!K16</f>
        <v>101.256</v>
      </c>
      <c r="O16" s="270"/>
      <c r="P16" s="48">
        <f>'PACKING LIST&amp;INVOICE-高 '!M16</f>
        <v>16</v>
      </c>
      <c r="Q16" s="252"/>
      <c r="R16" s="96"/>
      <c r="S16" s="48" t="str">
        <f>'PACKING LIST&amp;INVOICE-高 '!P16</f>
        <v>FATP</v>
      </c>
      <c r="T16" s="48" t="str">
        <f>'PACKING LIST&amp;INVOICE-高 '!Q16</f>
        <v>China</v>
      </c>
      <c r="U16" s="48">
        <f>'PACKING LIST&amp;INVOICE-高 '!R16</f>
        <v>16</v>
      </c>
      <c r="V16" s="48">
        <f>'PACKING LIST&amp;INVOICE-高 '!S16</f>
        <v>3000</v>
      </c>
      <c r="W16" s="48">
        <f>'PACKING LIST&amp;INVOICE-高 '!T16</f>
        <v>0</v>
      </c>
      <c r="X16" s="48">
        <f>'PACKING LIST&amp;INVOICE-高 '!U16</f>
        <v>0</v>
      </c>
      <c r="Y16" s="48" t="str">
        <f>'PACKING LIST&amp;INVOICE-高 '!V16</f>
        <v>PCS</v>
      </c>
      <c r="Z16" s="48">
        <f>'PACKING LIST&amp;INVOICE-高 '!W16</f>
        <v>48000</v>
      </c>
      <c r="AA16" s="48" t="b">
        <f>'PACKING LIST&amp;INVOICE-高 '!X16</f>
        <v>1</v>
      </c>
    </row>
    <row r="17" spans="1:27" s="54" customFormat="1" ht="21.75" customHeight="1">
      <c r="A17" s="48">
        <f>'PACKING LIST&amp;INVOICE-高 '!A17</f>
        <v>4</v>
      </c>
      <c r="B17" s="211">
        <v>239</v>
      </c>
      <c r="C17" s="48" t="str">
        <f>'PACKING LIST&amp;INVOICE-高 '!C17</f>
        <v>塑膠片</v>
      </c>
      <c r="D17" s="48" t="s">
        <v>196</v>
      </c>
      <c r="E17" s="48" t="str">
        <f>'PACKING LIST&amp;INVOICE-高 '!D17</f>
        <v>247.81mm*85.5mm</v>
      </c>
      <c r="F17" s="48" t="str">
        <f>'PACKING LIST&amp;INVOICE-高 '!F17</f>
        <v>946-13391-T</v>
      </c>
      <c r="G17" s="48" t="s">
        <v>185</v>
      </c>
      <c r="H17" s="48" t="str">
        <f>'PACKING LIST&amp;INVOICE-高 '!G17</f>
        <v>800-AMG615-A0-0B</v>
      </c>
      <c r="I17" s="274">
        <v>2</v>
      </c>
      <c r="J17" s="48" t="s">
        <v>204</v>
      </c>
      <c r="K17" s="48">
        <f>'PACKING LIST&amp;INVOICE-高 '!H17</f>
        <v>12000</v>
      </c>
      <c r="L17" s="248">
        <f>ROUND('PACKING LIST&amp;INVOICE-高 '!I17*0.99,5)</f>
        <v>0.20107</v>
      </c>
      <c r="M17" s="249">
        <f t="shared" si="0"/>
        <v>2412.84</v>
      </c>
      <c r="N17" s="250">
        <f>'PACKING LIST&amp;INVOICE-高 '!K17</f>
        <v>25.314</v>
      </c>
      <c r="O17" s="270"/>
      <c r="P17" s="48">
        <f>'PACKING LIST&amp;INVOICE-高 '!M17</f>
        <v>4</v>
      </c>
      <c r="Q17" s="251">
        <f>'PACKING LIST&amp;INVOICE-高 '!N17</f>
        <v>1</v>
      </c>
      <c r="R17" s="95" t="s">
        <v>138</v>
      </c>
      <c r="S17" s="48" t="str">
        <f>'PACKING LIST&amp;INVOICE-高 '!P17</f>
        <v>FATP</v>
      </c>
      <c r="T17" s="48" t="str">
        <f>'PACKING LIST&amp;INVOICE-高 '!Q17</f>
        <v>China</v>
      </c>
      <c r="U17" s="48">
        <f>'PACKING LIST&amp;INVOICE-高 '!R17</f>
        <v>4</v>
      </c>
      <c r="V17" s="48">
        <f>'PACKING LIST&amp;INVOICE-高 '!S17</f>
        <v>3000</v>
      </c>
      <c r="W17" s="48">
        <f>'PACKING LIST&amp;INVOICE-高 '!T17</f>
        <v>0</v>
      </c>
      <c r="X17" s="48">
        <f>'PACKING LIST&amp;INVOICE-高 '!U17</f>
        <v>0</v>
      </c>
      <c r="Y17" s="48" t="str">
        <f>'PACKING LIST&amp;INVOICE-高 '!V17</f>
        <v>PCS</v>
      </c>
      <c r="Z17" s="48">
        <f>'PACKING LIST&amp;INVOICE-高 '!W17</f>
        <v>12000</v>
      </c>
      <c r="AA17" s="48" t="b">
        <f>'PACKING LIST&amp;INVOICE-高 '!X17</f>
        <v>1</v>
      </c>
    </row>
    <row r="18" spans="1:27" s="54" customFormat="1" ht="21.75" customHeight="1">
      <c r="A18" s="48">
        <f>'PACKING LIST&amp;INVOICE-高 '!A18</f>
        <v>5</v>
      </c>
      <c r="B18" s="211">
        <v>312</v>
      </c>
      <c r="C18" s="48" t="str">
        <f>'PACKING LIST&amp;INVOICE-高 '!C18</f>
        <v>塑膠片</v>
      </c>
      <c r="D18" s="48" t="s">
        <v>196</v>
      </c>
      <c r="E18" s="48" t="str">
        <f>'PACKING LIST&amp;INVOICE-高 '!D18</f>
        <v>6.36mm*120.29mm</v>
      </c>
      <c r="F18" s="48" t="str">
        <f>'PACKING LIST&amp;INVOICE-高 '!F18</f>
        <v>946-13394-T</v>
      </c>
      <c r="G18" s="48" t="s">
        <v>186</v>
      </c>
      <c r="H18" s="48" t="str">
        <f>'PACKING LIST&amp;INVOICE-高 '!G18</f>
        <v>800-AMG618-A0-0B</v>
      </c>
      <c r="I18" s="274">
        <v>3</v>
      </c>
      <c r="J18" s="48" t="s">
        <v>205</v>
      </c>
      <c r="K18" s="48">
        <f>'PACKING LIST&amp;INVOICE-高 '!H18</f>
        <v>26880</v>
      </c>
      <c r="L18" s="248">
        <f>ROUND('PACKING LIST&amp;INVOICE-高 '!I18*0.99,5)</f>
        <v>5.9400000000000001E-2</v>
      </c>
      <c r="M18" s="249">
        <f t="shared" si="0"/>
        <v>1596.67</v>
      </c>
      <c r="N18" s="250">
        <f>'PACKING LIST&amp;INVOICE-高 '!K18</f>
        <v>16.208639999999999</v>
      </c>
      <c r="O18" s="270"/>
      <c r="P18" s="48">
        <f>'PACKING LIST&amp;INVOICE-高 '!M18</f>
        <v>6</v>
      </c>
      <c r="Q18" s="253"/>
      <c r="R18" s="97"/>
      <c r="S18" s="48" t="str">
        <f>'PACKING LIST&amp;INVOICE-高 '!P18</f>
        <v>FATP</v>
      </c>
      <c r="T18" s="48" t="str">
        <f>'PACKING LIST&amp;INVOICE-高 '!Q18</f>
        <v>China</v>
      </c>
      <c r="U18" s="48">
        <f>'PACKING LIST&amp;INVOICE-高 '!R18</f>
        <v>6</v>
      </c>
      <c r="V18" s="48">
        <f>'PACKING LIST&amp;INVOICE-高 '!S18</f>
        <v>4480</v>
      </c>
      <c r="W18" s="48">
        <f>'PACKING LIST&amp;INVOICE-高 '!T18</f>
        <v>0</v>
      </c>
      <c r="X18" s="48">
        <f>'PACKING LIST&amp;INVOICE-高 '!U18</f>
        <v>0</v>
      </c>
      <c r="Y18" s="48" t="str">
        <f>'PACKING LIST&amp;INVOICE-高 '!V18</f>
        <v>PCS</v>
      </c>
      <c r="Z18" s="48">
        <f>'PACKING LIST&amp;INVOICE-高 '!W18</f>
        <v>26880</v>
      </c>
      <c r="AA18" s="48" t="b">
        <f>'PACKING LIST&amp;INVOICE-高 '!X18</f>
        <v>1</v>
      </c>
    </row>
    <row r="19" spans="1:27" s="54" customFormat="1" ht="21.75" customHeight="1">
      <c r="A19" s="48">
        <f>'PACKING LIST&amp;INVOICE-高 '!A19</f>
        <v>6</v>
      </c>
      <c r="B19" s="211">
        <v>272</v>
      </c>
      <c r="C19" s="48" t="str">
        <f>'PACKING LIST&amp;INVOICE-高 '!C19</f>
        <v>防靜電布/不含泡棉</v>
      </c>
      <c r="D19" s="48" t="s">
        <v>197</v>
      </c>
      <c r="E19" s="48" t="str">
        <f>'PACKING LIST&amp;INVOICE-高 '!D19</f>
        <v>79.35mm*15.17mm</v>
      </c>
      <c r="F19" s="48" t="str">
        <f>'PACKING LIST&amp;INVOICE-高 '!F19</f>
        <v>875-06785-T</v>
      </c>
      <c r="G19" s="48" t="s">
        <v>187</v>
      </c>
      <c r="H19" s="48" t="str">
        <f>'PACKING LIST&amp;INVOICE-高 '!G19</f>
        <v>800-AMG646-A0-0B</v>
      </c>
      <c r="I19" s="274">
        <v>4</v>
      </c>
      <c r="J19" s="48" t="s">
        <v>199</v>
      </c>
      <c r="K19" s="48">
        <f>'PACKING LIST&amp;INVOICE-高 '!H19</f>
        <v>19200</v>
      </c>
      <c r="L19" s="248">
        <f>ROUND('PACKING LIST&amp;INVOICE-高 '!I19*0.99,5)</f>
        <v>0.11681999999999999</v>
      </c>
      <c r="M19" s="249">
        <f t="shared" si="0"/>
        <v>2242.94</v>
      </c>
      <c r="N19" s="250">
        <f>'PACKING LIST&amp;INVOICE-高 '!K19</f>
        <v>8.3097600000000007</v>
      </c>
      <c r="O19" s="270"/>
      <c r="P19" s="48">
        <f>'PACKING LIST&amp;INVOICE-高 '!M19</f>
        <v>4</v>
      </c>
      <c r="Q19" s="253"/>
      <c r="R19" s="97"/>
      <c r="S19" s="48" t="str">
        <f>'PACKING LIST&amp;INVOICE-高 '!P19</f>
        <v>FATP</v>
      </c>
      <c r="T19" s="48" t="str">
        <f>'PACKING LIST&amp;INVOICE-高 '!Q19</f>
        <v>China</v>
      </c>
      <c r="U19" s="48">
        <f>'PACKING LIST&amp;INVOICE-高 '!R19</f>
        <v>4</v>
      </c>
      <c r="V19" s="48">
        <f>'PACKING LIST&amp;INVOICE-高 '!S19</f>
        <v>4800</v>
      </c>
      <c r="W19" s="48">
        <f>'PACKING LIST&amp;INVOICE-高 '!T19</f>
        <v>0</v>
      </c>
      <c r="X19" s="48">
        <f>'PACKING LIST&amp;INVOICE-高 '!U19</f>
        <v>0</v>
      </c>
      <c r="Y19" s="48" t="str">
        <f>'PACKING LIST&amp;INVOICE-高 '!V19</f>
        <v>PCS</v>
      </c>
      <c r="Z19" s="48">
        <f>'PACKING LIST&amp;INVOICE-高 '!W19</f>
        <v>19200</v>
      </c>
      <c r="AA19" s="48" t="b">
        <f>'PACKING LIST&amp;INVOICE-高 '!X19</f>
        <v>1</v>
      </c>
    </row>
    <row r="20" spans="1:27" s="54" customFormat="1" ht="21.75" customHeight="1">
      <c r="A20" s="48">
        <f>'PACKING LIST&amp;INVOICE-高 '!A20</f>
        <v>7</v>
      </c>
      <c r="B20" s="211">
        <v>275</v>
      </c>
      <c r="C20" s="48" t="str">
        <f>'PACKING LIST&amp;INVOICE-高 '!C20</f>
        <v>防靜電布/不含泡棉</v>
      </c>
      <c r="D20" s="48" t="s">
        <v>197</v>
      </c>
      <c r="E20" s="48" t="str">
        <f>'PACKING LIST&amp;INVOICE-高 '!D20</f>
        <v>7.5mm*14.1mm</v>
      </c>
      <c r="F20" s="48" t="str">
        <f>'PACKING LIST&amp;INVOICE-高 '!F20</f>
        <v>875-07192-T</v>
      </c>
      <c r="G20" s="48" t="s">
        <v>188</v>
      </c>
      <c r="H20" s="48" t="str">
        <f>'PACKING LIST&amp;INVOICE-高 '!G20</f>
        <v>800-AMG746-A0-0B</v>
      </c>
      <c r="I20" s="274">
        <v>5</v>
      </c>
      <c r="J20" s="48" t="s">
        <v>199</v>
      </c>
      <c r="K20" s="48">
        <f>'PACKING LIST&amp;INVOICE-高 '!H20</f>
        <v>64800</v>
      </c>
      <c r="L20" s="248">
        <f>ROUND('PACKING LIST&amp;INVOICE-高 '!I20*0.99,5)</f>
        <v>3.7620000000000001E-2</v>
      </c>
      <c r="M20" s="249">
        <f t="shared" si="0"/>
        <v>2437.7800000000002</v>
      </c>
      <c r="N20" s="250">
        <f>'PACKING LIST&amp;INVOICE-高 '!K20</f>
        <v>2.0735999999999999</v>
      </c>
      <c r="O20" s="270"/>
      <c r="P20" s="48">
        <f>'PACKING LIST&amp;INVOICE-高 '!M20</f>
        <v>3</v>
      </c>
      <c r="Q20" s="253"/>
      <c r="R20" s="97"/>
      <c r="S20" s="48" t="str">
        <f>'PACKING LIST&amp;INVOICE-高 '!P20</f>
        <v>FATP</v>
      </c>
      <c r="T20" s="48" t="str">
        <f>'PACKING LIST&amp;INVOICE-高 '!Q20</f>
        <v>China</v>
      </c>
      <c r="U20" s="48">
        <f>'PACKING LIST&amp;INVOICE-高 '!R20</f>
        <v>3</v>
      </c>
      <c r="V20" s="48">
        <f>'PACKING LIST&amp;INVOICE-高 '!S20</f>
        <v>21600</v>
      </c>
      <c r="W20" s="48">
        <f>'PACKING LIST&amp;INVOICE-高 '!T20</f>
        <v>0</v>
      </c>
      <c r="X20" s="48">
        <f>'PACKING LIST&amp;INVOICE-高 '!U20</f>
        <v>0</v>
      </c>
      <c r="Y20" s="48" t="str">
        <f>'PACKING LIST&amp;INVOICE-高 '!V20</f>
        <v>PCS</v>
      </c>
      <c r="Z20" s="48">
        <f>'PACKING LIST&amp;INVOICE-高 '!W20</f>
        <v>64800</v>
      </c>
      <c r="AA20" s="48" t="b">
        <f>'PACKING LIST&amp;INVOICE-高 '!X20</f>
        <v>1</v>
      </c>
    </row>
    <row r="21" spans="1:27" s="54" customFormat="1" ht="21.75" customHeight="1">
      <c r="A21" s="48">
        <f>'PACKING LIST&amp;INVOICE-高 '!A21</f>
        <v>8</v>
      </c>
      <c r="B21" s="211">
        <v>278</v>
      </c>
      <c r="C21" s="48" t="str">
        <f>'PACKING LIST&amp;INVOICE-高 '!C21</f>
        <v>防靜電布/不含泡棉</v>
      </c>
      <c r="D21" s="48" t="s">
        <v>197</v>
      </c>
      <c r="E21" s="48" t="str">
        <f>'PACKING LIST&amp;INVOICE-高 '!D21</f>
        <v>7.5mm*12.61mm</v>
      </c>
      <c r="F21" s="48" t="str">
        <f>'PACKING LIST&amp;INVOICE-高 '!F21</f>
        <v>875-07193-T</v>
      </c>
      <c r="G21" s="48" t="s">
        <v>189</v>
      </c>
      <c r="H21" s="48" t="str">
        <f>'PACKING LIST&amp;INVOICE-高 '!G21</f>
        <v>800-AMG747-A0-0B</v>
      </c>
      <c r="I21" s="274">
        <v>6</v>
      </c>
      <c r="J21" s="48" t="s">
        <v>199</v>
      </c>
      <c r="K21" s="48">
        <f>'PACKING LIST&amp;INVOICE-高 '!H21</f>
        <v>108000</v>
      </c>
      <c r="L21" s="248">
        <f>ROUND('PACKING LIST&amp;INVOICE-高 '!I21*0.99,5)</f>
        <v>3.2669999999999998E-2</v>
      </c>
      <c r="M21" s="249">
        <f t="shared" si="0"/>
        <v>3528.36</v>
      </c>
      <c r="N21" s="250">
        <f>'PACKING LIST&amp;INVOICE-高 '!K21</f>
        <v>2.4407999999999999</v>
      </c>
      <c r="O21" s="270"/>
      <c r="P21" s="48">
        <f>'PACKING LIST&amp;INVOICE-高 '!M21</f>
        <v>3</v>
      </c>
      <c r="Q21" s="253"/>
      <c r="R21" s="97"/>
      <c r="S21" s="48" t="str">
        <f>'PACKING LIST&amp;INVOICE-高 '!P21</f>
        <v>FATP</v>
      </c>
      <c r="T21" s="48" t="str">
        <f>'PACKING LIST&amp;INVOICE-高 '!Q21</f>
        <v>China</v>
      </c>
      <c r="U21" s="48">
        <f>'PACKING LIST&amp;INVOICE-高 '!R21</f>
        <v>3</v>
      </c>
      <c r="V21" s="48">
        <f>'PACKING LIST&amp;INVOICE-高 '!S21</f>
        <v>36000</v>
      </c>
      <c r="W21" s="48">
        <f>'PACKING LIST&amp;INVOICE-高 '!T21</f>
        <v>0</v>
      </c>
      <c r="X21" s="48">
        <f>'PACKING LIST&amp;INVOICE-高 '!U21</f>
        <v>0</v>
      </c>
      <c r="Y21" s="48" t="str">
        <f>'PACKING LIST&amp;INVOICE-高 '!V21</f>
        <v>PCS</v>
      </c>
      <c r="Z21" s="48">
        <f>'PACKING LIST&amp;INVOICE-高 '!W21</f>
        <v>108000</v>
      </c>
      <c r="AA21" s="48" t="b">
        <f>'PACKING LIST&amp;INVOICE-高 '!X21</f>
        <v>1</v>
      </c>
    </row>
    <row r="22" spans="1:27" s="54" customFormat="1" ht="21.75" customHeight="1">
      <c r="A22" s="48">
        <f>'PACKING LIST&amp;INVOICE-高 '!A22</f>
        <v>9</v>
      </c>
      <c r="B22" s="211">
        <v>65</v>
      </c>
      <c r="C22" s="48" t="str">
        <f>'PACKING LIST&amp;INVOICE-高 '!C22</f>
        <v>防靜電布(含泡棉)</v>
      </c>
      <c r="D22" s="48" t="s">
        <v>197</v>
      </c>
      <c r="E22" s="48" t="str">
        <f>'PACKING LIST&amp;INVOICE-高 '!D22</f>
        <v>4.44mm*5.51mm*1.5mm</v>
      </c>
      <c r="F22" s="48" t="str">
        <f>'PACKING LIST&amp;INVOICE-高 '!F22</f>
        <v>875-04063-T</v>
      </c>
      <c r="G22" s="272" t="s">
        <v>190</v>
      </c>
      <c r="H22" s="273" t="str">
        <f>'PACKING LIST&amp;INVOICE-高 '!G22</f>
        <v>800-RLB766-B0-00</v>
      </c>
      <c r="I22" s="274">
        <v>7</v>
      </c>
      <c r="J22" s="48" t="s">
        <v>199</v>
      </c>
      <c r="K22" s="48">
        <f>'PACKING LIST&amp;INVOICE-高 '!H22</f>
        <v>150000</v>
      </c>
      <c r="L22" s="248">
        <f>ROUND('PACKING LIST&amp;INVOICE-高 '!I22*0.99,5)</f>
        <v>1.238E-2</v>
      </c>
      <c r="M22" s="249">
        <f t="shared" si="0"/>
        <v>1857</v>
      </c>
      <c r="N22" s="250">
        <f>'PACKING LIST&amp;INVOICE-高 '!K22</f>
        <v>6.33</v>
      </c>
      <c r="O22" s="271"/>
      <c r="P22" s="48">
        <f>'PACKING LIST&amp;INVOICE-高 '!M22</f>
        <v>15</v>
      </c>
      <c r="Q22" s="252"/>
      <c r="R22" s="96"/>
      <c r="S22" s="48" t="str">
        <f>'PACKING LIST&amp;INVOICE-高 '!P22</f>
        <v>FATP</v>
      </c>
      <c r="T22" s="48" t="str">
        <f>'PACKING LIST&amp;INVOICE-高 '!Q22</f>
        <v>China</v>
      </c>
      <c r="U22" s="48">
        <f>'PACKING LIST&amp;INVOICE-高 '!R22</f>
        <v>15</v>
      </c>
      <c r="V22" s="48">
        <f>'PACKING LIST&amp;INVOICE-高 '!S22</f>
        <v>10000</v>
      </c>
      <c r="W22" s="48">
        <f>'PACKING LIST&amp;INVOICE-高 '!T22</f>
        <v>0</v>
      </c>
      <c r="X22" s="48">
        <f>'PACKING LIST&amp;INVOICE-高 '!U22</f>
        <v>0</v>
      </c>
      <c r="Y22" s="48" t="str">
        <f>'PACKING LIST&amp;INVOICE-高 '!V22</f>
        <v>PCS</v>
      </c>
      <c r="Z22" s="48">
        <f>'PACKING LIST&amp;INVOICE-高 '!W22</f>
        <v>150000</v>
      </c>
      <c r="AA22" s="48" t="b">
        <f>'PACKING LIST&amp;INVOICE-高 '!X22</f>
        <v>1</v>
      </c>
    </row>
    <row r="23" spans="1:27" s="54" customFormat="1" ht="21.75" customHeight="1">
      <c r="A23" s="48">
        <f>'PACKING LIST&amp;INVOICE-高 '!A23</f>
        <v>10</v>
      </c>
      <c r="B23" s="211">
        <v>257</v>
      </c>
      <c r="C23" s="48" t="str">
        <f>'PACKING LIST&amp;INVOICE-高 '!C23</f>
        <v>自粘泡棉</v>
      </c>
      <c r="D23" s="48" t="s">
        <v>140</v>
      </c>
      <c r="E23" s="48" t="str">
        <f>'PACKING LIST&amp;INVOICE-高 '!D23</f>
        <v>163.56mm*207.02mm</v>
      </c>
      <c r="F23" s="48" t="str">
        <f>'PACKING LIST&amp;INVOICE-高 '!F23</f>
        <v>875-07095-T</v>
      </c>
      <c r="G23" s="48" t="s">
        <v>191</v>
      </c>
      <c r="H23" s="48" t="str">
        <f>'PACKING LIST&amp;INVOICE-高 '!G23</f>
        <v>800-AMG725-A0-0B</v>
      </c>
      <c r="I23" s="274">
        <v>8</v>
      </c>
      <c r="J23" s="48" t="s">
        <v>206</v>
      </c>
      <c r="K23" s="48">
        <f>'PACKING LIST&amp;INVOICE-高 '!H23</f>
        <v>21600</v>
      </c>
      <c r="L23" s="248">
        <f>ROUND('PACKING LIST&amp;INVOICE-高 '!I23*0.99,5)</f>
        <v>0.12425</v>
      </c>
      <c r="M23" s="249">
        <f t="shared" si="0"/>
        <v>2683.8</v>
      </c>
      <c r="N23" s="250">
        <f>'PACKING LIST&amp;INVOICE-高 '!K23</f>
        <v>40.00752</v>
      </c>
      <c r="O23" s="250">
        <f>'PACKING LIST&amp;INVOICE-高 '!L23</f>
        <v>64.350000000000009</v>
      </c>
      <c r="P23" s="48">
        <f>'PACKING LIST&amp;INVOICE-高 '!M23</f>
        <v>9</v>
      </c>
      <c r="Q23" s="251">
        <f>'PACKING LIST&amp;INVOICE-高 '!N23</f>
        <v>1</v>
      </c>
      <c r="R23" s="159" t="s">
        <v>157</v>
      </c>
      <c r="S23" s="48" t="str">
        <f>'PACKING LIST&amp;INVOICE-高 '!P23</f>
        <v>FATP</v>
      </c>
      <c r="T23" s="48" t="str">
        <f>'PACKING LIST&amp;INVOICE-高 '!Q23</f>
        <v>China</v>
      </c>
      <c r="U23" s="48">
        <f>'PACKING LIST&amp;INVOICE-高 '!R23</f>
        <v>9</v>
      </c>
      <c r="V23" s="48">
        <f>'PACKING LIST&amp;INVOICE-高 '!S23</f>
        <v>2400</v>
      </c>
      <c r="W23" s="48">
        <f>'PACKING LIST&amp;INVOICE-高 '!T23</f>
        <v>0</v>
      </c>
      <c r="X23" s="48">
        <f>'PACKING LIST&amp;INVOICE-高 '!U23</f>
        <v>0</v>
      </c>
      <c r="Y23" s="48" t="str">
        <f>'PACKING LIST&amp;INVOICE-高 '!V23</f>
        <v>PCS</v>
      </c>
      <c r="Z23" s="48">
        <f>'PACKING LIST&amp;INVOICE-高 '!W23</f>
        <v>21600</v>
      </c>
      <c r="AA23" s="48" t="b">
        <f>'PACKING LIST&amp;INVOICE-高 '!X23</f>
        <v>1</v>
      </c>
    </row>
    <row r="24" spans="1:27" s="54" customFormat="1" ht="21.75" customHeight="1">
      <c r="A24" s="48">
        <f>'PACKING LIST&amp;INVOICE-高 '!A24</f>
        <v>11</v>
      </c>
      <c r="B24" s="211">
        <v>260</v>
      </c>
      <c r="C24" s="48" t="str">
        <f>'PACKING LIST&amp;INVOICE-高 '!C24</f>
        <v>自粘泡棉</v>
      </c>
      <c r="D24" s="48" t="s">
        <v>140</v>
      </c>
      <c r="E24" s="48" t="str">
        <f>'PACKING LIST&amp;INVOICE-高 '!D24</f>
        <v>163.56mm*207.02mm</v>
      </c>
      <c r="F24" s="48" t="str">
        <f>'PACKING LIST&amp;INVOICE-高 '!F24</f>
        <v>875-07096-T</v>
      </c>
      <c r="G24" s="48" t="s">
        <v>192</v>
      </c>
      <c r="H24" s="48" t="str">
        <f>'PACKING LIST&amp;INVOICE-高 '!G24</f>
        <v>800-AMG726-A0-0B</v>
      </c>
      <c r="I24" s="274">
        <v>9</v>
      </c>
      <c r="J24" s="48" t="s">
        <v>206</v>
      </c>
      <c r="K24" s="48">
        <f>'PACKING LIST&amp;INVOICE-高 '!H24</f>
        <v>21600</v>
      </c>
      <c r="L24" s="248">
        <f>ROUND('PACKING LIST&amp;INVOICE-高 '!I24*0.99,5)</f>
        <v>0.11187</v>
      </c>
      <c r="M24" s="249">
        <f t="shared" si="0"/>
        <v>2416.39</v>
      </c>
      <c r="N24" s="250">
        <f>'PACKING LIST&amp;INVOICE-高 '!K24</f>
        <v>31.635359999999999</v>
      </c>
      <c r="O24" s="250">
        <f>'PACKING LIST&amp;INVOICE-高 '!L24</f>
        <v>64.350000000000009</v>
      </c>
      <c r="P24" s="48">
        <f>'PACKING LIST&amp;INVOICE-高 '!M24</f>
        <v>9</v>
      </c>
      <c r="Q24" s="253"/>
      <c r="R24" s="162"/>
      <c r="S24" s="48" t="str">
        <f>'PACKING LIST&amp;INVOICE-高 '!P24</f>
        <v>FATP</v>
      </c>
      <c r="T24" s="48" t="str">
        <f>'PACKING LIST&amp;INVOICE-高 '!Q24</f>
        <v>China</v>
      </c>
      <c r="U24" s="48">
        <f>'PACKING LIST&amp;INVOICE-高 '!R24</f>
        <v>9</v>
      </c>
      <c r="V24" s="48">
        <f>'PACKING LIST&amp;INVOICE-高 '!S24</f>
        <v>2400</v>
      </c>
      <c r="W24" s="48">
        <f>'PACKING LIST&amp;INVOICE-高 '!T24</f>
        <v>0</v>
      </c>
      <c r="X24" s="48">
        <f>'PACKING LIST&amp;INVOICE-高 '!U24</f>
        <v>0</v>
      </c>
      <c r="Y24" s="48" t="str">
        <f>'PACKING LIST&amp;INVOICE-高 '!V24</f>
        <v>PCS</v>
      </c>
      <c r="Z24" s="48">
        <f>'PACKING LIST&amp;INVOICE-高 '!W24</f>
        <v>21600</v>
      </c>
      <c r="AA24" s="48" t="b">
        <f>'PACKING LIST&amp;INVOICE-高 '!X24</f>
        <v>1</v>
      </c>
    </row>
    <row r="25" spans="1:27" s="54" customFormat="1" ht="21.75" customHeight="1">
      <c r="A25" s="48">
        <f>'PACKING LIST&amp;INVOICE-高 '!A25</f>
        <v>12</v>
      </c>
      <c r="B25" s="211">
        <v>27</v>
      </c>
      <c r="C25" s="48" t="str">
        <f>'PACKING LIST&amp;INVOICE-高 '!C25</f>
        <v>塑膠片</v>
      </c>
      <c r="D25" s="48" t="s">
        <v>196</v>
      </c>
      <c r="E25" s="48" t="str">
        <f>'PACKING LIST&amp;INVOICE-高 '!D25</f>
        <v>5.71mm*3.41mm</v>
      </c>
      <c r="F25" s="48" t="str">
        <f>'PACKING LIST&amp;INVOICE-高 '!F25</f>
        <v>870-07698-T</v>
      </c>
      <c r="G25" s="48" t="s">
        <v>193</v>
      </c>
      <c r="H25" s="48" t="str">
        <f>'PACKING LIST&amp;INVOICE-高 '!G25</f>
        <v>800-CYC667-A0-0B</v>
      </c>
      <c r="I25" s="274">
        <v>10</v>
      </c>
      <c r="J25" s="48" t="s">
        <v>200</v>
      </c>
      <c r="K25" s="48">
        <f>'PACKING LIST&amp;INVOICE-高 '!H25</f>
        <v>32400</v>
      </c>
      <c r="L25" s="248">
        <f>ROUND('PACKING LIST&amp;INVOICE-高 '!I25*0.99,5)</f>
        <v>0.24551999999999999</v>
      </c>
      <c r="M25" s="249">
        <f t="shared" si="0"/>
        <v>7954.85</v>
      </c>
      <c r="N25" s="250">
        <f>'PACKING LIST&amp;INVOICE-高 '!K25</f>
        <v>0.44063999999999998</v>
      </c>
      <c r="O25" s="250">
        <f>'PACKING LIST&amp;INVOICE-高 '!L25</f>
        <v>2.4000000000000004</v>
      </c>
      <c r="P25" s="48">
        <f>'PACKING LIST&amp;INVOICE-高 '!M25</f>
        <v>3</v>
      </c>
      <c r="Q25" s="252"/>
      <c r="R25" s="163"/>
      <c r="S25" s="48" t="str">
        <f>'PACKING LIST&amp;INVOICE-高 '!P25</f>
        <v>FATP</v>
      </c>
      <c r="T25" s="48" t="str">
        <f>'PACKING LIST&amp;INVOICE-高 '!Q25</f>
        <v>China</v>
      </c>
      <c r="U25" s="48">
        <f>'PACKING LIST&amp;INVOICE-高 '!R25</f>
        <v>3</v>
      </c>
      <c r="V25" s="48">
        <f>'PACKING LIST&amp;INVOICE-高 '!S25</f>
        <v>10800</v>
      </c>
      <c r="W25" s="48">
        <f>'PACKING LIST&amp;INVOICE-高 '!T25</f>
        <v>0</v>
      </c>
      <c r="X25" s="48">
        <f>'PACKING LIST&amp;INVOICE-高 '!U25</f>
        <v>0</v>
      </c>
      <c r="Y25" s="48" t="str">
        <f>'PACKING LIST&amp;INVOICE-高 '!V25</f>
        <v>PCS</v>
      </c>
      <c r="Z25" s="48">
        <f>'PACKING LIST&amp;INVOICE-高 '!W25</f>
        <v>32400</v>
      </c>
      <c r="AA25" s="48" t="b">
        <f>'PACKING LIST&amp;INVOICE-高 '!X25</f>
        <v>1</v>
      </c>
    </row>
    <row r="26" spans="1:27" s="54" customFormat="1" ht="21.75" customHeight="1">
      <c r="A26" s="48">
        <f>'PACKING LIST&amp;INVOICE-高 '!A26</f>
        <v>13</v>
      </c>
      <c r="B26" s="211">
        <v>257</v>
      </c>
      <c r="C26" s="48" t="str">
        <f>'PACKING LIST&amp;INVOICE-高 '!C26</f>
        <v>自粘泡棉</v>
      </c>
      <c r="D26" s="48" t="s">
        <v>140</v>
      </c>
      <c r="E26" s="48" t="str">
        <f>'PACKING LIST&amp;INVOICE-高 '!D26</f>
        <v>163.56mm*207.02mm</v>
      </c>
      <c r="F26" s="48" t="str">
        <f>'PACKING LIST&amp;INVOICE-高 '!F26</f>
        <v>875-07095-T</v>
      </c>
      <c r="G26" s="48" t="s">
        <v>191</v>
      </c>
      <c r="H26" s="48" t="str">
        <f>'PACKING LIST&amp;INVOICE-高 '!G26</f>
        <v>800-AMG725-A0-0B</v>
      </c>
      <c r="I26" s="274">
        <v>8</v>
      </c>
      <c r="J26" s="48" t="s">
        <v>206</v>
      </c>
      <c r="K26" s="48">
        <f>'PACKING LIST&amp;INVOICE-高 '!H26</f>
        <v>76800</v>
      </c>
      <c r="L26" s="248">
        <f>ROUND('PACKING LIST&amp;INVOICE-高 '!I26*0.99,5)</f>
        <v>0.12425</v>
      </c>
      <c r="M26" s="249">
        <f t="shared" si="0"/>
        <v>9542.4</v>
      </c>
      <c r="N26" s="250">
        <f>'PACKING LIST&amp;INVOICE-高 '!K26</f>
        <v>142.24896000000001</v>
      </c>
      <c r="O26" s="250">
        <f>'PACKING LIST&amp;INVOICE-高 '!L26</f>
        <v>228.8</v>
      </c>
      <c r="P26" s="48">
        <f>'PACKING LIST&amp;INVOICE-高 '!M26</f>
        <v>32</v>
      </c>
      <c r="Q26" s="48">
        <f>'PACKING LIST&amp;INVOICE-高 '!N26</f>
        <v>2</v>
      </c>
      <c r="R26" s="78" t="s">
        <v>158</v>
      </c>
      <c r="S26" s="48" t="str">
        <f>'PACKING LIST&amp;INVOICE-高 '!P26</f>
        <v>FATP</v>
      </c>
      <c r="T26" s="48" t="str">
        <f>'PACKING LIST&amp;INVOICE-高 '!Q26</f>
        <v>China</v>
      </c>
      <c r="U26" s="48">
        <f>'PACKING LIST&amp;INVOICE-高 '!R26</f>
        <v>32</v>
      </c>
      <c r="V26" s="48">
        <f>'PACKING LIST&amp;INVOICE-高 '!S26</f>
        <v>2400</v>
      </c>
      <c r="W26" s="48">
        <f>'PACKING LIST&amp;INVOICE-高 '!T26</f>
        <v>0</v>
      </c>
      <c r="X26" s="48">
        <f>'PACKING LIST&amp;INVOICE-高 '!U26</f>
        <v>0</v>
      </c>
      <c r="Y26" s="48" t="str">
        <f>'PACKING LIST&amp;INVOICE-高 '!V26</f>
        <v>PCS</v>
      </c>
      <c r="Z26" s="48">
        <f>'PACKING LIST&amp;INVOICE-高 '!W26</f>
        <v>76800</v>
      </c>
      <c r="AA26" s="48" t="b">
        <f>'PACKING LIST&amp;INVOICE-高 '!X26</f>
        <v>1</v>
      </c>
    </row>
    <row r="27" spans="1:27" s="54" customFormat="1" ht="21.75" customHeight="1">
      <c r="A27" s="48">
        <f>'PACKING LIST&amp;INVOICE-高 '!A27</f>
        <v>14</v>
      </c>
      <c r="B27" s="211">
        <v>260</v>
      </c>
      <c r="C27" s="48" t="str">
        <f>'PACKING LIST&amp;INVOICE-高 '!C27</f>
        <v>自粘泡棉</v>
      </c>
      <c r="D27" s="48" t="s">
        <v>140</v>
      </c>
      <c r="E27" s="48" t="str">
        <f>'PACKING LIST&amp;INVOICE-高 '!D27</f>
        <v>163.56mm*207.02mm</v>
      </c>
      <c r="F27" s="48" t="str">
        <f>'PACKING LIST&amp;INVOICE-高 '!F27</f>
        <v>875-07096-T</v>
      </c>
      <c r="G27" s="48" t="s">
        <v>192</v>
      </c>
      <c r="H27" s="48" t="str">
        <f>'PACKING LIST&amp;INVOICE-高 '!G27</f>
        <v>800-AMG726-A0-0B</v>
      </c>
      <c r="I27" s="274">
        <v>9</v>
      </c>
      <c r="J27" s="48" t="s">
        <v>206</v>
      </c>
      <c r="K27" s="48">
        <f>'PACKING LIST&amp;INVOICE-高 '!H27</f>
        <v>76800</v>
      </c>
      <c r="L27" s="248">
        <f>ROUND('PACKING LIST&amp;INVOICE-高 '!I27*0.99,5)</f>
        <v>0.11187</v>
      </c>
      <c r="M27" s="249">
        <f t="shared" si="0"/>
        <v>8591.6200000000008</v>
      </c>
      <c r="N27" s="250">
        <f>'PACKING LIST&amp;INVOICE-高 '!K27</f>
        <v>112.48128</v>
      </c>
      <c r="O27" s="250">
        <f>'PACKING LIST&amp;INVOICE-高 '!L27</f>
        <v>228.8</v>
      </c>
      <c r="P27" s="48">
        <f>'PACKING LIST&amp;INVOICE-高 '!M27</f>
        <v>32</v>
      </c>
      <c r="Q27" s="48">
        <f>'PACKING LIST&amp;INVOICE-高 '!N27</f>
        <v>2</v>
      </c>
      <c r="R27" s="78" t="s">
        <v>159</v>
      </c>
      <c r="S27" s="48" t="str">
        <f>'PACKING LIST&amp;INVOICE-高 '!P27</f>
        <v>FATP</v>
      </c>
      <c r="T27" s="48" t="str">
        <f>'PACKING LIST&amp;INVOICE-高 '!Q27</f>
        <v>China</v>
      </c>
      <c r="U27" s="48">
        <f>'PACKING LIST&amp;INVOICE-高 '!R27</f>
        <v>32</v>
      </c>
      <c r="V27" s="48">
        <f>'PACKING LIST&amp;INVOICE-高 '!S27</f>
        <v>2400</v>
      </c>
      <c r="W27" s="48">
        <f>'PACKING LIST&amp;INVOICE-高 '!T27</f>
        <v>0</v>
      </c>
      <c r="X27" s="48">
        <f>'PACKING LIST&amp;INVOICE-高 '!U27</f>
        <v>0</v>
      </c>
      <c r="Y27" s="48" t="str">
        <f>'PACKING LIST&amp;INVOICE-高 '!V27</f>
        <v>PCS</v>
      </c>
      <c r="Z27" s="48">
        <f>'PACKING LIST&amp;INVOICE-高 '!W27</f>
        <v>76800</v>
      </c>
      <c r="AA27" s="48" t="b">
        <f>'PACKING LIST&amp;INVOICE-高 '!X27</f>
        <v>1</v>
      </c>
    </row>
    <row r="28" spans="1:27" s="54" customFormat="1" ht="21.75" customHeight="1">
      <c r="A28" s="48">
        <f>'PACKING LIST&amp;INVOICE-高 '!A28</f>
        <v>15</v>
      </c>
      <c r="B28" s="48">
        <v>56</v>
      </c>
      <c r="C28" s="48" t="str">
        <f>'PACKING LIST&amp;INVOICE-高 '!C28</f>
        <v>塑膠片</v>
      </c>
      <c r="D28" s="48" t="s">
        <v>196</v>
      </c>
      <c r="E28" s="48" t="str">
        <f>'PACKING LIST&amp;INVOICE-高 '!D28</f>
        <v>外径 ∮4mm  ，内径∮2.4mm</v>
      </c>
      <c r="F28" s="48" t="str">
        <f>'PACKING LIST&amp;INVOICE-高 '!F28</f>
        <v>870-07994-T</v>
      </c>
      <c r="G28" s="48" t="s">
        <v>164</v>
      </c>
      <c r="H28" s="48" t="str">
        <f>'PACKING LIST&amp;INVOICE-高 '!G28</f>
        <v>800-PSY751-A0-0B</v>
      </c>
      <c r="I28" s="274">
        <v>11</v>
      </c>
      <c r="J28" s="48" t="s">
        <v>201</v>
      </c>
      <c r="K28" s="48">
        <f>'PACKING LIST&amp;INVOICE-高 '!H28</f>
        <v>10374</v>
      </c>
      <c r="L28" s="248">
        <f>ROUND('PACKING LIST&amp;INVOICE-高 '!I28*0.99,5)</f>
        <v>0.30293999999999999</v>
      </c>
      <c r="M28" s="249">
        <f t="shared" ref="M28:M30" si="1">ROUND(L28*K28,2)</f>
        <v>3142.7</v>
      </c>
      <c r="N28" s="250">
        <f>'PACKING LIST&amp;INVOICE-高 '!K28</f>
        <v>0.1525</v>
      </c>
      <c r="O28" s="250">
        <f>'PACKING LIST&amp;INVOICE-高 '!L28</f>
        <v>0.75</v>
      </c>
      <c r="P28" s="48">
        <f>'PACKING LIST&amp;INVOICE-高 '!M28</f>
        <v>2</v>
      </c>
      <c r="Q28" s="251">
        <f>'PACKING LIST&amp;INVOICE-高 '!N28</f>
        <v>0</v>
      </c>
      <c r="R28" s="142" t="s">
        <v>165</v>
      </c>
      <c r="S28" s="48" t="str">
        <f>'PACKING LIST&amp;INVOICE-高 '!P28</f>
        <v>FATP</v>
      </c>
      <c r="T28" s="48" t="str">
        <f>'PACKING LIST&amp;INVOICE-高 '!Q28</f>
        <v>China</v>
      </c>
      <c r="U28" s="48">
        <f>'PACKING LIST&amp;INVOICE-高 '!R28</f>
        <v>1</v>
      </c>
      <c r="V28" s="48">
        <f>'PACKING LIST&amp;INVOICE-高 '!S28</f>
        <v>8400</v>
      </c>
      <c r="W28" s="48">
        <f>'PACKING LIST&amp;INVOICE-高 '!T28</f>
        <v>1</v>
      </c>
      <c r="X28" s="48">
        <f>'PACKING LIST&amp;INVOICE-高 '!U28</f>
        <v>1974</v>
      </c>
      <c r="Y28" s="48" t="str">
        <f>'PACKING LIST&amp;INVOICE-高 '!V28</f>
        <v>PCS</v>
      </c>
      <c r="Z28" s="48">
        <f>'PACKING LIST&amp;INVOICE-高 '!W28</f>
        <v>10374</v>
      </c>
      <c r="AA28" s="48" t="b">
        <f>'PACKING LIST&amp;INVOICE-高 '!X28</f>
        <v>1</v>
      </c>
    </row>
    <row r="29" spans="1:27" s="54" customFormat="1" ht="21.75" customHeight="1">
      <c r="A29" s="48">
        <f>'PACKING LIST&amp;INVOICE-高 '!A29</f>
        <v>16</v>
      </c>
      <c r="B29" s="48">
        <v>211</v>
      </c>
      <c r="C29" s="48" t="str">
        <f>'PACKING LIST&amp;INVOICE-高 '!C29</f>
        <v>塑膠片</v>
      </c>
      <c r="D29" s="48" t="s">
        <v>196</v>
      </c>
      <c r="E29" s="48" t="str">
        <f>'PACKING LIST&amp;INVOICE-高 '!D29</f>
        <v>208.47mm*65.85mm</v>
      </c>
      <c r="F29" s="48" t="str">
        <f>'PACKING LIST&amp;INVOICE-高 '!F29</f>
        <v>946-12113-T</v>
      </c>
      <c r="G29" s="48" t="s">
        <v>168</v>
      </c>
      <c r="H29" s="48" t="str">
        <f>'PACKING LIST&amp;INVOICE-高 '!G29</f>
        <v>800-PSY633-B0-0B</v>
      </c>
      <c r="I29" s="274">
        <v>12</v>
      </c>
      <c r="J29" s="48" t="s">
        <v>202</v>
      </c>
      <c r="K29" s="48">
        <f>'PACKING LIST&amp;INVOICE-高 '!H29</f>
        <v>8000</v>
      </c>
      <c r="L29" s="248">
        <f>ROUND('PACKING LIST&amp;INVOICE-高 '!I29*0.99,5)</f>
        <v>0.15939</v>
      </c>
      <c r="M29" s="249">
        <f t="shared" si="1"/>
        <v>1275.1199999999999</v>
      </c>
      <c r="N29" s="250">
        <f>'PACKING LIST&amp;INVOICE-高 '!K29</f>
        <v>20.012</v>
      </c>
      <c r="O29" s="250">
        <f>'PACKING LIST&amp;INVOICE-高 '!L29</f>
        <v>22</v>
      </c>
      <c r="P29" s="48">
        <f>'PACKING LIST&amp;INVOICE-高 '!M29</f>
        <v>5</v>
      </c>
      <c r="Q29" s="253"/>
      <c r="R29" s="150"/>
      <c r="S29" s="48" t="str">
        <f>'PACKING LIST&amp;INVOICE-高 '!P29</f>
        <v>FATP</v>
      </c>
      <c r="T29" s="48" t="str">
        <f>'PACKING LIST&amp;INVOICE-高 '!Q29</f>
        <v>China</v>
      </c>
      <c r="U29" s="48">
        <f>'PACKING LIST&amp;INVOICE-高 '!R29</f>
        <v>5</v>
      </c>
      <c r="V29" s="48">
        <f>'PACKING LIST&amp;INVOICE-高 '!S29</f>
        <v>1600</v>
      </c>
      <c r="W29" s="48">
        <f>'PACKING LIST&amp;INVOICE-高 '!T29</f>
        <v>0</v>
      </c>
      <c r="X29" s="48">
        <f>'PACKING LIST&amp;INVOICE-高 '!U29</f>
        <v>0</v>
      </c>
      <c r="Y29" s="48" t="str">
        <f>'PACKING LIST&amp;INVOICE-高 '!V29</f>
        <v>PCS</v>
      </c>
      <c r="Z29" s="48">
        <f>'PACKING LIST&amp;INVOICE-高 '!W29</f>
        <v>8000</v>
      </c>
      <c r="AA29" s="48" t="b">
        <f>'PACKING LIST&amp;INVOICE-高 '!X29</f>
        <v>1</v>
      </c>
    </row>
    <row r="30" spans="1:27" s="54" customFormat="1" ht="21.75" customHeight="1">
      <c r="A30" s="48">
        <f>'PACKING LIST&amp;INVOICE-高 '!A30</f>
        <v>17</v>
      </c>
      <c r="B30" s="48">
        <v>131</v>
      </c>
      <c r="C30" s="48" t="str">
        <f>'PACKING LIST&amp;INVOICE-高 '!C30</f>
        <v>塑膠片</v>
      </c>
      <c r="D30" s="48" t="s">
        <v>196</v>
      </c>
      <c r="E30" s="48" t="str">
        <f>'PACKING LIST&amp;INVOICE-高 '!D30</f>
        <v>119.71mm*2.70mm</v>
      </c>
      <c r="F30" s="48" t="str">
        <f>'PACKING LIST&amp;INVOICE-高 '!F30</f>
        <v>946-12391-T</v>
      </c>
      <c r="G30" s="48" t="s">
        <v>194</v>
      </c>
      <c r="H30" s="48" t="str">
        <f>'PACKING LIST&amp;INVOICE-高 '!G30</f>
        <v>800-WIN110-A0-B</v>
      </c>
      <c r="I30" s="274">
        <v>13</v>
      </c>
      <c r="J30" s="48" t="s">
        <v>203</v>
      </c>
      <c r="K30" s="48">
        <f>'PACKING LIST&amp;INVOICE-高 '!H30</f>
        <v>19200</v>
      </c>
      <c r="L30" s="248">
        <f>ROUND('PACKING LIST&amp;INVOICE-高 '!I30*0.99,5)</f>
        <v>5.9400000000000001E-2</v>
      </c>
      <c r="M30" s="249">
        <f t="shared" si="1"/>
        <v>1140.48</v>
      </c>
      <c r="N30" s="250">
        <f>'PACKING LIST&amp;INVOICE-高 '!K30</f>
        <v>22.876799999999999</v>
      </c>
      <c r="O30" s="250">
        <f>'PACKING LIST&amp;INVOICE-高 '!L30</f>
        <v>30.8</v>
      </c>
      <c r="P30" s="48">
        <f>'PACKING LIST&amp;INVOICE-高 '!M30</f>
        <v>4</v>
      </c>
      <c r="Q30" s="252"/>
      <c r="R30" s="155"/>
      <c r="S30" s="48" t="str">
        <f>'PACKING LIST&amp;INVOICE-高 '!P30</f>
        <v>FATP</v>
      </c>
      <c r="T30" s="48" t="str">
        <f>'PACKING LIST&amp;INVOICE-高 '!Q30</f>
        <v>China</v>
      </c>
      <c r="U30" s="48">
        <f>'PACKING LIST&amp;INVOICE-高 '!R30</f>
        <v>4</v>
      </c>
      <c r="V30" s="48">
        <f>'PACKING LIST&amp;INVOICE-高 '!S30</f>
        <v>4800</v>
      </c>
      <c r="W30" s="48">
        <f>'PACKING LIST&amp;INVOICE-高 '!T30</f>
        <v>0</v>
      </c>
      <c r="X30" s="48">
        <f>'PACKING LIST&amp;INVOICE-高 '!U30</f>
        <v>0</v>
      </c>
      <c r="Y30" s="48" t="str">
        <f>'PACKING LIST&amp;INVOICE-高 '!V30</f>
        <v>PCS</v>
      </c>
      <c r="Z30" s="48">
        <f>'PACKING LIST&amp;INVOICE-高 '!W30</f>
        <v>19200</v>
      </c>
      <c r="AA30" s="48" t="b">
        <f>'PACKING LIST&amp;INVOICE-高 '!X30</f>
        <v>1</v>
      </c>
    </row>
    <row r="31" spans="1:27" s="54" customFormat="1" ht="21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248"/>
      <c r="M31" s="249"/>
      <c r="N31" s="250"/>
      <c r="O31" s="250"/>
      <c r="P31" s="48"/>
      <c r="Q31" s="48"/>
      <c r="R31" s="43"/>
      <c r="S31" s="211"/>
      <c r="T31" s="211"/>
      <c r="U31" s="211"/>
      <c r="V31" s="211"/>
      <c r="W31" s="211"/>
      <c r="X31" s="211"/>
      <c r="Y31" s="48"/>
    </row>
    <row r="32" spans="1:27" s="54" customFormat="1" ht="21.75" customHeight="1">
      <c r="A32" s="168"/>
      <c r="B32" s="168"/>
      <c r="C32" s="58"/>
      <c r="D32" s="58"/>
      <c r="E32" s="58"/>
      <c r="F32" s="58"/>
      <c r="G32" s="58"/>
      <c r="H32" s="58"/>
      <c r="I32" s="58"/>
      <c r="J32" s="58"/>
      <c r="K32" s="169"/>
      <c r="L32" s="79"/>
      <c r="M32" s="80"/>
      <c r="N32" s="254" t="s">
        <v>5</v>
      </c>
      <c r="O32" s="255">
        <f>'PACKING LIST&amp;INVOICE-高 '!L32</f>
        <v>85</v>
      </c>
      <c r="P32" s="265"/>
      <c r="Q32" s="265"/>
      <c r="R32" s="168"/>
      <c r="S32" s="256"/>
      <c r="T32" s="87"/>
      <c r="U32" s="257"/>
      <c r="V32" s="87"/>
      <c r="W32" s="87"/>
      <c r="X32" s="87"/>
      <c r="Y32" s="48"/>
    </row>
    <row r="33" spans="1:26" s="124" customFormat="1" ht="21.75" customHeight="1">
      <c r="A33" s="173" t="s">
        <v>4</v>
      </c>
      <c r="B33" s="173"/>
      <c r="C33" s="173"/>
      <c r="D33" s="173"/>
      <c r="E33" s="173"/>
      <c r="F33" s="174"/>
      <c r="G33" s="174"/>
      <c r="H33" s="174"/>
      <c r="I33" s="174"/>
      <c r="J33" s="174"/>
      <c r="K33" s="81">
        <f>SUM(K14:K32)</f>
        <v>755654</v>
      </c>
      <c r="L33" s="81"/>
      <c r="M33" s="82">
        <f>SUM(M14:M32)</f>
        <v>72538.50999999998</v>
      </c>
      <c r="N33" s="258">
        <f>SUM(N14:N32)</f>
        <v>566.16786000000002</v>
      </c>
      <c r="O33" s="258">
        <f>SUM(O14:O32)</f>
        <v>1276.25</v>
      </c>
      <c r="P33" s="81">
        <f>SUM(P14:P32)</f>
        <v>167</v>
      </c>
      <c r="Q33" s="81">
        <f>SUM(Q14:Q32)</f>
        <v>8</v>
      </c>
      <c r="R33" s="81"/>
      <c r="S33" s="169"/>
      <c r="T33" s="169"/>
      <c r="U33" s="169"/>
      <c r="V33" s="58"/>
      <c r="W33" s="58"/>
      <c r="X33" s="58"/>
      <c r="Y33" s="48"/>
      <c r="Z33" s="54"/>
    </row>
    <row r="34" spans="1:26" s="124" customFormat="1" ht="21.75" customHeight="1">
      <c r="A34" s="259" t="s">
        <v>3</v>
      </c>
      <c r="B34" s="161"/>
      <c r="C34" s="202">
        <f>'PACKING LIST&amp;INVOICE-高 '!C34</f>
        <v>156</v>
      </c>
      <c r="D34" s="202"/>
      <c r="E34" s="260"/>
      <c r="F34" s="202" t="str">
        <f>'PACKING LIST&amp;INVOICE-高 '!F34</f>
        <v>Cartons</v>
      </c>
      <c r="G34" s="202"/>
      <c r="H34" s="202">
        <f>'PACKING LIST&amp;INVOICE-高 '!G34</f>
        <v>8</v>
      </c>
      <c r="I34" s="202"/>
      <c r="J34" s="202"/>
      <c r="K34" s="202" t="str">
        <f>'PACKING LIST&amp;INVOICE-高 '!H34</f>
        <v>Plts</v>
      </c>
      <c r="L34" s="202" t="str">
        <f>'PACKING LIST&amp;INVOICE-高 '!I34</f>
        <v xml:space="preserve">  +</v>
      </c>
      <c r="M34" s="202">
        <f>'PACKING LIST&amp;INVOICE-高 '!J34</f>
        <v>11</v>
      </c>
      <c r="N34" s="202" t="str">
        <f>'PACKING LIST&amp;INVOICE-高 '!K34</f>
        <v>Cartons</v>
      </c>
      <c r="O34" s="164"/>
      <c r="P34" s="78"/>
      <c r="Q34" s="78"/>
      <c r="R34" s="78"/>
      <c r="S34" s="78"/>
      <c r="T34" s="78"/>
      <c r="U34" s="78"/>
      <c r="V34" s="78"/>
      <c r="W34" s="78"/>
      <c r="X34" s="175"/>
      <c r="Y34" s="84"/>
      <c r="Z34" s="54"/>
    </row>
    <row r="35" spans="1:26" s="124" customFormat="1" ht="21.75" customHeight="1">
      <c r="A35" s="259"/>
      <c r="B35" s="161"/>
      <c r="C35" s="261" t="s">
        <v>2</v>
      </c>
      <c r="D35" s="261"/>
      <c r="E35" s="178"/>
      <c r="F35" s="202" t="str">
        <f>'PACKING LIST&amp;INVOICE-高 '!F35</f>
        <v>其他</v>
      </c>
      <c r="G35" s="202"/>
      <c r="H35" s="262"/>
      <c r="I35" s="262"/>
      <c r="J35" s="262"/>
      <c r="K35" s="263" t="s">
        <v>1</v>
      </c>
      <c r="L35" s="264" t="s">
        <v>0</v>
      </c>
      <c r="M35" s="264" t="s">
        <v>51</v>
      </c>
      <c r="N35" s="84"/>
      <c r="O35" s="84"/>
      <c r="P35" s="78"/>
      <c r="Q35" s="78"/>
      <c r="R35" s="78"/>
      <c r="S35" s="78"/>
      <c r="T35" s="78"/>
      <c r="U35" s="78"/>
      <c r="V35" s="78"/>
      <c r="W35" s="78"/>
      <c r="X35" s="78"/>
      <c r="Y35" s="168"/>
      <c r="Z35" s="54"/>
    </row>
  </sheetData>
  <autoFilter ref="A13:AJ30"/>
  <mergeCells count="31">
    <mergeCell ref="Q28:Q30"/>
    <mergeCell ref="P6:Q6"/>
    <mergeCell ref="Q17:Q22"/>
    <mergeCell ref="Q23:Q25"/>
    <mergeCell ref="R11:R13"/>
    <mergeCell ref="R15:R16"/>
    <mergeCell ref="R17:R22"/>
    <mergeCell ref="R23:R25"/>
    <mergeCell ref="R28:R30"/>
    <mergeCell ref="N12:N13"/>
    <mergeCell ref="Q15:Q16"/>
    <mergeCell ref="L12:L13"/>
    <mergeCell ref="M12:M13"/>
    <mergeCell ref="U12:V12"/>
    <mergeCell ref="O14:O22"/>
    <mergeCell ref="E11:E13"/>
    <mergeCell ref="C3:H3"/>
    <mergeCell ref="A5:X5"/>
    <mergeCell ref="A11:A13"/>
    <mergeCell ref="C11:C13"/>
    <mergeCell ref="F11:F13"/>
    <mergeCell ref="H11:H13"/>
    <mergeCell ref="K11:K13"/>
    <mergeCell ref="P11:P13"/>
    <mergeCell ref="Q11:Q13"/>
    <mergeCell ref="S11:S13"/>
    <mergeCell ref="T11:T13"/>
    <mergeCell ref="U11:Y11"/>
    <mergeCell ref="W12:X12"/>
    <mergeCell ref="O12:O13"/>
    <mergeCell ref="P7:Q7"/>
  </mergeCells>
  <phoneticPr fontId="3" type="noConversion"/>
  <conditionalFormatting sqref="U1:X13 U31:X1048576">
    <cfRule type="cellIs" dxfId="4" priority="9" operator="equal">
      <formula>0</formula>
    </cfRule>
  </conditionalFormatting>
  <conditionalFormatting sqref="F14:G30">
    <cfRule type="duplicateValues" dxfId="3" priority="4"/>
  </conditionalFormatting>
  <conditionalFormatting sqref="H14:J30">
    <cfRule type="duplicateValues" dxfId="2" priority="27"/>
  </conditionalFormatting>
  <conditionalFormatting sqref="B14:B30">
    <cfRule type="duplicateValues" dxfId="1" priority="2"/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zoomScale="90" zoomScaleNormal="90" zoomScaleSheetLayoutView="100" workbookViewId="0">
      <selection activeCell="C25" sqref="C25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107" t="s">
        <v>61</v>
      </c>
      <c r="B1" s="107"/>
      <c r="C1" s="107"/>
      <c r="D1" s="107"/>
      <c r="E1" s="107"/>
      <c r="F1" s="107"/>
      <c r="G1" s="107"/>
      <c r="H1" s="107"/>
      <c r="I1" s="107"/>
    </row>
    <row r="2" spans="1:12" ht="18.75">
      <c r="A2" s="108" t="s">
        <v>89</v>
      </c>
      <c r="B2" s="108"/>
      <c r="C2" s="109"/>
      <c r="D2" s="109"/>
      <c r="E2" s="109"/>
      <c r="F2" s="109"/>
      <c r="G2" s="109"/>
      <c r="H2" s="109"/>
      <c r="I2" s="109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6" t="s">
        <v>88</v>
      </c>
      <c r="B4" s="40" t="s">
        <v>90</v>
      </c>
      <c r="C4" s="34"/>
      <c r="D4" s="34"/>
      <c r="E4" s="34"/>
      <c r="F4" s="34"/>
      <c r="G4" s="34"/>
      <c r="H4" s="34"/>
      <c r="I4" s="34"/>
    </row>
    <row r="5" spans="1:12" ht="15.75">
      <c r="A5" s="36" t="s">
        <v>87</v>
      </c>
      <c r="B5" s="4" t="s">
        <v>91</v>
      </c>
      <c r="C5" s="34"/>
      <c r="D5" s="34"/>
      <c r="E5" s="34"/>
      <c r="F5" s="34"/>
      <c r="G5" s="34"/>
      <c r="H5" s="34"/>
      <c r="I5" s="34"/>
    </row>
    <row r="6" spans="1:12" ht="15.75">
      <c r="A6" s="36" t="s">
        <v>86</v>
      </c>
      <c r="B6" s="35">
        <f>'PACKING LIST&amp;INVOICE-低'!P7</f>
        <v>43745</v>
      </c>
      <c r="C6" s="39"/>
      <c r="D6" s="34"/>
      <c r="E6" s="34"/>
      <c r="F6" s="34"/>
      <c r="G6" s="34"/>
      <c r="H6" s="34"/>
      <c r="I6" s="34"/>
    </row>
    <row r="7" spans="1:12" ht="15.75">
      <c r="A7" s="36" t="s">
        <v>85</v>
      </c>
      <c r="B7" s="38" t="str">
        <f>'PACKING LIST&amp;INVOICE-低'!P6</f>
        <v>LYHK191007004-Y</v>
      </c>
      <c r="C7" s="37"/>
      <c r="D7" s="34"/>
      <c r="E7" s="34"/>
      <c r="F7" s="34"/>
      <c r="G7" s="34"/>
      <c r="H7" s="34"/>
      <c r="I7" s="34"/>
    </row>
    <row r="8" spans="1:12" ht="15.75">
      <c r="A8" s="36" t="s">
        <v>84</v>
      </c>
      <c r="B8" s="4" t="s">
        <v>83</v>
      </c>
      <c r="C8" s="34"/>
      <c r="D8" s="34"/>
      <c r="E8" s="34"/>
      <c r="F8" s="34"/>
      <c r="G8" s="34"/>
      <c r="H8" s="34"/>
      <c r="I8" s="34"/>
    </row>
    <row r="9" spans="1:12" ht="15.75">
      <c r="A9" s="36" t="s">
        <v>82</v>
      </c>
      <c r="B9" s="35" t="s">
        <v>81</v>
      </c>
      <c r="C9" s="34"/>
      <c r="D9" s="34"/>
      <c r="E9" s="34"/>
      <c r="F9" s="34"/>
      <c r="G9" s="34"/>
      <c r="H9" s="34"/>
      <c r="I9" s="34"/>
    </row>
    <row r="10" spans="1:12" ht="11.25" customHeight="1">
      <c r="A10" s="34"/>
      <c r="B10" s="34"/>
      <c r="C10" s="34"/>
      <c r="D10" s="34"/>
      <c r="E10" s="34"/>
      <c r="F10" s="34"/>
      <c r="G10" s="34"/>
      <c r="H10" s="34"/>
      <c r="I10" s="34"/>
    </row>
    <row r="11" spans="1:12" ht="16.5">
      <c r="A11" s="30" t="s">
        <v>80</v>
      </c>
      <c r="B11" s="33" t="s">
        <v>79</v>
      </c>
      <c r="C11" s="32" t="s">
        <v>78</v>
      </c>
      <c r="D11" s="31" t="s">
        <v>77</v>
      </c>
      <c r="E11" s="30" t="s">
        <v>76</v>
      </c>
      <c r="F11" s="30" t="s">
        <v>75</v>
      </c>
      <c r="G11" s="29" t="s">
        <v>74</v>
      </c>
      <c r="H11" s="30" t="s">
        <v>73</v>
      </c>
      <c r="I11" s="29" t="s">
        <v>72</v>
      </c>
    </row>
    <row r="12" spans="1:12" s="14" customFormat="1" ht="16.5">
      <c r="A12" s="26">
        <v>1</v>
      </c>
      <c r="B12" s="25" t="str">
        <f>'PACKING LIST&amp;INVOICE-低'!C14</f>
        <v>塑膠片</v>
      </c>
      <c r="C12" s="41" t="str">
        <f>'PACKING LIST&amp;INVOICE-低'!E14</f>
        <v>247.81mm*85.5mm</v>
      </c>
      <c r="D12" s="28"/>
      <c r="E12" s="24">
        <f>'PACKING LIST&amp;INVOICE-低'!K14</f>
        <v>54000</v>
      </c>
      <c r="F12" s="27">
        <f>G12/E12</f>
        <v>0.20107</v>
      </c>
      <c r="G12" s="23">
        <f>'PACKING LIST&amp;INVOICE-低'!M14</f>
        <v>10857.78</v>
      </c>
      <c r="H12" s="22" t="s">
        <v>71</v>
      </c>
      <c r="I12" s="21">
        <f>B6</f>
        <v>43745</v>
      </c>
      <c r="J12" s="1"/>
      <c r="K12" s="1"/>
      <c r="L12" s="1"/>
    </row>
    <row r="13" spans="1:12" s="14" customFormat="1" ht="16.5">
      <c r="A13" s="26">
        <v>2</v>
      </c>
      <c r="B13" s="25" t="str">
        <f>'PACKING LIST&amp;INVOICE-低'!C15</f>
        <v>塑膠片</v>
      </c>
      <c r="C13" s="41" t="str">
        <f>'PACKING LIST&amp;INVOICE-低'!E15</f>
        <v>247.81mm*85.5mm</v>
      </c>
      <c r="D13" s="28"/>
      <c r="E13" s="24">
        <f>'PACKING LIST&amp;INVOICE-低'!K15</f>
        <v>6000</v>
      </c>
      <c r="F13" s="27">
        <f t="shared" ref="F13:F25" si="0">G13/E13</f>
        <v>0.20107</v>
      </c>
      <c r="G13" s="23">
        <f>'PACKING LIST&amp;INVOICE-低'!M15</f>
        <v>1206.42</v>
      </c>
      <c r="H13" s="22" t="s">
        <v>70</v>
      </c>
      <c r="I13" s="21">
        <f>I12</f>
        <v>43745</v>
      </c>
      <c r="J13" s="1"/>
      <c r="K13" s="1"/>
      <c r="L13" s="1"/>
    </row>
    <row r="14" spans="1:12" s="14" customFormat="1" ht="16.5">
      <c r="A14" s="26">
        <v>3</v>
      </c>
      <c r="B14" s="25" t="str">
        <f>'PACKING LIST&amp;INVOICE-低'!C16</f>
        <v>塑膠片</v>
      </c>
      <c r="C14" s="41" t="str">
        <f>'PACKING LIST&amp;INVOICE-低'!E16</f>
        <v>247.81mm*85.5mm</v>
      </c>
      <c r="D14" s="28"/>
      <c r="E14" s="24">
        <f>'PACKING LIST&amp;INVOICE-低'!K16</f>
        <v>48000</v>
      </c>
      <c r="F14" s="27">
        <f t="shared" si="0"/>
        <v>0.20107</v>
      </c>
      <c r="G14" s="23">
        <f>'PACKING LIST&amp;INVOICE-低'!M16</f>
        <v>9651.36</v>
      </c>
      <c r="H14" s="22" t="s">
        <v>70</v>
      </c>
      <c r="I14" s="21">
        <f>I13</f>
        <v>43745</v>
      </c>
      <c r="J14" s="1"/>
      <c r="K14" s="1"/>
      <c r="L14" s="1"/>
    </row>
    <row r="15" spans="1:12" s="14" customFormat="1" ht="16.5">
      <c r="A15" s="26">
        <v>4</v>
      </c>
      <c r="B15" s="25" t="str">
        <f>'PACKING LIST&amp;INVOICE-低'!C17</f>
        <v>塑膠片</v>
      </c>
      <c r="C15" s="41" t="str">
        <f>'PACKING LIST&amp;INVOICE-低'!E17</f>
        <v>247.81mm*85.5mm</v>
      </c>
      <c r="D15" s="28"/>
      <c r="E15" s="24">
        <f>'PACKING LIST&amp;INVOICE-低'!K17</f>
        <v>12000</v>
      </c>
      <c r="F15" s="27">
        <f t="shared" si="0"/>
        <v>0.20107</v>
      </c>
      <c r="G15" s="23">
        <f>'PACKING LIST&amp;INVOICE-低'!M17</f>
        <v>2412.84</v>
      </c>
      <c r="H15" s="22" t="s">
        <v>70</v>
      </c>
      <c r="I15" s="21">
        <f>I14</f>
        <v>43745</v>
      </c>
      <c r="J15" s="1"/>
      <c r="K15" s="1"/>
    </row>
    <row r="16" spans="1:12" s="14" customFormat="1" ht="16.5">
      <c r="A16" s="26">
        <v>5</v>
      </c>
      <c r="B16" s="25" t="str">
        <f>'PACKING LIST&amp;INVOICE-低'!C18</f>
        <v>塑膠片</v>
      </c>
      <c r="C16" s="41" t="str">
        <f>'PACKING LIST&amp;INVOICE-低'!E18</f>
        <v>6.36mm*120.29mm</v>
      </c>
      <c r="D16" s="28"/>
      <c r="E16" s="24">
        <f>'PACKING LIST&amp;INVOICE-低'!K18</f>
        <v>26880</v>
      </c>
      <c r="F16" s="27">
        <f t="shared" si="0"/>
        <v>5.9399925595238101E-2</v>
      </c>
      <c r="G16" s="23">
        <f>'PACKING LIST&amp;INVOICE-低'!M18</f>
        <v>1596.67</v>
      </c>
      <c r="H16" s="22" t="s">
        <v>70</v>
      </c>
      <c r="I16" s="21">
        <f t="shared" ref="I16:I28" si="1">I15</f>
        <v>43745</v>
      </c>
      <c r="J16" s="1"/>
      <c r="K16" s="1"/>
    </row>
    <row r="17" spans="1:11" s="14" customFormat="1" ht="16.5">
      <c r="A17" s="26">
        <v>6</v>
      </c>
      <c r="B17" s="25" t="str">
        <f>'PACKING LIST&amp;INVOICE-低'!C19</f>
        <v>防靜電布/不含泡棉</v>
      </c>
      <c r="C17" s="41" t="str">
        <f>'PACKING LIST&amp;INVOICE-低'!E19</f>
        <v>79.35mm*15.17mm</v>
      </c>
      <c r="D17" s="28"/>
      <c r="E17" s="24">
        <f>'PACKING LIST&amp;INVOICE-低'!K19</f>
        <v>19200</v>
      </c>
      <c r="F17" s="27">
        <f t="shared" si="0"/>
        <v>0.11681979166666667</v>
      </c>
      <c r="G17" s="23">
        <f>'PACKING LIST&amp;INVOICE-低'!M19</f>
        <v>2242.94</v>
      </c>
      <c r="H17" s="22" t="s">
        <v>70</v>
      </c>
      <c r="I17" s="21">
        <f t="shared" si="1"/>
        <v>43745</v>
      </c>
      <c r="J17" s="1"/>
      <c r="K17" s="1"/>
    </row>
    <row r="18" spans="1:11" s="14" customFormat="1" ht="16.5">
      <c r="A18" s="26">
        <v>7</v>
      </c>
      <c r="B18" s="25" t="str">
        <f>'PACKING LIST&amp;INVOICE-低'!C20</f>
        <v>防靜電布/不含泡棉</v>
      </c>
      <c r="C18" s="41" t="str">
        <f>'PACKING LIST&amp;INVOICE-低'!E20</f>
        <v>7.5mm*14.1mm</v>
      </c>
      <c r="D18" s="28"/>
      <c r="E18" s="24">
        <f>'PACKING LIST&amp;INVOICE-低'!K20</f>
        <v>64800</v>
      </c>
      <c r="F18" s="27">
        <f t="shared" si="0"/>
        <v>3.7620061728395063E-2</v>
      </c>
      <c r="G18" s="23">
        <f>'PACKING LIST&amp;INVOICE-低'!M20</f>
        <v>2437.7800000000002</v>
      </c>
      <c r="H18" s="22" t="s">
        <v>70</v>
      </c>
      <c r="I18" s="21">
        <f t="shared" si="1"/>
        <v>43745</v>
      </c>
      <c r="J18" s="1"/>
      <c r="K18" s="1"/>
    </row>
    <row r="19" spans="1:11" s="14" customFormat="1" ht="16.5">
      <c r="A19" s="26">
        <v>8</v>
      </c>
      <c r="B19" s="25" t="str">
        <f>'PACKING LIST&amp;INVOICE-低'!C21</f>
        <v>防靜電布/不含泡棉</v>
      </c>
      <c r="C19" s="41" t="str">
        <f>'PACKING LIST&amp;INVOICE-低'!E21</f>
        <v>7.5mm*12.61mm</v>
      </c>
      <c r="D19" s="28"/>
      <c r="E19" s="24">
        <f>'PACKING LIST&amp;INVOICE-低'!K21</f>
        <v>108000</v>
      </c>
      <c r="F19" s="27">
        <f t="shared" si="0"/>
        <v>3.2670000000000005E-2</v>
      </c>
      <c r="G19" s="23">
        <f>'PACKING LIST&amp;INVOICE-低'!M21</f>
        <v>3528.36</v>
      </c>
      <c r="H19" s="22" t="s">
        <v>70</v>
      </c>
      <c r="I19" s="21">
        <f t="shared" si="1"/>
        <v>43745</v>
      </c>
      <c r="J19" s="1"/>
      <c r="K19" s="1"/>
    </row>
    <row r="20" spans="1:11" s="14" customFormat="1" ht="16.5">
      <c r="A20" s="26">
        <v>9</v>
      </c>
      <c r="B20" s="25" t="str">
        <f>'PACKING LIST&amp;INVOICE-低'!C22</f>
        <v>防靜電布(含泡棉)</v>
      </c>
      <c r="C20" s="41" t="str">
        <f>'PACKING LIST&amp;INVOICE-低'!E22</f>
        <v>4.44mm*5.51mm*1.5mm</v>
      </c>
      <c r="D20" s="28"/>
      <c r="E20" s="24">
        <f>'PACKING LIST&amp;INVOICE-低'!K22</f>
        <v>150000</v>
      </c>
      <c r="F20" s="27">
        <f t="shared" si="0"/>
        <v>1.238E-2</v>
      </c>
      <c r="G20" s="23">
        <f>'PACKING LIST&amp;INVOICE-低'!M22</f>
        <v>1857</v>
      </c>
      <c r="H20" s="22" t="s">
        <v>70</v>
      </c>
      <c r="I20" s="21">
        <f t="shared" si="1"/>
        <v>43745</v>
      </c>
      <c r="J20" s="1"/>
      <c r="K20" s="1"/>
    </row>
    <row r="21" spans="1:11" s="14" customFormat="1" ht="16.5">
      <c r="A21" s="26">
        <v>10</v>
      </c>
      <c r="B21" s="25" t="str">
        <f>'PACKING LIST&amp;INVOICE-低'!C23</f>
        <v>自粘泡棉</v>
      </c>
      <c r="C21" s="41" t="str">
        <f>'PACKING LIST&amp;INVOICE-低'!E23</f>
        <v>163.56mm*207.02mm</v>
      </c>
      <c r="D21" s="28"/>
      <c r="E21" s="24">
        <f>'PACKING LIST&amp;INVOICE-低'!K23</f>
        <v>21600</v>
      </c>
      <c r="F21" s="27">
        <f t="shared" si="0"/>
        <v>0.12425000000000001</v>
      </c>
      <c r="G21" s="23">
        <f>'PACKING LIST&amp;INVOICE-低'!M23</f>
        <v>2683.8</v>
      </c>
      <c r="H21" s="22" t="s">
        <v>70</v>
      </c>
      <c r="I21" s="21">
        <f t="shared" si="1"/>
        <v>43745</v>
      </c>
      <c r="J21" s="1"/>
      <c r="K21" s="1"/>
    </row>
    <row r="22" spans="1:11" s="14" customFormat="1" ht="16.5">
      <c r="A22" s="26">
        <v>11</v>
      </c>
      <c r="B22" s="25" t="str">
        <f>'PACKING LIST&amp;INVOICE-低'!C24</f>
        <v>自粘泡棉</v>
      </c>
      <c r="C22" s="41" t="str">
        <f>'PACKING LIST&amp;INVOICE-低'!E24</f>
        <v>163.56mm*207.02mm</v>
      </c>
      <c r="D22" s="28"/>
      <c r="E22" s="24">
        <f>'PACKING LIST&amp;INVOICE-低'!K24</f>
        <v>21600</v>
      </c>
      <c r="F22" s="27">
        <f t="shared" si="0"/>
        <v>0.1118699074074074</v>
      </c>
      <c r="G22" s="23">
        <f>'PACKING LIST&amp;INVOICE-低'!M24</f>
        <v>2416.39</v>
      </c>
      <c r="H22" s="22" t="s">
        <v>70</v>
      </c>
      <c r="I22" s="21">
        <f t="shared" si="1"/>
        <v>43745</v>
      </c>
      <c r="J22" s="1"/>
      <c r="K22" s="1"/>
    </row>
    <row r="23" spans="1:11" s="14" customFormat="1" ht="16.5">
      <c r="A23" s="26">
        <v>12</v>
      </c>
      <c r="B23" s="25" t="str">
        <f>'PACKING LIST&amp;INVOICE-低'!C25</f>
        <v>塑膠片</v>
      </c>
      <c r="C23" s="41" t="str">
        <f>'PACKING LIST&amp;INVOICE-低'!E25</f>
        <v>5.71mm*3.41mm</v>
      </c>
      <c r="D23" s="28"/>
      <c r="E23" s="24">
        <f>'PACKING LIST&amp;INVOICE-低'!K25</f>
        <v>32400</v>
      </c>
      <c r="F23" s="27">
        <f t="shared" si="0"/>
        <v>0.24552006172839508</v>
      </c>
      <c r="G23" s="23">
        <f>'PACKING LIST&amp;INVOICE-低'!M25</f>
        <v>7954.85</v>
      </c>
      <c r="H23" s="22" t="s">
        <v>70</v>
      </c>
      <c r="I23" s="21">
        <f t="shared" si="1"/>
        <v>43745</v>
      </c>
      <c r="J23" s="1"/>
      <c r="K23" s="1"/>
    </row>
    <row r="24" spans="1:11" s="14" customFormat="1" ht="16.5">
      <c r="A24" s="26">
        <v>13</v>
      </c>
      <c r="B24" s="25" t="str">
        <f>'PACKING LIST&amp;INVOICE-低'!C26</f>
        <v>自粘泡棉</v>
      </c>
      <c r="C24" s="41" t="str">
        <f>'PACKING LIST&amp;INVOICE-低'!E26</f>
        <v>163.56mm*207.02mm</v>
      </c>
      <c r="D24" s="28"/>
      <c r="E24" s="24">
        <f>'PACKING LIST&amp;INVOICE-低'!K26</f>
        <v>76800</v>
      </c>
      <c r="F24" s="27">
        <f t="shared" si="0"/>
        <v>0.12425</v>
      </c>
      <c r="G24" s="23">
        <f>'PACKING LIST&amp;INVOICE-低'!M26</f>
        <v>9542.4</v>
      </c>
      <c r="H24" s="22" t="s">
        <v>70</v>
      </c>
      <c r="I24" s="21">
        <f t="shared" si="1"/>
        <v>43745</v>
      </c>
      <c r="J24" s="1"/>
      <c r="K24" s="1"/>
    </row>
    <row r="25" spans="1:11" s="14" customFormat="1" ht="16.5">
      <c r="A25" s="26">
        <v>14</v>
      </c>
      <c r="B25" s="25" t="str">
        <f>'PACKING LIST&amp;INVOICE-低'!C27</f>
        <v>自粘泡棉</v>
      </c>
      <c r="C25" s="41" t="str">
        <f>'PACKING LIST&amp;INVOICE-低'!E27</f>
        <v>163.56mm*207.02mm</v>
      </c>
      <c r="D25" s="28"/>
      <c r="E25" s="24">
        <f>'PACKING LIST&amp;INVOICE-低'!K27</f>
        <v>76800</v>
      </c>
      <c r="F25" s="27">
        <f t="shared" si="0"/>
        <v>0.11187005208333334</v>
      </c>
      <c r="G25" s="23">
        <f>'PACKING LIST&amp;INVOICE-低'!M27</f>
        <v>8591.6200000000008</v>
      </c>
      <c r="H25" s="22" t="s">
        <v>70</v>
      </c>
      <c r="I25" s="21">
        <f t="shared" si="1"/>
        <v>43745</v>
      </c>
      <c r="J25" s="1"/>
      <c r="K25" s="1"/>
    </row>
    <row r="26" spans="1:11" s="14" customFormat="1" ht="16.5">
      <c r="A26" s="26">
        <v>15</v>
      </c>
      <c r="B26" s="25" t="str">
        <f>'PACKING LIST&amp;INVOICE-低'!C28</f>
        <v>塑膠片</v>
      </c>
      <c r="C26" s="41" t="str">
        <f>'PACKING LIST&amp;INVOICE-低'!E28</f>
        <v>外径 ∮4mm  ，内径∮2.4mm</v>
      </c>
      <c r="D26" s="28"/>
      <c r="E26" s="24">
        <f>'PACKING LIST&amp;INVOICE-低'!K28</f>
        <v>10374</v>
      </c>
      <c r="F26" s="27">
        <f t="shared" ref="F26:F28" si="2">G26/E26</f>
        <v>0.30294004241372663</v>
      </c>
      <c r="G26" s="23">
        <f>'PACKING LIST&amp;INVOICE-低'!M28</f>
        <v>3142.7</v>
      </c>
      <c r="H26" s="22" t="s">
        <v>70</v>
      </c>
      <c r="I26" s="21">
        <f t="shared" si="1"/>
        <v>43745</v>
      </c>
      <c r="J26" s="1"/>
      <c r="K26" s="1"/>
    </row>
    <row r="27" spans="1:11" s="14" customFormat="1" ht="16.5">
      <c r="A27" s="26">
        <v>16</v>
      </c>
      <c r="B27" s="25" t="str">
        <f>'PACKING LIST&amp;INVOICE-低'!C29</f>
        <v>塑膠片</v>
      </c>
      <c r="C27" s="41" t="str">
        <f>'PACKING LIST&amp;INVOICE-低'!E29</f>
        <v>208.47mm*65.85mm</v>
      </c>
      <c r="D27" s="28"/>
      <c r="E27" s="24">
        <f>'PACKING LIST&amp;INVOICE-低'!K29</f>
        <v>8000</v>
      </c>
      <c r="F27" s="27">
        <f t="shared" si="2"/>
        <v>0.15938999999999998</v>
      </c>
      <c r="G27" s="23">
        <f>'PACKING LIST&amp;INVOICE-低'!M29</f>
        <v>1275.1199999999999</v>
      </c>
      <c r="H27" s="22" t="s">
        <v>70</v>
      </c>
      <c r="I27" s="21">
        <f t="shared" si="1"/>
        <v>43745</v>
      </c>
      <c r="J27" s="1"/>
      <c r="K27" s="1"/>
    </row>
    <row r="28" spans="1:11" s="14" customFormat="1" ht="16.5">
      <c r="A28" s="26">
        <v>17</v>
      </c>
      <c r="B28" s="25" t="str">
        <f>'PACKING LIST&amp;INVOICE-低'!C30</f>
        <v>塑膠片</v>
      </c>
      <c r="C28" s="41" t="str">
        <f>'PACKING LIST&amp;INVOICE-低'!E30</f>
        <v>119.71mm*2.70mm</v>
      </c>
      <c r="D28" s="28"/>
      <c r="E28" s="24">
        <f>'PACKING LIST&amp;INVOICE-低'!K30</f>
        <v>19200</v>
      </c>
      <c r="F28" s="27">
        <f t="shared" si="2"/>
        <v>5.9400000000000001E-2</v>
      </c>
      <c r="G28" s="23">
        <f>'PACKING LIST&amp;INVOICE-低'!M30</f>
        <v>1140.48</v>
      </c>
      <c r="H28" s="22" t="s">
        <v>70</v>
      </c>
      <c r="I28" s="21">
        <f t="shared" si="1"/>
        <v>43745</v>
      </c>
      <c r="J28" s="1"/>
      <c r="K28" s="1"/>
    </row>
    <row r="29" spans="1:11" s="14" customFormat="1" ht="16.5">
      <c r="A29" s="20"/>
      <c r="B29" s="19"/>
      <c r="C29" s="19"/>
      <c r="D29" s="19"/>
      <c r="E29" s="18"/>
      <c r="F29" s="17"/>
      <c r="G29" s="16"/>
      <c r="H29" s="15"/>
      <c r="I29" s="15"/>
      <c r="J29" s="1"/>
      <c r="K29" s="1"/>
    </row>
    <row r="30" spans="1:11" ht="15">
      <c r="A30" s="101" t="s">
        <v>69</v>
      </c>
      <c r="B30" s="102"/>
      <c r="C30" s="102"/>
      <c r="D30" s="102"/>
      <c r="E30" s="13">
        <f>SUM(E12:E29)</f>
        <v>755654</v>
      </c>
      <c r="F30" s="12"/>
      <c r="G30" s="11">
        <f>SUM(G12:G29)</f>
        <v>72538.50999999998</v>
      </c>
      <c r="H30" s="10"/>
      <c r="I30" s="9"/>
    </row>
    <row r="31" spans="1:11" s="7" customFormat="1" ht="18.75">
      <c r="A31" s="103" t="s">
        <v>68</v>
      </c>
      <c r="B31" s="104"/>
      <c r="C31" s="104"/>
      <c r="D31" s="104"/>
      <c r="E31" s="104"/>
      <c r="F31" s="104"/>
      <c r="G31" s="8">
        <f>G30</f>
        <v>72538.50999999998</v>
      </c>
      <c r="H31" s="105" t="s">
        <v>67</v>
      </c>
      <c r="I31" s="106"/>
    </row>
    <row r="32" spans="1:11" ht="15.75">
      <c r="A32" s="2"/>
      <c r="B32" s="2"/>
      <c r="C32" s="2"/>
      <c r="D32" s="2"/>
      <c r="E32" s="2"/>
      <c r="F32" s="2"/>
      <c r="G32" s="2"/>
      <c r="H32" s="2"/>
      <c r="I32" s="2"/>
    </row>
    <row r="33" spans="1:9" ht="15.75">
      <c r="A33" s="6" t="s">
        <v>66</v>
      </c>
      <c r="B33" s="5"/>
      <c r="C33" s="4" t="s">
        <v>65</v>
      </c>
      <c r="D33" s="2"/>
      <c r="E33" s="2"/>
      <c r="F33" s="2"/>
      <c r="G33" s="2"/>
      <c r="H33" s="2"/>
      <c r="I33" s="2"/>
    </row>
    <row r="34" spans="1:9" ht="15.75">
      <c r="A34" s="6" t="s">
        <v>64</v>
      </c>
      <c r="B34" s="5"/>
      <c r="C34" s="4" t="s">
        <v>63</v>
      </c>
      <c r="D34" s="2"/>
      <c r="E34" s="2"/>
      <c r="F34" s="2"/>
      <c r="G34" s="2"/>
      <c r="H34" s="2"/>
      <c r="I34" s="2"/>
    </row>
    <row r="35" spans="1:9" ht="15.75">
      <c r="A35" s="6" t="s">
        <v>62</v>
      </c>
      <c r="B35" s="5"/>
      <c r="C35" s="4" t="s">
        <v>61</v>
      </c>
      <c r="D35" s="2"/>
      <c r="E35" s="2"/>
      <c r="F35" s="2"/>
      <c r="G35" s="2"/>
      <c r="H35" s="2"/>
      <c r="I35" s="2"/>
    </row>
    <row r="36" spans="1:9" ht="15.75">
      <c r="A36" s="6" t="s">
        <v>60</v>
      </c>
      <c r="B36" s="5"/>
      <c r="C36" s="4" t="s">
        <v>92</v>
      </c>
      <c r="D36" s="2"/>
      <c r="E36" s="2"/>
      <c r="F36" s="2"/>
      <c r="G36" s="2"/>
      <c r="H36" s="2"/>
      <c r="I36" s="2"/>
    </row>
    <row r="37" spans="1:9" ht="15.75">
      <c r="A37" s="6" t="s">
        <v>59</v>
      </c>
      <c r="B37" s="5"/>
      <c r="C37" s="4" t="s">
        <v>58</v>
      </c>
      <c r="D37" s="2"/>
      <c r="E37" s="2"/>
      <c r="F37" s="2"/>
      <c r="G37" s="2"/>
      <c r="H37" s="2"/>
      <c r="I37" s="2"/>
    </row>
    <row r="38" spans="1:9" ht="15.75">
      <c r="A38" s="2"/>
      <c r="B38" s="2"/>
      <c r="C38" s="2"/>
      <c r="D38" s="2"/>
      <c r="E38" s="2"/>
      <c r="F38" s="2"/>
      <c r="G38" s="2"/>
      <c r="H38" s="2"/>
      <c r="I38" s="2"/>
    </row>
    <row r="39" spans="1:9" ht="15.75">
      <c r="A39" s="3"/>
      <c r="B39" s="3"/>
      <c r="C39" s="2"/>
      <c r="D39" s="2"/>
      <c r="E39" s="2"/>
      <c r="F39" s="2"/>
      <c r="G39" s="2"/>
      <c r="H39" s="2"/>
      <c r="I39" s="2"/>
    </row>
    <row r="40" spans="1:9" ht="15.75">
      <c r="A40" s="3"/>
      <c r="B40" s="3"/>
      <c r="C40" s="2"/>
      <c r="D40" s="2"/>
      <c r="E40" s="2"/>
      <c r="F40" s="2"/>
      <c r="G40" s="2"/>
      <c r="H40" s="2"/>
      <c r="I40" s="2"/>
    </row>
    <row r="41" spans="1:9" ht="15.75">
      <c r="A41" s="3"/>
      <c r="B41" s="3"/>
      <c r="C41" s="2"/>
      <c r="D41" s="2"/>
      <c r="E41" s="2"/>
      <c r="F41" s="2"/>
      <c r="G41" s="2"/>
      <c r="H41" s="2"/>
      <c r="I41" s="2"/>
    </row>
    <row r="42" spans="1:9" ht="15.75">
      <c r="A42" s="3"/>
      <c r="B42" s="3"/>
      <c r="C42" s="2"/>
      <c r="D42" s="2"/>
      <c r="E42" s="2"/>
      <c r="F42" s="2"/>
      <c r="G42" s="2"/>
      <c r="H42" s="2"/>
      <c r="I42" s="2"/>
    </row>
    <row r="43" spans="1:9" ht="15.75">
      <c r="A43" s="3"/>
      <c r="B43" s="3"/>
      <c r="C43" s="2"/>
      <c r="D43" s="2"/>
      <c r="E43" s="2"/>
      <c r="F43" s="2"/>
      <c r="G43" s="2"/>
      <c r="H43" s="2"/>
      <c r="I43" s="2"/>
    </row>
    <row r="44" spans="1:9" ht="15.75">
      <c r="A44" s="2"/>
      <c r="B44" s="2"/>
      <c r="C44" s="2"/>
      <c r="D44" s="2"/>
      <c r="E44" s="2"/>
      <c r="F44" s="2"/>
      <c r="G44" s="2"/>
      <c r="H44" s="2"/>
      <c r="I44" s="2"/>
    </row>
    <row r="45" spans="1:9" ht="15.75">
      <c r="C45" s="2" t="s">
        <v>57</v>
      </c>
      <c r="D45" s="2"/>
      <c r="E45" s="2"/>
      <c r="F45" s="3" t="s">
        <v>56</v>
      </c>
      <c r="H45" s="2"/>
      <c r="I45" s="2"/>
    </row>
    <row r="47" spans="1:9">
      <c r="C47" s="1" t="s">
        <v>55</v>
      </c>
    </row>
  </sheetData>
  <mergeCells count="5">
    <mergeCell ref="A30:D30"/>
    <mergeCell ref="A31:F31"/>
    <mergeCell ref="H31:I31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 </vt:lpstr>
      <vt:lpstr>PACKING LIST&amp;INVOICE-低</vt:lpstr>
      <vt:lpstr>HK合同</vt:lpstr>
      <vt:lpstr>HK合同!Print_Area</vt:lpstr>
      <vt:lpstr>'PACKING LIST&amp;INVOICE-低'!Print_Area</vt:lpstr>
      <vt:lpstr>'PACKING LIST&amp;INVOICE-高 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dcterms:created xsi:type="dcterms:W3CDTF">2018-03-01T14:52:16Z</dcterms:created>
  <dcterms:modified xsi:type="dcterms:W3CDTF">2019-09-30T09:50:50Z</dcterms:modified>
</cp:coreProperties>
</file>