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man\Documents\GitHub\Projects\Data Analyst prep\"/>
    </mc:Choice>
  </mc:AlternateContent>
  <xr:revisionPtr revIDLastSave="0" documentId="8_{114870AF-7F15-4817-B14E-2876807F95A5}" xr6:coauthVersionLast="46" xr6:coauthVersionMax="46" xr10:uidLastSave="{00000000-0000-0000-0000-000000000000}"/>
  <bookViews>
    <workbookView xWindow="17130" yWindow="3300" windowWidth="19845" windowHeight="15885"/>
  </bookViews>
  <sheets>
    <sheet name="general_store_sample_data" sheetId="1" r:id="rId1"/>
  </sheets>
  <definedNames>
    <definedName name="_xlnm._FilterDatabase" localSheetId="0" hidden="1">general_store_sample_data!$C$1:$C$190</definedName>
  </definedNames>
  <calcPr calcId="0"/>
</workbook>
</file>

<file path=xl/calcChain.xml><?xml version="1.0" encoding="utf-8"?>
<calcChain xmlns="http://schemas.openxmlformats.org/spreadsheetml/2006/main">
  <c r="J154" i="1" l="1"/>
  <c r="J124" i="1"/>
  <c r="J94" i="1"/>
  <c r="J64" i="1"/>
  <c r="J34" i="1"/>
  <c r="J4" i="1"/>
  <c r="J3" i="1"/>
  <c r="J123" i="1"/>
  <c r="J153" i="1"/>
  <c r="G154" i="1"/>
  <c r="G153" i="1"/>
  <c r="G124" i="1"/>
  <c r="G123" i="1"/>
  <c r="J93" i="1"/>
  <c r="J63" i="1"/>
  <c r="G94" i="1"/>
  <c r="G93" i="1"/>
  <c r="G64" i="1"/>
  <c r="G63" i="1"/>
  <c r="J33" i="1"/>
  <c r="G34" i="1"/>
  <c r="G33" i="1"/>
  <c r="G4" i="1"/>
  <c r="G3" i="1"/>
  <c r="H210" i="1"/>
  <c r="H209" i="1"/>
  <c r="H204" i="1"/>
  <c r="H205" i="1"/>
  <c r="D183" i="1"/>
</calcChain>
</file>

<file path=xl/sharedStrings.xml><?xml version="1.0" encoding="utf-8"?>
<sst xmlns="http://schemas.openxmlformats.org/spreadsheetml/2006/main" count="392" uniqueCount="38">
  <si>
    <t>product_group</t>
  </si>
  <si>
    <t>country</t>
  </si>
  <si>
    <t>year</t>
  </si>
  <si>
    <t>revenue</t>
  </si>
  <si>
    <t>automobile</t>
  </si>
  <si>
    <t>BR</t>
  </si>
  <si>
    <t>CA</t>
  </si>
  <si>
    <t>CL</t>
  </si>
  <si>
    <t>DE</t>
  </si>
  <si>
    <t>ES</t>
  </si>
  <si>
    <t>FR</t>
  </si>
  <si>
    <t>GB</t>
  </si>
  <si>
    <t>US</t>
  </si>
  <si>
    <t>ZA</t>
  </si>
  <si>
    <t>ZH</t>
  </si>
  <si>
    <t>clothing</t>
  </si>
  <si>
    <t>electronics</t>
  </si>
  <si>
    <t>furniture</t>
  </si>
  <si>
    <t>groceries</t>
  </si>
  <si>
    <t>office supplies</t>
  </si>
  <si>
    <t>Median US,FR,ES in 2013</t>
  </si>
  <si>
    <t>Median US,FR,ES in 2012</t>
  </si>
  <si>
    <t>Sum of groceries  in 2013</t>
  </si>
  <si>
    <t>Sum of groceries  in 2012</t>
  </si>
  <si>
    <t>automobile 2013</t>
  </si>
  <si>
    <t>automobile 2014</t>
  </si>
  <si>
    <t xml:space="preserve">difference </t>
  </si>
  <si>
    <t>clothing in 2013</t>
  </si>
  <si>
    <t>clothing in 2014</t>
  </si>
  <si>
    <t>Elec in 2013</t>
  </si>
  <si>
    <t>Elec in 2014</t>
  </si>
  <si>
    <t>Furniture 2013</t>
  </si>
  <si>
    <t>Furniture 2014</t>
  </si>
  <si>
    <t>Groceries 2013</t>
  </si>
  <si>
    <t>Groceries 2014</t>
  </si>
  <si>
    <t>Office supplies 2013</t>
  </si>
  <si>
    <t>Office supplies 2014</t>
  </si>
  <si>
    <t>Percentage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</si>
</sst>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10"/>
  <sheetViews>
    <sheetView tabSelected="1" topLeftCell="A107" workbookViewId="0">
      <selection activeCell="I124" sqref="I124:J124"/>
    </sheetView>
  </sheetViews>
  <sheetFormatPr defaultRowHeight="15" x14ac:dyDescent="0.25"/>
  <cols>
    <col min="1" max="1" width="23.42578125" customWidth="1"/>
    <col min="6" max="6" width="17.7109375" customWidth="1"/>
    <col min="9" max="9" width="20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hidden="1" x14ac:dyDescent="0.25">
      <c r="A2" t="s">
        <v>4</v>
      </c>
      <c r="B2" t="s">
        <v>5</v>
      </c>
      <c r="C2">
        <v>2012</v>
      </c>
      <c r="D2">
        <v>206937.326525062</v>
      </c>
    </row>
    <row r="3" spans="1:10" x14ac:dyDescent="0.25">
      <c r="A3" t="s">
        <v>4</v>
      </c>
      <c r="B3" t="s">
        <v>5</v>
      </c>
      <c r="C3">
        <v>2013</v>
      </c>
      <c r="D3">
        <v>199547.38683181</v>
      </c>
      <c r="F3" t="s">
        <v>24</v>
      </c>
      <c r="G3">
        <f>MEDIAN(D3:D18)</f>
        <v>197758.44299603102</v>
      </c>
      <c r="I3" t="s">
        <v>26</v>
      </c>
      <c r="J3" t="str">
        <f>IMSUB(G4,G3)</f>
        <v>567.798134438985</v>
      </c>
    </row>
    <row r="4" spans="1:10" x14ac:dyDescent="0.25">
      <c r="A4" t="s">
        <v>4</v>
      </c>
      <c r="B4" t="s">
        <v>6</v>
      </c>
      <c r="C4">
        <v>2013</v>
      </c>
      <c r="D4">
        <v>197965.016751577</v>
      </c>
      <c r="F4" t="s">
        <v>25</v>
      </c>
      <c r="G4">
        <f>MEDIAN(D19:D31)</f>
        <v>198326.24113047001</v>
      </c>
      <c r="I4" t="s">
        <v>37</v>
      </c>
      <c r="J4">
        <f>(G4-G3)/G4</f>
        <v>2.8629501129175108E-3</v>
      </c>
    </row>
    <row r="5" spans="1:10" hidden="1" x14ac:dyDescent="0.25">
      <c r="A5" t="s">
        <v>4</v>
      </c>
      <c r="B5" t="s">
        <v>6</v>
      </c>
      <c r="C5">
        <v>2012</v>
      </c>
      <c r="D5">
        <v>197552.32514272199</v>
      </c>
    </row>
    <row r="6" spans="1:10" x14ac:dyDescent="0.25">
      <c r="A6" t="s">
        <v>4</v>
      </c>
      <c r="B6" t="s">
        <v>7</v>
      </c>
      <c r="C6">
        <v>2013</v>
      </c>
      <c r="D6">
        <v>197857.02413439201</v>
      </c>
    </row>
    <row r="7" spans="1:10" x14ac:dyDescent="0.25">
      <c r="A7" t="s">
        <v>4</v>
      </c>
      <c r="B7" t="s">
        <v>8</v>
      </c>
      <c r="C7">
        <v>2013</v>
      </c>
      <c r="D7">
        <v>200636.595146251</v>
      </c>
    </row>
    <row r="8" spans="1:10" hidden="1" x14ac:dyDescent="0.25">
      <c r="A8" t="s">
        <v>4</v>
      </c>
      <c r="B8" t="s">
        <v>7</v>
      </c>
      <c r="C8">
        <v>2012</v>
      </c>
      <c r="D8">
        <v>203331.927244413</v>
      </c>
    </row>
    <row r="9" spans="1:10" x14ac:dyDescent="0.25">
      <c r="A9" t="s">
        <v>4</v>
      </c>
      <c r="B9" t="s">
        <v>10</v>
      </c>
      <c r="C9">
        <v>2013</v>
      </c>
      <c r="D9">
        <v>190734.68147837601</v>
      </c>
    </row>
    <row r="10" spans="1:10" x14ac:dyDescent="0.25">
      <c r="A10" t="s">
        <v>4</v>
      </c>
      <c r="B10" t="s">
        <v>10</v>
      </c>
      <c r="C10">
        <v>2013</v>
      </c>
      <c r="D10">
        <v>197659.86185767001</v>
      </c>
    </row>
    <row r="11" spans="1:10" hidden="1" x14ac:dyDescent="0.25">
      <c r="A11" t="s">
        <v>4</v>
      </c>
      <c r="B11" t="s">
        <v>8</v>
      </c>
      <c r="C11">
        <v>2012</v>
      </c>
      <c r="D11">
        <v>209905.221373571</v>
      </c>
    </row>
    <row r="12" spans="1:10" x14ac:dyDescent="0.25">
      <c r="A12" t="s">
        <v>4</v>
      </c>
      <c r="B12" t="s">
        <v>10</v>
      </c>
      <c r="C12">
        <v>2013</v>
      </c>
      <c r="D12">
        <v>197206.02948521901</v>
      </c>
    </row>
    <row r="13" spans="1:10" x14ac:dyDescent="0.25">
      <c r="A13" t="s">
        <v>4</v>
      </c>
      <c r="B13" t="s">
        <v>11</v>
      </c>
      <c r="C13">
        <v>2013</v>
      </c>
      <c r="D13">
        <v>189077.61012623101</v>
      </c>
    </row>
    <row r="14" spans="1:10" hidden="1" x14ac:dyDescent="0.25">
      <c r="A14" t="s">
        <v>4</v>
      </c>
      <c r="B14" t="s">
        <v>9</v>
      </c>
      <c r="C14">
        <v>2012</v>
      </c>
      <c r="D14">
        <v>200855.76970515199</v>
      </c>
    </row>
    <row r="15" spans="1:10" hidden="1" x14ac:dyDescent="0.25">
      <c r="A15" t="s">
        <v>4</v>
      </c>
      <c r="B15" t="s">
        <v>9</v>
      </c>
      <c r="C15">
        <v>2012</v>
      </c>
      <c r="D15">
        <v>193957.392701456</v>
      </c>
    </row>
    <row r="16" spans="1:10" hidden="1" x14ac:dyDescent="0.25">
      <c r="A16" t="s">
        <v>4</v>
      </c>
      <c r="B16" t="s">
        <v>9</v>
      </c>
      <c r="C16">
        <v>2012</v>
      </c>
      <c r="D16">
        <v>195584.845015767</v>
      </c>
    </row>
    <row r="17" spans="1:4" x14ac:dyDescent="0.25">
      <c r="A17" t="s">
        <v>4</v>
      </c>
      <c r="B17" t="s">
        <v>13</v>
      </c>
      <c r="C17">
        <v>2013</v>
      </c>
      <c r="D17">
        <v>208943.13036826</v>
      </c>
    </row>
    <row r="18" spans="1:4" x14ac:dyDescent="0.25">
      <c r="A18" t="s">
        <v>4</v>
      </c>
      <c r="B18" t="s">
        <v>14</v>
      </c>
      <c r="C18">
        <v>2013</v>
      </c>
      <c r="D18">
        <v>192123.61368613099</v>
      </c>
    </row>
    <row r="19" spans="1:4" x14ac:dyDescent="0.25">
      <c r="A19" t="s">
        <v>4</v>
      </c>
      <c r="B19" t="s">
        <v>5</v>
      </c>
      <c r="C19">
        <v>2014</v>
      </c>
      <c r="D19">
        <v>192515.41144648899</v>
      </c>
    </row>
    <row r="20" spans="1:4" hidden="1" x14ac:dyDescent="0.25">
      <c r="A20" t="s">
        <v>4</v>
      </c>
      <c r="B20" t="s">
        <v>11</v>
      </c>
      <c r="C20">
        <v>2012</v>
      </c>
      <c r="D20">
        <v>204522.47559445701</v>
      </c>
    </row>
    <row r="21" spans="1:4" x14ac:dyDescent="0.25">
      <c r="A21" t="s">
        <v>4</v>
      </c>
      <c r="B21" t="s">
        <v>6</v>
      </c>
      <c r="C21">
        <v>2014</v>
      </c>
      <c r="D21">
        <v>200263.55366563899</v>
      </c>
    </row>
    <row r="22" spans="1:4" x14ac:dyDescent="0.25">
      <c r="A22" t="s">
        <v>4</v>
      </c>
      <c r="B22" t="s">
        <v>7</v>
      </c>
      <c r="C22">
        <v>2014</v>
      </c>
      <c r="D22">
        <v>206759.71298894699</v>
      </c>
    </row>
    <row r="23" spans="1:4" x14ac:dyDescent="0.25">
      <c r="A23" t="s">
        <v>4</v>
      </c>
      <c r="B23" t="s">
        <v>8</v>
      </c>
      <c r="C23">
        <v>2014</v>
      </c>
      <c r="D23">
        <v>197499.01597093599</v>
      </c>
    </row>
    <row r="24" spans="1:4" x14ac:dyDescent="0.25">
      <c r="A24" t="s">
        <v>4</v>
      </c>
      <c r="B24" t="s">
        <v>11</v>
      </c>
      <c r="C24">
        <v>2014</v>
      </c>
      <c r="D24">
        <v>196398.90956154399</v>
      </c>
    </row>
    <row r="25" spans="1:4" x14ac:dyDescent="0.25">
      <c r="A25" t="s">
        <v>4</v>
      </c>
      <c r="B25" t="s">
        <v>12</v>
      </c>
      <c r="C25">
        <v>2014</v>
      </c>
      <c r="D25">
        <v>201789.701386242</v>
      </c>
    </row>
    <row r="26" spans="1:4" hidden="1" x14ac:dyDescent="0.25">
      <c r="A26" t="s">
        <v>4</v>
      </c>
      <c r="B26" t="s">
        <v>13</v>
      </c>
      <c r="C26">
        <v>2012</v>
      </c>
      <c r="D26">
        <v>188605.51830607699</v>
      </c>
    </row>
    <row r="27" spans="1:4" x14ac:dyDescent="0.25">
      <c r="A27" t="s">
        <v>4</v>
      </c>
      <c r="B27" t="s">
        <v>12</v>
      </c>
      <c r="C27">
        <v>2014</v>
      </c>
      <c r="D27">
        <v>198326.24113047001</v>
      </c>
    </row>
    <row r="28" spans="1:4" x14ac:dyDescent="0.25">
      <c r="A28" t="s">
        <v>4</v>
      </c>
      <c r="B28" t="s">
        <v>12</v>
      </c>
      <c r="C28">
        <v>2014</v>
      </c>
      <c r="D28">
        <v>204902.791117396</v>
      </c>
    </row>
    <row r="29" spans="1:4" hidden="1" x14ac:dyDescent="0.25">
      <c r="A29" t="s">
        <v>4</v>
      </c>
      <c r="B29" t="s">
        <v>14</v>
      </c>
      <c r="C29">
        <v>2012</v>
      </c>
      <c r="D29">
        <v>186944.52710261801</v>
      </c>
    </row>
    <row r="30" spans="1:4" x14ac:dyDescent="0.25">
      <c r="A30" t="s">
        <v>4</v>
      </c>
      <c r="B30" t="s">
        <v>13</v>
      </c>
      <c r="C30">
        <v>2014</v>
      </c>
      <c r="D30">
        <v>194365.93722724999</v>
      </c>
    </row>
    <row r="31" spans="1:4" x14ac:dyDescent="0.25">
      <c r="A31" t="s">
        <v>4</v>
      </c>
      <c r="B31" t="s">
        <v>14</v>
      </c>
      <c r="C31">
        <v>2014</v>
      </c>
      <c r="D31">
        <v>201206.25670935999</v>
      </c>
    </row>
    <row r="32" spans="1:4" hidden="1" x14ac:dyDescent="0.25">
      <c r="A32" t="s">
        <v>15</v>
      </c>
      <c r="B32" t="s">
        <v>5</v>
      </c>
      <c r="C32">
        <v>2012</v>
      </c>
      <c r="D32">
        <v>2512.6686271635399</v>
      </c>
    </row>
    <row r="33" spans="1:10" x14ac:dyDescent="0.25">
      <c r="A33" t="s">
        <v>15</v>
      </c>
      <c r="B33" t="s">
        <v>5</v>
      </c>
      <c r="C33">
        <v>2013</v>
      </c>
      <c r="D33">
        <v>1705.94395651541</v>
      </c>
      <c r="F33" t="s">
        <v>27</v>
      </c>
      <c r="G33">
        <f>MEDIAN(D33:D48)</f>
        <v>1887.2956551018551</v>
      </c>
      <c r="I33" t="s">
        <v>26</v>
      </c>
      <c r="J33" t="str">
        <f>IMSUB(G34,G33)</f>
        <v>-14.6043923838952</v>
      </c>
    </row>
    <row r="34" spans="1:10" x14ac:dyDescent="0.25">
      <c r="A34" t="s">
        <v>15</v>
      </c>
      <c r="B34" t="s">
        <v>6</v>
      </c>
      <c r="C34">
        <v>2013</v>
      </c>
      <c r="D34">
        <v>2916.56486909464</v>
      </c>
      <c r="F34" t="s">
        <v>28</v>
      </c>
      <c r="G34">
        <f>MEDIAN(D49:D61)</f>
        <v>1872.6912627179599</v>
      </c>
      <c r="I34" t="s">
        <v>37</v>
      </c>
      <c r="J34">
        <f>(G34-G33)/G34</f>
        <v>-7.7986119093111268E-3</v>
      </c>
    </row>
    <row r="35" spans="1:10" hidden="1" x14ac:dyDescent="0.25">
      <c r="A35" t="s">
        <v>15</v>
      </c>
      <c r="B35" t="s">
        <v>6</v>
      </c>
      <c r="C35">
        <v>2012</v>
      </c>
      <c r="D35">
        <v>2082.2235610931798</v>
      </c>
    </row>
    <row r="36" spans="1:10" x14ac:dyDescent="0.25">
      <c r="A36" t="s">
        <v>15</v>
      </c>
      <c r="B36" t="s">
        <v>7</v>
      </c>
      <c r="C36">
        <v>2013</v>
      </c>
      <c r="D36">
        <v>2182.4684725747202</v>
      </c>
    </row>
    <row r="37" spans="1:10" x14ac:dyDescent="0.25">
      <c r="A37" t="s">
        <v>15</v>
      </c>
      <c r="B37" t="s">
        <v>8</v>
      </c>
      <c r="C37">
        <v>2013</v>
      </c>
      <c r="D37">
        <v>1757.5073416861801</v>
      </c>
    </row>
    <row r="38" spans="1:10" hidden="1" x14ac:dyDescent="0.25">
      <c r="A38" t="s">
        <v>15</v>
      </c>
      <c r="B38" t="s">
        <v>7</v>
      </c>
      <c r="C38">
        <v>2012</v>
      </c>
      <c r="D38">
        <v>1224.5151308453401</v>
      </c>
    </row>
    <row r="39" spans="1:10" x14ac:dyDescent="0.25">
      <c r="A39" t="s">
        <v>15</v>
      </c>
      <c r="B39" t="s">
        <v>10</v>
      </c>
      <c r="C39">
        <v>2013</v>
      </c>
      <c r="D39">
        <v>1873.3288541817601</v>
      </c>
    </row>
    <row r="40" spans="1:10" x14ac:dyDescent="0.25">
      <c r="A40" t="s">
        <v>15</v>
      </c>
      <c r="B40" t="s">
        <v>10</v>
      </c>
      <c r="C40">
        <v>2013</v>
      </c>
      <c r="D40">
        <v>3346.1366283422499</v>
      </c>
    </row>
    <row r="41" spans="1:10" hidden="1" x14ac:dyDescent="0.25">
      <c r="A41" t="s">
        <v>15</v>
      </c>
      <c r="B41" t="s">
        <v>8</v>
      </c>
      <c r="C41">
        <v>2012</v>
      </c>
      <c r="D41">
        <v>2085.3564914533199</v>
      </c>
    </row>
    <row r="42" spans="1:10" x14ac:dyDescent="0.25">
      <c r="A42" t="s">
        <v>15</v>
      </c>
      <c r="B42" t="s">
        <v>10</v>
      </c>
      <c r="C42">
        <v>2013</v>
      </c>
      <c r="D42">
        <v>1241.0631807672401</v>
      </c>
    </row>
    <row r="43" spans="1:10" x14ac:dyDescent="0.25">
      <c r="A43" t="s">
        <v>15</v>
      </c>
      <c r="B43" t="s">
        <v>11</v>
      </c>
      <c r="C43">
        <v>2013</v>
      </c>
      <c r="D43">
        <v>1901.2624560219499</v>
      </c>
    </row>
    <row r="44" spans="1:10" hidden="1" x14ac:dyDescent="0.25">
      <c r="A44" t="s">
        <v>15</v>
      </c>
      <c r="B44" t="s">
        <v>9</v>
      </c>
      <c r="C44">
        <v>2012</v>
      </c>
      <c r="D44">
        <v>1081.7053795076099</v>
      </c>
    </row>
    <row r="45" spans="1:10" hidden="1" x14ac:dyDescent="0.25">
      <c r="A45" t="s">
        <v>15</v>
      </c>
      <c r="B45" t="s">
        <v>9</v>
      </c>
      <c r="C45">
        <v>2012</v>
      </c>
      <c r="D45">
        <v>3112.43955569645</v>
      </c>
    </row>
    <row r="46" spans="1:10" hidden="1" x14ac:dyDescent="0.25">
      <c r="A46" t="s">
        <v>15</v>
      </c>
      <c r="B46" t="s">
        <v>9</v>
      </c>
      <c r="C46">
        <v>2012</v>
      </c>
      <c r="D46">
        <v>912.81325526618195</v>
      </c>
    </row>
    <row r="47" spans="1:10" x14ac:dyDescent="0.25">
      <c r="A47" t="s">
        <v>15</v>
      </c>
      <c r="B47" t="s">
        <v>13</v>
      </c>
      <c r="C47">
        <v>2013</v>
      </c>
      <c r="D47">
        <v>1289.7448513494101</v>
      </c>
    </row>
    <row r="48" spans="1:10" x14ac:dyDescent="0.25">
      <c r="A48" t="s">
        <v>15</v>
      </c>
      <c r="B48" t="s">
        <v>14</v>
      </c>
      <c r="C48">
        <v>2013</v>
      </c>
      <c r="D48">
        <v>2417.2447119132999</v>
      </c>
    </row>
    <row r="49" spans="1:10" x14ac:dyDescent="0.25">
      <c r="A49" t="s">
        <v>15</v>
      </c>
      <c r="B49" t="s">
        <v>5</v>
      </c>
      <c r="C49">
        <v>2014</v>
      </c>
      <c r="D49">
        <v>2816.5878890148201</v>
      </c>
    </row>
    <row r="50" spans="1:10" hidden="1" x14ac:dyDescent="0.25">
      <c r="A50" t="s">
        <v>15</v>
      </c>
      <c r="B50" t="s">
        <v>11</v>
      </c>
      <c r="C50">
        <v>2012</v>
      </c>
      <c r="D50">
        <v>1872.6912627179599</v>
      </c>
    </row>
    <row r="51" spans="1:10" x14ac:dyDescent="0.25">
      <c r="A51" t="s">
        <v>15</v>
      </c>
      <c r="B51" t="s">
        <v>6</v>
      </c>
      <c r="C51">
        <v>2014</v>
      </c>
      <c r="D51">
        <v>2580.2460312220901</v>
      </c>
    </row>
    <row r="52" spans="1:10" x14ac:dyDescent="0.25">
      <c r="A52" t="s">
        <v>15</v>
      </c>
      <c r="B52" t="s">
        <v>7</v>
      </c>
      <c r="C52">
        <v>2014</v>
      </c>
      <c r="D52">
        <v>1495.5133717975</v>
      </c>
    </row>
    <row r="53" spans="1:10" x14ac:dyDescent="0.25">
      <c r="A53" t="s">
        <v>15</v>
      </c>
      <c r="B53" t="s">
        <v>8</v>
      </c>
      <c r="C53">
        <v>2014</v>
      </c>
      <c r="D53">
        <v>2910.0947828573399</v>
      </c>
    </row>
    <row r="54" spans="1:10" x14ac:dyDescent="0.25">
      <c r="A54" t="s">
        <v>15</v>
      </c>
      <c r="B54" t="s">
        <v>11</v>
      </c>
      <c r="C54">
        <v>2014</v>
      </c>
      <c r="D54">
        <v>1100.0194330521099</v>
      </c>
    </row>
    <row r="55" spans="1:10" x14ac:dyDescent="0.25">
      <c r="A55" t="s">
        <v>15</v>
      </c>
      <c r="B55" t="s">
        <v>12</v>
      </c>
      <c r="C55">
        <v>2014</v>
      </c>
      <c r="D55">
        <v>1865.0992246631299</v>
      </c>
    </row>
    <row r="56" spans="1:10" hidden="1" x14ac:dyDescent="0.25">
      <c r="A56" t="s">
        <v>15</v>
      </c>
      <c r="B56" t="s">
        <v>13</v>
      </c>
      <c r="C56">
        <v>2012</v>
      </c>
      <c r="D56">
        <v>1921.44575875839</v>
      </c>
    </row>
    <row r="57" spans="1:10" x14ac:dyDescent="0.25">
      <c r="A57" t="s">
        <v>15</v>
      </c>
      <c r="B57" t="s">
        <v>12</v>
      </c>
      <c r="C57">
        <v>2014</v>
      </c>
      <c r="D57">
        <v>1926.0576745569999</v>
      </c>
    </row>
    <row r="58" spans="1:10" x14ac:dyDescent="0.25">
      <c r="A58" t="s">
        <v>15</v>
      </c>
      <c r="B58" t="s">
        <v>12</v>
      </c>
      <c r="C58">
        <v>2014</v>
      </c>
      <c r="D58">
        <v>1491.8814744379299</v>
      </c>
    </row>
    <row r="59" spans="1:10" hidden="1" x14ac:dyDescent="0.25">
      <c r="A59" t="s">
        <v>15</v>
      </c>
      <c r="B59" t="s">
        <v>14</v>
      </c>
      <c r="C59">
        <v>2012</v>
      </c>
      <c r="D59">
        <v>1403.5437625678901</v>
      </c>
    </row>
    <row r="60" spans="1:10" x14ac:dyDescent="0.25">
      <c r="A60" t="s">
        <v>15</v>
      </c>
      <c r="B60" t="s">
        <v>13</v>
      </c>
      <c r="C60">
        <v>2014</v>
      </c>
      <c r="D60">
        <v>1773.3917642005399</v>
      </c>
    </row>
    <row r="61" spans="1:10" x14ac:dyDescent="0.25">
      <c r="A61" t="s">
        <v>15</v>
      </c>
      <c r="B61" t="s">
        <v>14</v>
      </c>
      <c r="C61">
        <v>2014</v>
      </c>
      <c r="D61">
        <v>2218.4655494858998</v>
      </c>
    </row>
    <row r="62" spans="1:10" hidden="1" x14ac:dyDescent="0.25">
      <c r="A62" t="s">
        <v>16</v>
      </c>
      <c r="B62" t="s">
        <v>5</v>
      </c>
      <c r="C62">
        <v>2012</v>
      </c>
      <c r="D62">
        <v>19720.867357544299</v>
      </c>
    </row>
    <row r="63" spans="1:10" x14ac:dyDescent="0.25">
      <c r="A63" t="s">
        <v>16</v>
      </c>
      <c r="B63" t="s">
        <v>5</v>
      </c>
      <c r="C63">
        <v>2013</v>
      </c>
      <c r="D63">
        <v>19495.690547084399</v>
      </c>
      <c r="F63" t="s">
        <v>29</v>
      </c>
      <c r="G63">
        <f>MEDIAN(D63:D78)</f>
        <v>19662.497045981348</v>
      </c>
      <c r="I63" t="s">
        <v>26</v>
      </c>
      <c r="J63" t="str">
        <f>IMSUB(G64,G63)</f>
        <v>162.434507840753</v>
      </c>
    </row>
    <row r="64" spans="1:10" x14ac:dyDescent="0.25">
      <c r="A64" t="s">
        <v>16</v>
      </c>
      <c r="B64" t="s">
        <v>6</v>
      </c>
      <c r="C64">
        <v>2013</v>
      </c>
      <c r="D64">
        <v>20785.594792735599</v>
      </c>
      <c r="F64" t="s">
        <v>30</v>
      </c>
      <c r="G64">
        <f>MEDIAN(D79:D91)</f>
        <v>19824.931553822102</v>
      </c>
      <c r="I64" t="s">
        <v>37</v>
      </c>
      <c r="J64">
        <f>(G64-G63)/G64</f>
        <v>8.1934460857917574E-3</v>
      </c>
    </row>
    <row r="65" spans="1:4" hidden="1" x14ac:dyDescent="0.25">
      <c r="A65" t="s">
        <v>16</v>
      </c>
      <c r="B65" t="s">
        <v>6</v>
      </c>
      <c r="C65">
        <v>2012</v>
      </c>
      <c r="D65">
        <v>20495.511246546299</v>
      </c>
    </row>
    <row r="66" spans="1:4" x14ac:dyDescent="0.25">
      <c r="A66" t="s">
        <v>16</v>
      </c>
      <c r="B66" t="s">
        <v>7</v>
      </c>
      <c r="C66">
        <v>2013</v>
      </c>
      <c r="D66">
        <v>20330.944440036499</v>
      </c>
    </row>
    <row r="67" spans="1:4" x14ac:dyDescent="0.25">
      <c r="A67" t="s">
        <v>16</v>
      </c>
      <c r="B67" t="s">
        <v>8</v>
      </c>
      <c r="C67">
        <v>2013</v>
      </c>
      <c r="D67">
        <v>21044.7332458768</v>
      </c>
    </row>
    <row r="68" spans="1:4" hidden="1" x14ac:dyDescent="0.25">
      <c r="A68" t="s">
        <v>16</v>
      </c>
      <c r="B68" t="s">
        <v>7</v>
      </c>
      <c r="C68">
        <v>2012</v>
      </c>
      <c r="D68">
        <v>19117.947380927799</v>
      </c>
    </row>
    <row r="69" spans="1:4" x14ac:dyDescent="0.25">
      <c r="A69" t="s">
        <v>16</v>
      </c>
      <c r="B69" t="s">
        <v>10</v>
      </c>
      <c r="C69">
        <v>2013</v>
      </c>
      <c r="D69">
        <v>20352.772353022501</v>
      </c>
    </row>
    <row r="70" spans="1:4" x14ac:dyDescent="0.25">
      <c r="A70" t="s">
        <v>16</v>
      </c>
      <c r="B70" t="s">
        <v>10</v>
      </c>
      <c r="C70">
        <v>2013</v>
      </c>
      <c r="D70">
        <v>19615.283429036001</v>
      </c>
    </row>
    <row r="71" spans="1:4" hidden="1" x14ac:dyDescent="0.25">
      <c r="A71" t="s">
        <v>16</v>
      </c>
      <c r="B71" t="s">
        <v>8</v>
      </c>
      <c r="C71">
        <v>2012</v>
      </c>
      <c r="D71">
        <v>19681.712846935901</v>
      </c>
    </row>
    <row r="72" spans="1:4" x14ac:dyDescent="0.25">
      <c r="A72" t="s">
        <v>16</v>
      </c>
      <c r="B72" t="s">
        <v>10</v>
      </c>
      <c r="C72">
        <v>2013</v>
      </c>
      <c r="D72">
        <v>19475.636711289899</v>
      </c>
    </row>
    <row r="73" spans="1:4" x14ac:dyDescent="0.25">
      <c r="A73" t="s">
        <v>16</v>
      </c>
      <c r="B73" t="s">
        <v>11</v>
      </c>
      <c r="C73">
        <v>2013</v>
      </c>
      <c r="D73">
        <v>19522.979406148799</v>
      </c>
    </row>
    <row r="74" spans="1:4" hidden="1" x14ac:dyDescent="0.25">
      <c r="A74" t="s">
        <v>16</v>
      </c>
      <c r="B74" t="s">
        <v>9</v>
      </c>
      <c r="C74">
        <v>2012</v>
      </c>
      <c r="D74">
        <v>19505.4674767492</v>
      </c>
    </row>
    <row r="75" spans="1:4" hidden="1" x14ac:dyDescent="0.25">
      <c r="A75" t="s">
        <v>16</v>
      </c>
      <c r="B75" t="s">
        <v>9</v>
      </c>
      <c r="C75">
        <v>2012</v>
      </c>
      <c r="D75">
        <v>20348.102660549601</v>
      </c>
    </row>
    <row r="76" spans="1:4" hidden="1" x14ac:dyDescent="0.25">
      <c r="A76" t="s">
        <v>16</v>
      </c>
      <c r="B76" t="s">
        <v>9</v>
      </c>
      <c r="C76">
        <v>2012</v>
      </c>
      <c r="D76">
        <v>19643.281245026799</v>
      </c>
    </row>
    <row r="77" spans="1:4" x14ac:dyDescent="0.25">
      <c r="A77" t="s">
        <v>16</v>
      </c>
      <c r="B77" t="s">
        <v>13</v>
      </c>
      <c r="C77">
        <v>2013</v>
      </c>
      <c r="D77">
        <v>18956.1592965571</v>
      </c>
    </row>
    <row r="78" spans="1:4" x14ac:dyDescent="0.25">
      <c r="A78" t="s">
        <v>16</v>
      </c>
      <c r="B78" t="s">
        <v>14</v>
      </c>
      <c r="C78">
        <v>2013</v>
      </c>
      <c r="D78">
        <v>20879.256952722699</v>
      </c>
    </row>
    <row r="79" spans="1:4" x14ac:dyDescent="0.25">
      <c r="A79" t="s">
        <v>16</v>
      </c>
      <c r="B79" t="s">
        <v>5</v>
      </c>
      <c r="C79">
        <v>2014</v>
      </c>
      <c r="D79">
        <v>18500.259459970999</v>
      </c>
    </row>
    <row r="80" spans="1:4" hidden="1" x14ac:dyDescent="0.25">
      <c r="A80" t="s">
        <v>16</v>
      </c>
      <c r="B80" t="s">
        <v>11</v>
      </c>
      <c r="C80">
        <v>2012</v>
      </c>
      <c r="D80">
        <v>20380.150595077699</v>
      </c>
    </row>
    <row r="81" spans="1:10" x14ac:dyDescent="0.25">
      <c r="A81" t="s">
        <v>16</v>
      </c>
      <c r="B81" t="s">
        <v>6</v>
      </c>
      <c r="C81">
        <v>2014</v>
      </c>
      <c r="D81">
        <v>19617.859478971499</v>
      </c>
    </row>
    <row r="82" spans="1:10" x14ac:dyDescent="0.25">
      <c r="A82" t="s">
        <v>16</v>
      </c>
      <c r="B82" t="s">
        <v>7</v>
      </c>
      <c r="C82">
        <v>2014</v>
      </c>
      <c r="D82">
        <v>19488.734344419299</v>
      </c>
    </row>
    <row r="83" spans="1:10" x14ac:dyDescent="0.25">
      <c r="A83" t="s">
        <v>16</v>
      </c>
      <c r="B83" t="s">
        <v>8</v>
      </c>
      <c r="C83">
        <v>2014</v>
      </c>
      <c r="D83">
        <v>20477.206681494699</v>
      </c>
    </row>
    <row r="84" spans="1:10" x14ac:dyDescent="0.25">
      <c r="A84" t="s">
        <v>16</v>
      </c>
      <c r="B84" t="s">
        <v>11</v>
      </c>
      <c r="C84">
        <v>2014</v>
      </c>
      <c r="D84">
        <v>19678.607363207499</v>
      </c>
    </row>
    <row r="85" spans="1:10" x14ac:dyDescent="0.25">
      <c r="A85" t="s">
        <v>16</v>
      </c>
      <c r="B85" t="s">
        <v>12</v>
      </c>
      <c r="C85">
        <v>2014</v>
      </c>
      <c r="D85">
        <v>20175.3088235225</v>
      </c>
    </row>
    <row r="86" spans="1:10" hidden="1" x14ac:dyDescent="0.25">
      <c r="A86" t="s">
        <v>16</v>
      </c>
      <c r="B86" t="s">
        <v>13</v>
      </c>
      <c r="C86">
        <v>2012</v>
      </c>
      <c r="D86">
        <v>20002.158777884801</v>
      </c>
    </row>
    <row r="87" spans="1:10" x14ac:dyDescent="0.25">
      <c r="A87" t="s">
        <v>16</v>
      </c>
      <c r="B87" t="s">
        <v>12</v>
      </c>
      <c r="C87">
        <v>2014</v>
      </c>
      <c r="D87">
        <v>19824.931553822102</v>
      </c>
    </row>
    <row r="88" spans="1:10" x14ac:dyDescent="0.25">
      <c r="A88" t="s">
        <v>16</v>
      </c>
      <c r="B88" t="s">
        <v>12</v>
      </c>
      <c r="C88">
        <v>2014</v>
      </c>
      <c r="D88">
        <v>19250.153818741001</v>
      </c>
    </row>
    <row r="89" spans="1:10" hidden="1" x14ac:dyDescent="0.25">
      <c r="A89" t="s">
        <v>16</v>
      </c>
      <c r="B89" t="s">
        <v>14</v>
      </c>
      <c r="C89">
        <v>2012</v>
      </c>
      <c r="D89">
        <v>19817.820021945001</v>
      </c>
    </row>
    <row r="90" spans="1:10" x14ac:dyDescent="0.25">
      <c r="A90" t="s">
        <v>16</v>
      </c>
      <c r="B90" t="s">
        <v>13</v>
      </c>
      <c r="C90">
        <v>2014</v>
      </c>
      <c r="D90">
        <v>20020.903377922001</v>
      </c>
    </row>
    <row r="91" spans="1:10" x14ac:dyDescent="0.25">
      <c r="A91" t="s">
        <v>16</v>
      </c>
      <c r="B91" t="s">
        <v>14</v>
      </c>
      <c r="C91">
        <v>2014</v>
      </c>
      <c r="D91">
        <v>19860.3146421805</v>
      </c>
    </row>
    <row r="92" spans="1:10" hidden="1" x14ac:dyDescent="0.25">
      <c r="A92" t="s">
        <v>17</v>
      </c>
      <c r="B92" t="s">
        <v>5</v>
      </c>
      <c r="C92">
        <v>2012</v>
      </c>
      <c r="D92">
        <v>20493.249452956599</v>
      </c>
    </row>
    <row r="93" spans="1:10" x14ac:dyDescent="0.25">
      <c r="A93" t="s">
        <v>17</v>
      </c>
      <c r="B93" t="s">
        <v>5</v>
      </c>
      <c r="C93">
        <v>2013</v>
      </c>
      <c r="D93">
        <v>19417.879750047701</v>
      </c>
      <c r="F93" t="s">
        <v>31</v>
      </c>
      <c r="G93">
        <f>MEDIAN(D93:D108)</f>
        <v>20083.134100325347</v>
      </c>
      <c r="I93" t="s">
        <v>26</v>
      </c>
      <c r="J93" t="str">
        <f>IMSUB(G94,G93)</f>
        <v>63.4007162229536</v>
      </c>
    </row>
    <row r="94" spans="1:10" x14ac:dyDescent="0.25">
      <c r="A94" t="s">
        <v>17</v>
      </c>
      <c r="B94" t="s">
        <v>6</v>
      </c>
      <c r="C94">
        <v>2013</v>
      </c>
      <c r="D94">
        <v>20007.588382052701</v>
      </c>
      <c r="F94" t="s">
        <v>32</v>
      </c>
      <c r="G94">
        <f>MEDIAN(D109:D121)</f>
        <v>20146.534816548301</v>
      </c>
      <c r="I94" t="s">
        <v>37</v>
      </c>
      <c r="J94">
        <f>(G94-G93)/G94</f>
        <v>3.1469787137228425E-3</v>
      </c>
    </row>
    <row r="95" spans="1:10" hidden="1" x14ac:dyDescent="0.25">
      <c r="A95" t="s">
        <v>17</v>
      </c>
      <c r="B95" t="s">
        <v>6</v>
      </c>
      <c r="C95">
        <v>2012</v>
      </c>
      <c r="D95">
        <v>20434.549433344098</v>
      </c>
    </row>
    <row r="96" spans="1:10" x14ac:dyDescent="0.25">
      <c r="A96" t="s">
        <v>17</v>
      </c>
      <c r="B96" t="s">
        <v>7</v>
      </c>
      <c r="C96">
        <v>2013</v>
      </c>
      <c r="D96">
        <v>20043.529716700399</v>
      </c>
    </row>
    <row r="97" spans="1:4" x14ac:dyDescent="0.25">
      <c r="A97" t="s">
        <v>17</v>
      </c>
      <c r="B97" t="s">
        <v>8</v>
      </c>
      <c r="C97">
        <v>2013</v>
      </c>
      <c r="D97">
        <v>19836.014329563001</v>
      </c>
    </row>
    <row r="98" spans="1:4" hidden="1" x14ac:dyDescent="0.25">
      <c r="A98" t="s">
        <v>17</v>
      </c>
      <c r="B98" t="s">
        <v>7</v>
      </c>
      <c r="C98">
        <v>2012</v>
      </c>
      <c r="D98">
        <v>20468.580841966701</v>
      </c>
    </row>
    <row r="99" spans="1:4" x14ac:dyDescent="0.25">
      <c r="A99" t="s">
        <v>17</v>
      </c>
      <c r="B99" t="s">
        <v>10</v>
      </c>
      <c r="C99">
        <v>2013</v>
      </c>
      <c r="D99">
        <v>21392.753664626998</v>
      </c>
    </row>
    <row r="100" spans="1:4" x14ac:dyDescent="0.25">
      <c r="A100" t="s">
        <v>17</v>
      </c>
      <c r="B100" t="s">
        <v>10</v>
      </c>
      <c r="C100">
        <v>2013</v>
      </c>
      <c r="D100">
        <v>19032.585917497301</v>
      </c>
    </row>
    <row r="101" spans="1:4" hidden="1" x14ac:dyDescent="0.25">
      <c r="A101" t="s">
        <v>17</v>
      </c>
      <c r="B101" t="s">
        <v>8</v>
      </c>
      <c r="C101">
        <v>2012</v>
      </c>
      <c r="D101">
        <v>20122.738483950299</v>
      </c>
    </row>
    <row r="102" spans="1:4" x14ac:dyDescent="0.25">
      <c r="A102" t="s">
        <v>17</v>
      </c>
      <c r="B102" t="s">
        <v>10</v>
      </c>
      <c r="C102">
        <v>2013</v>
      </c>
      <c r="D102">
        <v>20349.478668432399</v>
      </c>
    </row>
    <row r="103" spans="1:4" x14ac:dyDescent="0.25">
      <c r="A103" t="s">
        <v>17</v>
      </c>
      <c r="B103" t="s">
        <v>11</v>
      </c>
      <c r="C103">
        <v>2013</v>
      </c>
      <c r="D103">
        <v>20692.4478130758</v>
      </c>
    </row>
    <row r="104" spans="1:4" hidden="1" x14ac:dyDescent="0.25">
      <c r="A104" t="s">
        <v>17</v>
      </c>
      <c r="B104" t="s">
        <v>9</v>
      </c>
      <c r="C104">
        <v>2012</v>
      </c>
      <c r="D104">
        <v>19799.618153840998</v>
      </c>
    </row>
    <row r="105" spans="1:4" hidden="1" x14ac:dyDescent="0.25">
      <c r="A105" t="s">
        <v>17</v>
      </c>
      <c r="B105" t="s">
        <v>9</v>
      </c>
      <c r="C105">
        <v>2012</v>
      </c>
      <c r="D105">
        <v>20932.974244733101</v>
      </c>
    </row>
    <row r="106" spans="1:4" hidden="1" x14ac:dyDescent="0.25">
      <c r="A106" t="s">
        <v>17</v>
      </c>
      <c r="B106" t="s">
        <v>9</v>
      </c>
      <c r="C106">
        <v>2012</v>
      </c>
      <c r="D106">
        <v>19095.477779016401</v>
      </c>
    </row>
    <row r="107" spans="1:4" x14ac:dyDescent="0.25">
      <c r="A107" t="s">
        <v>17</v>
      </c>
      <c r="B107" t="s">
        <v>13</v>
      </c>
      <c r="C107">
        <v>2013</v>
      </c>
      <c r="D107">
        <v>20375.890999515999</v>
      </c>
    </row>
    <row r="108" spans="1:4" x14ac:dyDescent="0.25">
      <c r="A108" t="s">
        <v>17</v>
      </c>
      <c r="B108" t="s">
        <v>14</v>
      </c>
      <c r="C108">
        <v>2013</v>
      </c>
      <c r="D108">
        <v>20030.8747080428</v>
      </c>
    </row>
    <row r="109" spans="1:4" x14ac:dyDescent="0.25">
      <c r="A109" t="s">
        <v>17</v>
      </c>
      <c r="B109" t="s">
        <v>5</v>
      </c>
      <c r="C109">
        <v>2014</v>
      </c>
      <c r="D109">
        <v>20745.437763701098</v>
      </c>
    </row>
    <row r="110" spans="1:4" hidden="1" x14ac:dyDescent="0.25">
      <c r="A110" t="s">
        <v>17</v>
      </c>
      <c r="B110" t="s">
        <v>11</v>
      </c>
      <c r="C110">
        <v>2012</v>
      </c>
      <c r="D110">
        <v>20229.0589704513</v>
      </c>
    </row>
    <row r="111" spans="1:4" x14ac:dyDescent="0.25">
      <c r="A111" t="s">
        <v>17</v>
      </c>
      <c r="B111" t="s">
        <v>6</v>
      </c>
      <c r="C111">
        <v>2014</v>
      </c>
      <c r="D111">
        <v>19096.694832724199</v>
      </c>
    </row>
    <row r="112" spans="1:4" x14ac:dyDescent="0.25">
      <c r="A112" t="s">
        <v>17</v>
      </c>
      <c r="B112" t="s">
        <v>7</v>
      </c>
      <c r="C112">
        <v>2014</v>
      </c>
      <c r="D112">
        <v>19738.2907769513</v>
      </c>
    </row>
    <row r="113" spans="1:10" x14ac:dyDescent="0.25">
      <c r="A113" t="s">
        <v>17</v>
      </c>
      <c r="B113" t="s">
        <v>8</v>
      </c>
      <c r="C113">
        <v>2014</v>
      </c>
      <c r="D113">
        <v>20555.901011323102</v>
      </c>
    </row>
    <row r="114" spans="1:10" x14ac:dyDescent="0.25">
      <c r="A114" t="s">
        <v>17</v>
      </c>
      <c r="B114" t="s">
        <v>11</v>
      </c>
      <c r="C114">
        <v>2014</v>
      </c>
      <c r="D114">
        <v>20218.776077947601</v>
      </c>
    </row>
    <row r="115" spans="1:10" x14ac:dyDescent="0.25">
      <c r="A115" t="s">
        <v>17</v>
      </c>
      <c r="B115" t="s">
        <v>12</v>
      </c>
      <c r="C115">
        <v>2014</v>
      </c>
      <c r="D115">
        <v>19864.197324301698</v>
      </c>
    </row>
    <row r="116" spans="1:10" hidden="1" x14ac:dyDescent="0.25">
      <c r="A116" t="s">
        <v>17</v>
      </c>
      <c r="B116" t="s">
        <v>13</v>
      </c>
      <c r="C116">
        <v>2012</v>
      </c>
      <c r="D116">
        <v>19767.286998242798</v>
      </c>
    </row>
    <row r="117" spans="1:10" x14ac:dyDescent="0.25">
      <c r="A117" t="s">
        <v>17</v>
      </c>
      <c r="B117" t="s">
        <v>12</v>
      </c>
      <c r="C117">
        <v>2014</v>
      </c>
      <c r="D117">
        <v>20146.534816548301</v>
      </c>
    </row>
    <row r="118" spans="1:10" x14ac:dyDescent="0.25">
      <c r="A118" t="s">
        <v>17</v>
      </c>
      <c r="B118" t="s">
        <v>12</v>
      </c>
      <c r="C118">
        <v>2014</v>
      </c>
      <c r="D118">
        <v>19907.135082444802</v>
      </c>
    </row>
    <row r="119" spans="1:10" hidden="1" x14ac:dyDescent="0.25">
      <c r="A119" t="s">
        <v>17</v>
      </c>
      <c r="B119" t="s">
        <v>14</v>
      </c>
      <c r="C119">
        <v>2012</v>
      </c>
      <c r="D119">
        <v>19591.005402886902</v>
      </c>
    </row>
    <row r="120" spans="1:10" x14ac:dyDescent="0.25">
      <c r="A120" t="s">
        <v>17</v>
      </c>
      <c r="B120" t="s">
        <v>13</v>
      </c>
      <c r="C120">
        <v>2014</v>
      </c>
      <c r="D120">
        <v>20424.438751227899</v>
      </c>
    </row>
    <row r="121" spans="1:10" x14ac:dyDescent="0.25">
      <c r="A121" t="s">
        <v>17</v>
      </c>
      <c r="B121" t="s">
        <v>14</v>
      </c>
      <c r="C121">
        <v>2014</v>
      </c>
      <c r="D121">
        <v>21130.754252368799</v>
      </c>
    </row>
    <row r="122" spans="1:10" hidden="1" x14ac:dyDescent="0.25">
      <c r="A122" t="s">
        <v>18</v>
      </c>
      <c r="B122" t="s">
        <v>5</v>
      </c>
      <c r="C122">
        <v>2012</v>
      </c>
      <c r="D122">
        <v>229953.48024457801</v>
      </c>
    </row>
    <row r="123" spans="1:10" x14ac:dyDescent="0.25">
      <c r="A123" t="s">
        <v>18</v>
      </c>
      <c r="B123" t="s">
        <v>5</v>
      </c>
      <c r="C123">
        <v>2013</v>
      </c>
      <c r="D123">
        <v>196344.515457334</v>
      </c>
      <c r="F123" t="s">
        <v>33</v>
      </c>
      <c r="G123">
        <f>MEDIAN(D123:D138)</f>
        <v>203858.92631404998</v>
      </c>
      <c r="I123" t="s">
        <v>26</v>
      </c>
      <c r="J123" t="str">
        <f>IMSUB(G124,G123)</f>
        <v>-2913.27890430097</v>
      </c>
    </row>
    <row r="124" spans="1:10" x14ac:dyDescent="0.25">
      <c r="A124" t="s">
        <v>18</v>
      </c>
      <c r="B124" t="s">
        <v>6</v>
      </c>
      <c r="C124">
        <v>2013</v>
      </c>
      <c r="D124">
        <v>220730.253960537</v>
      </c>
      <c r="F124" t="s">
        <v>34</v>
      </c>
      <c r="G124">
        <f>MEDIAN(D139:D151)</f>
        <v>200945.64740974901</v>
      </c>
      <c r="I124" t="s">
        <v>37</v>
      </c>
      <c r="J124">
        <f>(G124-G123)/G124</f>
        <v>-1.4497845272361093E-2</v>
      </c>
    </row>
    <row r="125" spans="1:10" hidden="1" x14ac:dyDescent="0.25">
      <c r="A125" t="s">
        <v>18</v>
      </c>
      <c r="B125" t="s">
        <v>6</v>
      </c>
      <c r="C125">
        <v>2012</v>
      </c>
      <c r="D125">
        <v>204191.641213144</v>
      </c>
    </row>
    <row r="126" spans="1:10" x14ac:dyDescent="0.25">
      <c r="A126" t="s">
        <v>18</v>
      </c>
      <c r="B126" t="s">
        <v>7</v>
      </c>
      <c r="C126">
        <v>2013</v>
      </c>
      <c r="D126">
        <v>242057.98080057901</v>
      </c>
    </row>
    <row r="127" spans="1:10" x14ac:dyDescent="0.25">
      <c r="A127" t="s">
        <v>18</v>
      </c>
      <c r="B127" t="s">
        <v>8</v>
      </c>
      <c r="C127">
        <v>2013</v>
      </c>
      <c r="D127">
        <v>216100.639381746</v>
      </c>
    </row>
    <row r="128" spans="1:10" hidden="1" x14ac:dyDescent="0.25">
      <c r="A128" t="s">
        <v>18</v>
      </c>
      <c r="B128" t="s">
        <v>7</v>
      </c>
      <c r="C128">
        <v>2012</v>
      </c>
      <c r="D128">
        <v>193511.872451289</v>
      </c>
    </row>
    <row r="129" spans="1:4" x14ac:dyDescent="0.25">
      <c r="A129" t="s">
        <v>18</v>
      </c>
      <c r="B129" t="s">
        <v>10</v>
      </c>
      <c r="C129">
        <v>2013</v>
      </c>
      <c r="D129">
        <v>238991.33667501499</v>
      </c>
    </row>
    <row r="130" spans="1:4" x14ac:dyDescent="0.25">
      <c r="A130" t="s">
        <v>18</v>
      </c>
      <c r="B130" t="s">
        <v>10</v>
      </c>
      <c r="C130">
        <v>2013</v>
      </c>
      <c r="D130">
        <v>223017.38029131599</v>
      </c>
    </row>
    <row r="131" spans="1:4" hidden="1" x14ac:dyDescent="0.25">
      <c r="A131" t="s">
        <v>18</v>
      </c>
      <c r="B131" t="s">
        <v>8</v>
      </c>
      <c r="C131">
        <v>2012</v>
      </c>
      <c r="D131">
        <v>180273.57763528801</v>
      </c>
    </row>
    <row r="132" spans="1:4" x14ac:dyDescent="0.25">
      <c r="A132" t="s">
        <v>18</v>
      </c>
      <c r="B132" t="s">
        <v>10</v>
      </c>
      <c r="C132">
        <v>2013</v>
      </c>
      <c r="D132">
        <v>189053.43436439801</v>
      </c>
    </row>
    <row r="133" spans="1:4" x14ac:dyDescent="0.25">
      <c r="A133" t="s">
        <v>18</v>
      </c>
      <c r="B133" t="s">
        <v>11</v>
      </c>
      <c r="C133">
        <v>2013</v>
      </c>
      <c r="D133">
        <v>227576.38000002399</v>
      </c>
    </row>
    <row r="134" spans="1:4" hidden="1" x14ac:dyDescent="0.25">
      <c r="A134" t="s">
        <v>18</v>
      </c>
      <c r="B134" t="s">
        <v>9</v>
      </c>
      <c r="C134">
        <v>2012</v>
      </c>
      <c r="D134">
        <v>147368.003437023</v>
      </c>
    </row>
    <row r="135" spans="1:4" hidden="1" x14ac:dyDescent="0.25">
      <c r="A135" t="s">
        <v>18</v>
      </c>
      <c r="B135" t="s">
        <v>9</v>
      </c>
      <c r="C135">
        <v>2012</v>
      </c>
      <c r="D135">
        <v>203526.21141495599</v>
      </c>
    </row>
    <row r="136" spans="1:4" hidden="1" x14ac:dyDescent="0.25">
      <c r="A136" t="s">
        <v>18</v>
      </c>
      <c r="B136" t="s">
        <v>9</v>
      </c>
      <c r="C136">
        <v>2012</v>
      </c>
      <c r="D136">
        <v>194360.71440774901</v>
      </c>
    </row>
    <row r="137" spans="1:4" x14ac:dyDescent="0.25">
      <c r="A137" t="s">
        <v>18</v>
      </c>
      <c r="B137" t="s">
        <v>13</v>
      </c>
      <c r="C137">
        <v>2013</v>
      </c>
      <c r="D137">
        <v>204543.56729497999</v>
      </c>
    </row>
    <row r="138" spans="1:4" x14ac:dyDescent="0.25">
      <c r="A138" t="s">
        <v>18</v>
      </c>
      <c r="B138" t="s">
        <v>14</v>
      </c>
      <c r="C138">
        <v>2013</v>
      </c>
      <c r="D138">
        <v>188024.15617542999</v>
      </c>
    </row>
    <row r="139" spans="1:4" x14ac:dyDescent="0.25">
      <c r="A139" t="s">
        <v>18</v>
      </c>
      <c r="B139" t="s">
        <v>5</v>
      </c>
      <c r="C139">
        <v>2014</v>
      </c>
      <c r="D139">
        <v>199949.65458045699</v>
      </c>
    </row>
    <row r="140" spans="1:4" hidden="1" x14ac:dyDescent="0.25">
      <c r="A140" t="s">
        <v>18</v>
      </c>
      <c r="B140" t="s">
        <v>11</v>
      </c>
      <c r="C140">
        <v>2012</v>
      </c>
      <c r="D140">
        <v>219408.72581603701</v>
      </c>
    </row>
    <row r="141" spans="1:4" x14ac:dyDescent="0.25">
      <c r="A141" t="s">
        <v>18</v>
      </c>
      <c r="B141" t="s">
        <v>6</v>
      </c>
      <c r="C141">
        <v>2014</v>
      </c>
      <c r="D141">
        <v>211276.64565470899</v>
      </c>
    </row>
    <row r="142" spans="1:4" x14ac:dyDescent="0.25">
      <c r="A142" t="s">
        <v>18</v>
      </c>
      <c r="B142" t="s">
        <v>7</v>
      </c>
      <c r="C142">
        <v>2014</v>
      </c>
      <c r="D142">
        <v>218217.790037478</v>
      </c>
    </row>
    <row r="143" spans="1:4" x14ac:dyDescent="0.25">
      <c r="A143" t="s">
        <v>18</v>
      </c>
      <c r="B143" t="s">
        <v>8</v>
      </c>
      <c r="C143">
        <v>2014</v>
      </c>
      <c r="D143">
        <v>188772.945501965</v>
      </c>
    </row>
    <row r="144" spans="1:4" x14ac:dyDescent="0.25">
      <c r="A144" t="s">
        <v>18</v>
      </c>
      <c r="B144" t="s">
        <v>11</v>
      </c>
      <c r="C144">
        <v>2014</v>
      </c>
      <c r="D144">
        <v>195283.705384456</v>
      </c>
    </row>
    <row r="145" spans="1:10" x14ac:dyDescent="0.25">
      <c r="A145" t="s">
        <v>18</v>
      </c>
      <c r="B145" t="s">
        <v>12</v>
      </c>
      <c r="C145">
        <v>2014</v>
      </c>
      <c r="D145">
        <v>208650.10211934699</v>
      </c>
    </row>
    <row r="146" spans="1:10" hidden="1" x14ac:dyDescent="0.25">
      <c r="A146" t="s">
        <v>18</v>
      </c>
      <c r="B146" t="s">
        <v>13</v>
      </c>
      <c r="C146">
        <v>2012</v>
      </c>
      <c r="D146">
        <v>180091.53828512999</v>
      </c>
    </row>
    <row r="147" spans="1:10" x14ac:dyDescent="0.25">
      <c r="A147" t="s">
        <v>18</v>
      </c>
      <c r="B147" t="s">
        <v>12</v>
      </c>
      <c r="C147">
        <v>2014</v>
      </c>
      <c r="D147">
        <v>167057.54445374201</v>
      </c>
    </row>
    <row r="148" spans="1:10" x14ac:dyDescent="0.25">
      <c r="A148" t="s">
        <v>18</v>
      </c>
      <c r="B148" t="s">
        <v>12</v>
      </c>
      <c r="C148">
        <v>2014</v>
      </c>
      <c r="D148">
        <v>213302.745621632</v>
      </c>
    </row>
    <row r="149" spans="1:10" hidden="1" x14ac:dyDescent="0.25">
      <c r="A149" t="s">
        <v>18</v>
      </c>
      <c r="B149" t="s">
        <v>14</v>
      </c>
      <c r="C149">
        <v>2012</v>
      </c>
      <c r="D149">
        <v>183447.60625325999</v>
      </c>
    </row>
    <row r="150" spans="1:10" x14ac:dyDescent="0.25">
      <c r="A150" t="s">
        <v>18</v>
      </c>
      <c r="B150" t="s">
        <v>13</v>
      </c>
      <c r="C150">
        <v>2014</v>
      </c>
      <c r="D150">
        <v>248372.909421669</v>
      </c>
    </row>
    <row r="151" spans="1:10" x14ac:dyDescent="0.25">
      <c r="A151" t="s">
        <v>18</v>
      </c>
      <c r="B151" t="s">
        <v>14</v>
      </c>
      <c r="C151">
        <v>2014</v>
      </c>
      <c r="D151">
        <v>200945.64740974901</v>
      </c>
    </row>
    <row r="152" spans="1:10" hidden="1" x14ac:dyDescent="0.25">
      <c r="A152" t="s">
        <v>19</v>
      </c>
      <c r="B152" t="s">
        <v>5</v>
      </c>
      <c r="C152">
        <v>2012</v>
      </c>
      <c r="D152">
        <v>198827.33042322501</v>
      </c>
    </row>
    <row r="153" spans="1:10" x14ac:dyDescent="0.25">
      <c r="A153" t="s">
        <v>19</v>
      </c>
      <c r="B153" t="s">
        <v>5</v>
      </c>
      <c r="C153">
        <v>2013</v>
      </c>
      <c r="D153">
        <v>201139.77472642899</v>
      </c>
      <c r="F153" t="s">
        <v>35</v>
      </c>
      <c r="G153">
        <f>MEDIAN(D153:D168)</f>
        <v>201453.31699112701</v>
      </c>
      <c r="I153" t="s">
        <v>26</v>
      </c>
      <c r="J153" t="str">
        <f>IMSUB(G154,G153)</f>
        <v>-2557.48773952102</v>
      </c>
    </row>
    <row r="154" spans="1:10" x14ac:dyDescent="0.25">
      <c r="A154" t="s">
        <v>19</v>
      </c>
      <c r="B154" t="s">
        <v>6</v>
      </c>
      <c r="C154">
        <v>2013</v>
      </c>
      <c r="D154">
        <v>201632.12757838401</v>
      </c>
      <c r="F154" t="s">
        <v>36</v>
      </c>
      <c r="G154">
        <f>MEDIAN(D169:D181)</f>
        <v>198895.82925160599</v>
      </c>
      <c r="I154" t="s">
        <v>37</v>
      </c>
      <c r="J154">
        <f>(G154-G153)/G154</f>
        <v>-1.2858428199043646E-2</v>
      </c>
    </row>
    <row r="155" spans="1:10" hidden="1" x14ac:dyDescent="0.25">
      <c r="A155" t="s">
        <v>19</v>
      </c>
      <c r="B155" t="s">
        <v>6</v>
      </c>
      <c r="C155">
        <v>2012</v>
      </c>
      <c r="D155">
        <v>201145.330560186</v>
      </c>
    </row>
    <row r="156" spans="1:10" x14ac:dyDescent="0.25">
      <c r="A156" t="s">
        <v>19</v>
      </c>
      <c r="B156" t="s">
        <v>7</v>
      </c>
      <c r="C156">
        <v>2013</v>
      </c>
      <c r="D156">
        <v>209972.03456165499</v>
      </c>
    </row>
    <row r="157" spans="1:10" x14ac:dyDescent="0.25">
      <c r="A157" t="s">
        <v>19</v>
      </c>
      <c r="B157" t="s">
        <v>8</v>
      </c>
      <c r="C157">
        <v>2013</v>
      </c>
      <c r="D157">
        <v>194630.16165366801</v>
      </c>
    </row>
    <row r="158" spans="1:10" hidden="1" x14ac:dyDescent="0.25">
      <c r="A158" t="s">
        <v>19</v>
      </c>
      <c r="B158" t="s">
        <v>7</v>
      </c>
      <c r="C158">
        <v>2012</v>
      </c>
      <c r="D158">
        <v>206359.045673555</v>
      </c>
    </row>
    <row r="159" spans="1:10" x14ac:dyDescent="0.25">
      <c r="A159" t="s">
        <v>19</v>
      </c>
      <c r="B159" t="s">
        <v>10</v>
      </c>
      <c r="C159">
        <v>2013</v>
      </c>
      <c r="D159">
        <v>201274.50640387001</v>
      </c>
    </row>
    <row r="160" spans="1:10" x14ac:dyDescent="0.25">
      <c r="A160" t="s">
        <v>19</v>
      </c>
      <c r="B160" t="s">
        <v>10</v>
      </c>
      <c r="C160">
        <v>2013</v>
      </c>
      <c r="D160">
        <v>209669.10072896999</v>
      </c>
    </row>
    <row r="161" spans="1:4" hidden="1" x14ac:dyDescent="0.25">
      <c r="A161" t="s">
        <v>19</v>
      </c>
      <c r="B161" t="s">
        <v>8</v>
      </c>
      <c r="C161">
        <v>2012</v>
      </c>
      <c r="D161">
        <v>199428.016367584</v>
      </c>
    </row>
    <row r="162" spans="1:4" x14ac:dyDescent="0.25">
      <c r="A162" t="s">
        <v>19</v>
      </c>
      <c r="B162" t="s">
        <v>10</v>
      </c>
      <c r="C162">
        <v>2013</v>
      </c>
      <c r="D162">
        <v>206302.306246525</v>
      </c>
    </row>
    <row r="163" spans="1:4" x14ac:dyDescent="0.25">
      <c r="A163" t="s">
        <v>19</v>
      </c>
      <c r="B163" t="s">
        <v>11</v>
      </c>
      <c r="C163">
        <v>2013</v>
      </c>
      <c r="D163">
        <v>193322.230302318</v>
      </c>
    </row>
    <row r="164" spans="1:4" hidden="1" x14ac:dyDescent="0.25">
      <c r="A164" t="s">
        <v>19</v>
      </c>
      <c r="B164" t="s">
        <v>9</v>
      </c>
      <c r="C164">
        <v>2012</v>
      </c>
      <c r="D164">
        <v>206106.32995040101</v>
      </c>
    </row>
    <row r="165" spans="1:4" hidden="1" x14ac:dyDescent="0.25">
      <c r="A165" t="s">
        <v>19</v>
      </c>
      <c r="B165" t="s">
        <v>9</v>
      </c>
      <c r="C165">
        <v>2012</v>
      </c>
      <c r="D165">
        <v>191076.730457389</v>
      </c>
    </row>
    <row r="166" spans="1:4" hidden="1" x14ac:dyDescent="0.25">
      <c r="A166" t="s">
        <v>19</v>
      </c>
      <c r="B166" t="s">
        <v>9</v>
      </c>
      <c r="C166">
        <v>2012</v>
      </c>
      <c r="D166">
        <v>204295.84303091999</v>
      </c>
    </row>
    <row r="167" spans="1:4" x14ac:dyDescent="0.25">
      <c r="A167" t="s">
        <v>19</v>
      </c>
      <c r="B167" t="s">
        <v>13</v>
      </c>
      <c r="C167">
        <v>2013</v>
      </c>
      <c r="D167">
        <v>208051.35395574101</v>
      </c>
    </row>
    <row r="168" spans="1:4" x14ac:dyDescent="0.25">
      <c r="A168" t="s">
        <v>19</v>
      </c>
      <c r="B168" t="s">
        <v>14</v>
      </c>
      <c r="C168">
        <v>2013</v>
      </c>
      <c r="D168">
        <v>191593.130570901</v>
      </c>
    </row>
    <row r="169" spans="1:4" x14ac:dyDescent="0.25">
      <c r="A169" t="s">
        <v>19</v>
      </c>
      <c r="B169" t="s">
        <v>5</v>
      </c>
      <c r="C169">
        <v>2014</v>
      </c>
      <c r="D169">
        <v>196080.89236880399</v>
      </c>
    </row>
    <row r="170" spans="1:4" hidden="1" x14ac:dyDescent="0.25">
      <c r="A170" t="s">
        <v>19</v>
      </c>
      <c r="B170" t="s">
        <v>11</v>
      </c>
      <c r="C170">
        <v>2012</v>
      </c>
      <c r="D170">
        <v>201578.261871467</v>
      </c>
    </row>
    <row r="171" spans="1:4" x14ac:dyDescent="0.25">
      <c r="A171" t="s">
        <v>19</v>
      </c>
      <c r="B171" t="s">
        <v>6</v>
      </c>
      <c r="C171">
        <v>2014</v>
      </c>
      <c r="D171">
        <v>196105.45517021001</v>
      </c>
    </row>
    <row r="172" spans="1:4" x14ac:dyDescent="0.25">
      <c r="A172" t="s">
        <v>19</v>
      </c>
      <c r="B172" t="s">
        <v>7</v>
      </c>
      <c r="C172">
        <v>2014</v>
      </c>
      <c r="D172">
        <v>196084.151483856</v>
      </c>
    </row>
    <row r="173" spans="1:4" x14ac:dyDescent="0.25">
      <c r="A173" t="s">
        <v>19</v>
      </c>
      <c r="B173" t="s">
        <v>8</v>
      </c>
      <c r="C173">
        <v>2014</v>
      </c>
      <c r="D173">
        <v>200860.59123180201</v>
      </c>
    </row>
    <row r="174" spans="1:4" x14ac:dyDescent="0.25">
      <c r="A174" t="s">
        <v>19</v>
      </c>
      <c r="B174" t="s">
        <v>11</v>
      </c>
      <c r="C174">
        <v>2014</v>
      </c>
      <c r="D174">
        <v>191475.52170857901</v>
      </c>
    </row>
    <row r="175" spans="1:4" x14ac:dyDescent="0.25">
      <c r="A175" t="s">
        <v>19</v>
      </c>
      <c r="B175" t="s">
        <v>12</v>
      </c>
      <c r="C175">
        <v>2014</v>
      </c>
      <c r="D175">
        <v>207157.98195119499</v>
      </c>
    </row>
    <row r="176" spans="1:4" hidden="1" x14ac:dyDescent="0.25">
      <c r="A176" t="s">
        <v>19</v>
      </c>
      <c r="B176" t="s">
        <v>13</v>
      </c>
      <c r="C176">
        <v>2012</v>
      </c>
      <c r="D176">
        <v>188248.92374012401</v>
      </c>
    </row>
    <row r="177" spans="1:4" x14ac:dyDescent="0.25">
      <c r="A177" t="s">
        <v>19</v>
      </c>
      <c r="B177" t="s">
        <v>12</v>
      </c>
      <c r="C177">
        <v>2014</v>
      </c>
      <c r="D177">
        <v>207829.132649345</v>
      </c>
    </row>
    <row r="178" spans="1:4" x14ac:dyDescent="0.25">
      <c r="A178" t="s">
        <v>19</v>
      </c>
      <c r="B178" t="s">
        <v>12</v>
      </c>
      <c r="C178">
        <v>2014</v>
      </c>
      <c r="D178">
        <v>198895.82925160599</v>
      </c>
    </row>
    <row r="179" spans="1:4" hidden="1" x14ac:dyDescent="0.25">
      <c r="A179" t="s">
        <v>19</v>
      </c>
      <c r="B179" t="s">
        <v>14</v>
      </c>
      <c r="C179">
        <v>2012</v>
      </c>
      <c r="D179">
        <v>189211.78170005401</v>
      </c>
    </row>
    <row r="180" spans="1:4" x14ac:dyDescent="0.25">
      <c r="A180" t="s">
        <v>19</v>
      </c>
      <c r="B180" t="s">
        <v>13</v>
      </c>
      <c r="C180">
        <v>2014</v>
      </c>
      <c r="D180">
        <v>214117.72053891001</v>
      </c>
    </row>
    <row r="181" spans="1:4" x14ac:dyDescent="0.25">
      <c r="A181" t="s">
        <v>19</v>
      </c>
      <c r="B181" t="s">
        <v>14</v>
      </c>
      <c r="C181">
        <v>2014</v>
      </c>
      <c r="D181">
        <v>199955.85003099201</v>
      </c>
    </row>
    <row r="182" spans="1:4" hidden="1" x14ac:dyDescent="0.25"/>
    <row r="183" spans="1:4" hidden="1" x14ac:dyDescent="0.25">
      <c r="D183">
        <f>MEDIAN(D74:D109,D128:D145)</f>
        <v>20407.350014210897</v>
      </c>
    </row>
    <row r="184" spans="1:4" hidden="1" x14ac:dyDescent="0.25"/>
    <row r="185" spans="1:4" hidden="1" x14ac:dyDescent="0.25"/>
    <row r="186" spans="1:4" hidden="1" x14ac:dyDescent="0.25"/>
    <row r="187" spans="1:4" hidden="1" x14ac:dyDescent="0.25"/>
    <row r="188" spans="1:4" hidden="1" x14ac:dyDescent="0.25"/>
    <row r="189" spans="1:4" hidden="1" x14ac:dyDescent="0.25"/>
    <row r="190" spans="1:4" hidden="1" x14ac:dyDescent="0.25"/>
    <row r="204" spans="6:8" x14ac:dyDescent="0.25">
      <c r="F204" t="s">
        <v>20</v>
      </c>
      <c r="H204">
        <f>MEDIAN(D92:D109)</f>
        <v>20236.108576191349</v>
      </c>
    </row>
    <row r="205" spans="6:8" x14ac:dyDescent="0.25">
      <c r="F205" t="s">
        <v>21</v>
      </c>
      <c r="H205">
        <f>MEDIAN(D74:D91)</f>
        <v>19821.375787883553</v>
      </c>
    </row>
    <row r="209" spans="6:8" x14ac:dyDescent="0.25">
      <c r="F209" t="s">
        <v>23</v>
      </c>
      <c r="H209">
        <f>SUM(D86:D88)</f>
        <v>59077.244150447907</v>
      </c>
    </row>
    <row r="210" spans="6:8" x14ac:dyDescent="0.25">
      <c r="F210" t="s">
        <v>22</v>
      </c>
      <c r="H210">
        <f>SUM(D104:D106)</f>
        <v>59828.070177590496</v>
      </c>
    </row>
  </sheetData>
  <autoFilter ref="C1:C190">
    <filterColumn colId="0">
      <filters>
        <filter val="2013"/>
        <filter val="2014"/>
      </filters>
    </filterColumn>
  </autoFilter>
  <sortState xmlns:xlrd2="http://schemas.microsoft.com/office/spreadsheetml/2017/richdata2" ref="A3:D181">
    <sortCondition ref="A2:A190"/>
    <sortCondition ref="C2:C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general_store_sample_data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SDMAN</dc:creator>
  <cp:lastModifiedBy>Sam Diaz</cp:lastModifiedBy>
  <dcterms:created xsi:type="dcterms:W3CDTF">2021-01-28T19:55:59Z</dcterms:created>
  <dcterms:modified xsi:type="dcterms:W3CDTF">2021-01-28T19:57:01Z</dcterms:modified>
</cp:coreProperties>
</file>