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Bibliotecas\Documentos\Data Science\Business Analytics - U. Colorado Boulder\2 Predictive Modeling and Analytics\Semana 4\"/>
    </mc:Choice>
  </mc:AlternateContent>
  <xr:revisionPtr revIDLastSave="0" documentId="13_ncr:1_{B23428F8-B67A-416A-BF40-4CC92FE2C6C6}" xr6:coauthVersionLast="45" xr6:coauthVersionMax="45" xr10:uidLastSave="{00000000-0000-0000-0000-000000000000}"/>
  <bookViews>
    <workbookView xWindow="-120" yWindow="-120" windowWidth="20730" windowHeight="11160" tabRatio="771" activeTab="4" xr2:uid="{00000000-000D-0000-FFFF-FFFF00000000}"/>
  </bookViews>
  <sheets>
    <sheet name="crp_cleandata (1).csv" sheetId="1" r:id="rId1"/>
    <sheet name="CBoosting_Output" sheetId="30" r:id="rId2"/>
    <sheet name="CBoosting_TrainingScore" sheetId="29" r:id="rId3"/>
    <sheet name="CBoosting_TrainingLiftChart" sheetId="28" r:id="rId4"/>
    <sheet name="CBoosting_ValidationScore" sheetId="27" r:id="rId5"/>
    <sheet name="CBoosting_ValidationLiftChart" sheetId="26" r:id="rId6"/>
    <sheet name="CBoosting_Stored" sheetId="25" r:id="rId7"/>
    <sheet name="CBagging_Output" sheetId="24" r:id="rId8"/>
    <sheet name="CBagging_TrainingScore" sheetId="23" r:id="rId9"/>
    <sheet name="CBagging_TrainingLiftChart" sheetId="22" r:id="rId10"/>
    <sheet name="CBagging_ValidationScore" sheetId="21" r:id="rId11"/>
    <sheet name="CBagging_ValidationLiftChart" sheetId="20" r:id="rId12"/>
    <sheet name="CBagging_Stored" sheetId="19" r:id="rId13"/>
    <sheet name="CT_Output- Classification tree" sheetId="10" r:id="rId14"/>
    <sheet name="CT_TrainingScore classif. tree" sheetId="9" r:id="rId15"/>
    <sheet name="CT_Stored- classification tree" sheetId="8" r:id="rId16"/>
  </sheets>
  <definedNames>
    <definedName name="xlm_600_1" localSheetId="0" hidden="1">"'{""wkbk"":""data-download-wk4.xlsx"",""wksheet"":""crp_cleandata (1).csv"",""data_range"":""A1:N101"",""has_header"":true,""firstRow"":""1"",""rows"":100,""train_rows"":60,""validation_rows"":40,""test_rows"":0,""isPartitionShe"</definedName>
    <definedName name="xlm_600_2" localSheetId="0" hidden="1">"'et"":false,""partitionData"":true,""usePartitionVar"":false,""useRandomRows"":true,""setSeed"":true,""seedValue"":12345,""trainPct"":60,""validationPct"":40,""testPct"":0,""autoPct"":true,""equalPct"":false,""specifyPct"":f"</definedName>
    <definedName name="xlm_600_3" localSheetId="0" hidden="1">"'alse,""trainDetailRpt"":true,""trainSummaryRpt"":true,""trainLiftChart"":false,""trainROCCurve"":false,""validationDetailRpt"":true,""validationSummaryRpt"":true,""validationLiftChart"":false,""validROCCurve"":false,"</definedName>
    <definedName name="xlm_600_4" localSheetId="0" hidden="1">"'""newDataWorksheet"":false,""newDataDatabase"":false,""priorClassProbabilityCode"":1,""numOutputClasses"":2,""successClass"":""1"",""successCutoffProb"":0.5,""rescalerParams"":{""technique"":null,""correction"":null,""nor"</definedName>
    <definedName name="xlm_600_5" localSheetId="0" hidden="1">"'mType"":null,""rescale"":false},""estimatorParams"":{""treeLimitMask"":null,""treeLimitLevels"":null,""treeLimitNodes"":null,""treeLimitSplits"":null,""treeLimitLeafRecords"":null},""modelParams"":{""prune"":true,""scori"</definedName>
    <definedName name="xlm_600_6" localSheetId="0" hidden="1">"'ngTree"":1,""numDecisionNodesScoring"":null},""displayParams"":{""showFeatureImportance"":true,""maxLevels"":7,""displayTreeMask"":null,""numDecisionNodesDisplay"":null},""extraParams"":null}"</definedName>
    <definedName name="xlm_612_1" localSheetId="0" hidden="1">"'{""wkbk"":""data-download-wk4.xlsx"",""wksheet"":""crp_cleandata (1).csv"",""data_range"":""A1:N101"",""has_header"":true,""firstRow"":""1"",""rows"":100,""train_rows"":60,""validation_rows"":40,""test_rows"":0,""isPartitionShe"</definedName>
    <definedName name="xlm_612_2" localSheetId="0" hidden="1">"'et"":false,""partitionData"":true,""usePartitionVar"":false,""useRandomRows"":true,""setSeed"":true,""seedValue"":12345,""trainPct"":60,""validationPct"":40,""testPct"":0,""autoPct"":true,""equalPct"":false,""specifyPct"":f"</definedName>
    <definedName name="xlm_612_3" localSheetId="0" hidden="1">"'alse,""trainDetailRpt"":true,""trainSummaryRpt"":true,""trainLiftChart"":true,""trainROCCurve"":false,""validationDetailRpt"":true,""validationSummaryRpt"":true,""validationLiftChart"":true,""validROCCurve"":false,""n"</definedName>
    <definedName name="xlm_612_4" localSheetId="0" hidden="1">"'ewDataWorksheet"":false,""newDataDatabase"":false,""priorClassProbabilityCode"":1,""numOutputClasses"":2,""successClass"":""1"",""successCutoffProb"":0.5,""rescalerParams"":{""technique"":null,""correction"":null,""normT"</definedName>
    <definedName name="xlm_612_5" localSheetId="0" hidden="1">"'ype"":null,""rescale"":false},""ensembleParams"":{""ensembleWeakLearnerParams"":{""estimatorParams"":{""weakLearner"":1},""displayParams"":null},""estimatorParams"":{""numWeakLearners"":10},""displayParams"":{""showWLMod"</definedName>
    <definedName name="xlm_612_6" localSheetId="0" hidden="1">"'els"":true}},""baggingParams"":{""baggingClassificationParams"":{""estimatorParams"":{}},""estimatorParams"":{""bootstrappingSeedValue"":12345}},""wlParams"":{""estimatorParams"":{""treeLimitMask"":null,""treeLimitLeve"</definedName>
    <definedName name="xlm_612_7" localSheetId="0" hidden="1">"'ls"":null,""treeLimitNodes"":null,""treeLimitSplits"":null,""treeLimitLeafRecords"":null}}}"</definedName>
    <definedName name="xlm_613_1" localSheetId="0" hidden="1">"'{""wkbk"":""data-download-wk4.xlsx"",""wksheet"":""crp_cleandata (1).csv"",""data_range"":""A1:N101"",""has_header"":true,""firstRow"":""1"",""rows"":100,""train_rows"":60,""validation_rows"":40,""test_rows"":0,""isPartitionShe"</definedName>
    <definedName name="xlm_613_2" localSheetId="0" hidden="1">"'et"":false,""partitionData"":true,""usePartitionVar"":false,""useRandomRows"":true,""setSeed"":true,""seedValue"":12345,""trainPct"":60,""validationPct"":40,""testPct"":0,""autoPct"":true,""equalPct"":false,""specifyPct"":f"</definedName>
    <definedName name="xlm_613_3" localSheetId="0" hidden="1">"'alse,""trainDetailRpt"":true,""trainSummaryRpt"":true,""trainLiftChart"":true,""trainROCCurve"":false,""validationDetailRpt"":true,""validationSummaryRpt"":true,""validationLiftChart"":true,""validROCCurve"":false,""n"</definedName>
    <definedName name="xlm_613_4" localSheetId="0" hidden="1">"'ewDataWorksheet"":false,""newDataDatabase"":false,""priorClassProbabilityCode"":1,""numOutputClasses"":2,""successClass"":""1"",""successCutoffProb"":0.5,""rescalerParams"":{""technique"":null,""correction"":null,""normT"</definedName>
    <definedName name="xlm_613_5" localSheetId="0" hidden="1">"'ype"":null,""rescale"":false},""ensembleParams"":{""ensembleWeakLearnerParams"":{""estimatorParams"":{""weakLearner"":1},""displayParams"":null},""estimatorParams"":{""numWeakLearners"":10},""displayParams"":{""showWLMod"</definedName>
    <definedName name="xlm_613_6" localSheetId="0" hidden="1">"'els"":true}},""boostingParams"":{""boostingClassificationParams"":{""estimatorParams"":{}},""estimatorParams"":{""boostMethod"":1,""boostResamplingSeedValue"":12345}},""wlParams"":{""estimatorParams"":{""treeLimitMask"""</definedName>
    <definedName name="xlm_613_7" localSheetId="0" hidden="1">"':null,""treeLimitLevels"":null,""treeLimitNodes"":null,""treeLimitSplits"":null,""treeLimitLeafRecords"":null}}}"</definedName>
    <definedName name="xlm_710_1" localSheetId="0" hidden="1">"'{""wkbk"":""data-download-wk4.xlsx"",""wksheet"":""crp_cleandata (1).csv"",""data_range"":""A1:N101"",""has_header"":true,""firstRow"":""1"",""rows"":100,""train_rows"":60,""validation_rows"":40,""test_rows"":0,""isPartitionShe"</definedName>
    <definedName name="xlm_710_2" localSheetId="0" hidden="1">"'et"":false,""partitionData"":true,""usePartitionVar"":false,""useRandomRows"":true,""setSeed"":true,""seedValue"":12345,""trainPct"":60,""validationPct"":40,""testPct"":0,""autoPct"":true,""equalPct"":false,""specifyPct"":f"</definedName>
    <definedName name="xlm_710_3" localSheetId="0" hidden="1">"'alse,""trainDetailRpt"":true,""trainSummaryRpt"":true,""trainLiftChart"":false,""trainROCCurve"":false,""validationDetailRpt"":true,""validationSummaryRpt"":true,""validationLiftChart"":false,""validROCCurve"":false,"</definedName>
    <definedName name="xlm_710_4" localSheetId="0" hidden="1">"'""newDataWorksheet"":false,""newDataDatabase"":false,""rescalerParams"":{""technique"":null,""correction"":null,""normType"":null,""rescale"":false},""ensembleParams"":{""ensembleWeakLearnerParams"":{""estimatorParams"":"</definedName>
    <definedName name="xlm_710_5" localSheetId="0" hidden="1">"'{""weakLearner"":2},""displayParams"":null},""estimatorParams"":{""numWeakLearners"":10},""displayParams"":{""showWLModels"":true}},""baggingParams"":{""baggingRegressionParams"":{""estimatorParams"":{}},""estimatorPara"</definedName>
    <definedName name="xlm_710_6" localSheetId="0" hidden="1">"'ms"":{""bootstrappingSeedValue"":12345}},""wlParams"":{""estimatorParams"":{""treeLimitMask"":null,""treeLimitLevels"":null,""treeLimitNodes"":null,""treeLimitSplits"":null,""treeLimitLeafRecords"":null}}}"</definedName>
    <definedName name="xlm_711_1" localSheetId="0" hidden="1">"'{""wkbk"":""data-download-wk4.xlsx"",""wksheet"":""crp_cleandata (1).csv"",""data_range"":""A1:N101"",""has_header"":true,""firstRow"":""1"",""rows"":100,""train_rows"":60,""validation_rows"":40,""test_rows"":0,""isPartitionShe"</definedName>
    <definedName name="xlm_711_2" localSheetId="0" hidden="1">"'et"":false,""partitionData"":true,""usePartitionVar"":false,""useRandomRows"":true,""setSeed"":true,""seedValue"":12345,""trainPct"":60,""validationPct"":40,""testPct"":0,""autoPct"":true,""equalPct"":false,""specifyPct"":f"</definedName>
    <definedName name="xlm_711_3" localSheetId="0" hidden="1">"'alse,""trainDetailRpt"":true,""trainSummaryRpt"":true,""trainLiftChart"":false,""trainROCCurve"":false,""validationDetailRpt"":true,""validationSummaryRpt"":true,""validationLiftChart"":false,""validROCCurve"":false,"</definedName>
    <definedName name="xlm_711_4" localSheetId="0" hidden="1">"'""newDataWorksheet"":false,""newDataDatabase"":false,""rescalerParams"":{""technique"":null,""correction"":null,""normType"":null,""rescale"":false},""ensembleParams"":{""ensembleWeakLearnerParams"":{""estimatorParams"":"</definedName>
    <definedName name="xlm_711_5" localSheetId="0" hidden="1">"'{""weakLearner"":2},""displayParams"":null},""estimatorParams"":{""numWeakLearners"":10},""displayParams"":{""showWLModels"":true}},""boostingParams"":{""boostingRegressionParams"":{""estimatorParams"":{}},""estimatorPa"</definedName>
    <definedName name="xlm_711_6" localSheetId="0" hidden="1">"'rams"":{""boostStepSize"":0.3}},""wlParams"":{""estimatorParams"":{""treeLimitMask"":null,""treeLimitLevels"":null,""treeLimitNodes"":null,""treeLimitSplits"":null,""treeLimitLeafRecords"":null}}}"</definedName>
    <definedName name="xlm_clnc_1" localSheetId="0" hidden="1">"'{""input_cols"":[{""varName"":""Salerank""},{""varName"":""X2013USSales""},{""varName"":""X2013WorldSales""},{""varName"":""ProfitMargin""},{""varName"":""NumStores""}],""cat_cols"":[{""varName"":""IndustryType""}],""output_var"":"</definedName>
    <definedName name="xlm_clnc_2" localSheetId="0" hidden="1">"'{""varName"":""Reward""}}"</definedName>
    <definedName name="xlm_pdnc_1" localSheetId="0" hidden="1">"'{""input_cols"":[{""varName"":""Salerank""},{""varName"":""X2013USSales""},{""varName"":""X2013WorldSales""},{""varName"":""ProfitMargin""},{""varName"":""NumStores""}],""cat_cols"":[{""varName"":""IndustryType""}],""output_var"":"</definedName>
    <definedName name="xlm_pdnc_2" localSheetId="0" hidden="1">"'{""varName"":""Reward""}}"</definedName>
    <definedName name="xlmDecileChart" localSheetId="9" hidden="1">"AX4:AX4"</definedName>
    <definedName name="xlmDecileChart" localSheetId="11" hidden="1">"AX4:AX4"</definedName>
    <definedName name="xlmDecileChart" localSheetId="3" hidden="1">"AX4:AX4"</definedName>
    <definedName name="xlmDecileChart" localSheetId="5" hidden="1">"AX4:AX4"</definedName>
    <definedName name="xlmGainChart" localSheetId="9" hidden="1">"AX1:AX1"</definedName>
    <definedName name="xlmGainChart" localSheetId="11" hidden="1">"AX1:AX1"</definedName>
    <definedName name="xlmGainChart" localSheetId="3" hidden="1">"AX1:AX1"</definedName>
    <definedName name="xlmGainChart" localSheetId="5" hidden="1">"AX1:AX1"</definedName>
    <definedName name="XLMPMMLModelRange" localSheetId="12" hidden="1">"$B$12:$B$1775"</definedName>
    <definedName name="XLMPMMLModelRange" localSheetId="6" hidden="1">"$B$12:$B$1878"</definedName>
    <definedName name="XLMPMMLModelRange" localSheetId="15" hidden="1">"$B$12:$B$371"</definedName>
    <definedName name="XLMRasonModelRange" localSheetId="7" hidden="1">"CV1:CV1"</definedName>
    <definedName name="XLMRasonModelRange" localSheetId="1" hidden="1">"CV1:CV1"</definedName>
    <definedName name="XLMRasonModelRange" localSheetId="13" hidden="1">"CV1:CV1"</definedName>
    <definedName name="xlmROCChart" localSheetId="9" hidden="1">"AX3:AX3"</definedName>
    <definedName name="xlmROCChart" localSheetId="11" hidden="1">"AX3:AX3"</definedName>
    <definedName name="xlmROCChart" localSheetId="3" hidden="1">"AX3:AX3"</definedName>
    <definedName name="xlmROCChart" localSheetId="5" hidden="1">"AX3:AX3"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29" l="1"/>
  <c r="D20" i="29"/>
  <c r="D21" i="29"/>
  <c r="E19" i="29"/>
  <c r="E20" i="29"/>
  <c r="E21" i="29"/>
  <c r="F21" i="29"/>
  <c r="F20" i="29"/>
  <c r="F19" i="29"/>
  <c r="D19" i="27"/>
  <c r="D20" i="27"/>
  <c r="D21" i="27"/>
  <c r="E19" i="27"/>
  <c r="E20" i="27"/>
  <c r="E21" i="27"/>
  <c r="F21" i="27"/>
  <c r="F20" i="27"/>
  <c r="F19" i="27"/>
  <c r="D19" i="23"/>
  <c r="D20" i="23"/>
  <c r="D21" i="23"/>
  <c r="E19" i="23"/>
  <c r="E20" i="23"/>
  <c r="E21" i="23"/>
  <c r="F21" i="23"/>
  <c r="F20" i="23"/>
  <c r="F19" i="23"/>
  <c r="D19" i="21"/>
  <c r="D20" i="21"/>
  <c r="D21" i="21"/>
  <c r="E19" i="21"/>
  <c r="E20" i="21"/>
  <c r="E21" i="21"/>
  <c r="F21" i="21"/>
  <c r="F20" i="21"/>
  <c r="F19" i="21"/>
  <c r="D19" i="9"/>
  <c r="D20" i="9"/>
  <c r="D21" i="9"/>
  <c r="E19" i="9"/>
  <c r="E20" i="9"/>
  <c r="E21" i="9"/>
  <c r="F21" i="9"/>
  <c r="F20" i="9"/>
  <c r="F19" i="9"/>
</calcChain>
</file>

<file path=xl/sharedStrings.xml><?xml version="1.0" encoding="utf-8"?>
<sst xmlns="http://schemas.openxmlformats.org/spreadsheetml/2006/main" count="7946" uniqueCount="1665">
  <si>
    <t>Retailer</t>
  </si>
  <si>
    <t>Salerank</t>
  </si>
  <si>
    <t>X2013USSales</t>
  </si>
  <si>
    <t>X2013WorldSales</t>
  </si>
  <si>
    <t>ProfitMargin</t>
  </si>
  <si>
    <t>NumStores</t>
  </si>
  <si>
    <t>Industry</t>
  </si>
  <si>
    <t>Reward</t>
  </si>
  <si>
    <t>ProgramName</t>
  </si>
  <si>
    <t>RewardType</t>
  </si>
  <si>
    <t>RewardStructure</t>
  </si>
  <si>
    <t>RewardSize</t>
  </si>
  <si>
    <t>ExpirationMonth</t>
  </si>
  <si>
    <t>IndustryType</t>
  </si>
  <si>
    <t>A&amp;P</t>
  </si>
  <si>
    <t>Discount, Variety Stores</t>
  </si>
  <si>
    <t>No rewards program</t>
  </si>
  <si>
    <t>-</t>
  </si>
  <si>
    <t>Discount</t>
  </si>
  <si>
    <t>Albertsons</t>
  </si>
  <si>
    <t>Grocery Stores</t>
  </si>
  <si>
    <t>Grocery</t>
  </si>
  <si>
    <t>Aldi</t>
  </si>
  <si>
    <t>Alimentation Couche Tard (Circle K)</t>
  </si>
  <si>
    <t>Apple Stores</t>
  </si>
  <si>
    <t>ElectronicEquipment</t>
  </si>
  <si>
    <t>Specialty</t>
  </si>
  <si>
    <t>Army Air Force Exchange</t>
  </si>
  <si>
    <t>Specialty Retail, Other</t>
  </si>
  <si>
    <t>AT&amp;T Wireless</t>
  </si>
  <si>
    <t>Telecom Services - Domestic</t>
  </si>
  <si>
    <t>Barnes &amp; Noble</t>
  </si>
  <si>
    <t>Bed Bath &amp; Beyond</t>
  </si>
  <si>
    <t>Home Furnishing Stores</t>
  </si>
  <si>
    <t>Spend $200 earn 1,000 points = $10 reward certificate for future purchase</t>
  </si>
  <si>
    <t>Big Lots</t>
  </si>
  <si>
    <t>Burger King</t>
  </si>
  <si>
    <t>Restaurants</t>
  </si>
  <si>
    <t>Burlington Coat Factory</t>
  </si>
  <si>
    <t>Costco</t>
  </si>
  <si>
    <t>Executive Rewards</t>
  </si>
  <si>
    <t>check</t>
  </si>
  <si>
    <t>2% of purchase for Executive members, capped at $750 every 12 month</t>
  </si>
  <si>
    <t>Darden Restaurants (Olive Garden)</t>
  </si>
  <si>
    <t>Defense Commissary Agency</t>
  </si>
  <si>
    <t>Delhaize America</t>
  </si>
  <si>
    <t>instant discount</t>
  </si>
  <si>
    <t>DineEquity (Applebee's)</t>
  </si>
  <si>
    <t>Dollar General</t>
  </si>
  <si>
    <t>Dollar Tree</t>
  </si>
  <si>
    <t xml:space="preserve">No rewards program </t>
  </si>
  <si>
    <t>Family Dollar</t>
  </si>
  <si>
    <t>coupons sent for subscribers of FDR program</t>
  </si>
  <si>
    <t>Earn family dollar which is printed at bottom of receipt at next purchase</t>
  </si>
  <si>
    <t>Good Neighbor Pharmacy</t>
  </si>
  <si>
    <t>IKEA North America</t>
  </si>
  <si>
    <t>Lowe's</t>
  </si>
  <si>
    <t>Home Improvement Stores</t>
  </si>
  <si>
    <t>5% instant discount with Lowes card</t>
  </si>
  <si>
    <t>Macy's</t>
  </si>
  <si>
    <t>Department Stores</t>
  </si>
  <si>
    <t>Department</t>
  </si>
  <si>
    <t>McDonald's</t>
  </si>
  <si>
    <t>Michaels Stores</t>
  </si>
  <si>
    <t>PetSmart</t>
  </si>
  <si>
    <t>Philips Health Mart Systems</t>
  </si>
  <si>
    <t>Drug Stores</t>
  </si>
  <si>
    <t>Publix</t>
  </si>
  <si>
    <t>QVC</t>
  </si>
  <si>
    <t>Ross Stores</t>
  </si>
  <si>
    <t>Apparel Stores</t>
  </si>
  <si>
    <t>Roundy's Supermarkets (pick and save)</t>
  </si>
  <si>
    <t>Sherwin Williams</t>
  </si>
  <si>
    <t>Specialty Chemicals</t>
  </si>
  <si>
    <t>Sonic</t>
  </si>
  <si>
    <t>Stater Brothers. Supermarket</t>
  </si>
  <si>
    <t>Target</t>
  </si>
  <si>
    <t>Trader Joe's</t>
  </si>
  <si>
    <t>Verizon Wireless</t>
  </si>
  <si>
    <t>Smart Rewards</t>
  </si>
  <si>
    <t>Spend $10 earn 1,000 points</t>
  </si>
  <si>
    <t>Wakefern / Shoprite</t>
  </si>
  <si>
    <t>Wal-Mart</t>
  </si>
  <si>
    <t>Wegmans Food Markets</t>
  </si>
  <si>
    <t>Wendy's</t>
  </si>
  <si>
    <t>Whole Foods</t>
  </si>
  <si>
    <t>Current no rewards program. Whole Foods Market Rewards (pilot in Philadelphia)</t>
  </si>
  <si>
    <t>store credit and various rewards (e.g., cooking class)</t>
  </si>
  <si>
    <t>WinCo Foods</t>
  </si>
  <si>
    <t>YUM! Brands</t>
  </si>
  <si>
    <t>7-Eleven</t>
  </si>
  <si>
    <t>7REWARDS</t>
  </si>
  <si>
    <t>store credit</t>
  </si>
  <si>
    <t>Buy 6 drinks  =  free drink</t>
  </si>
  <si>
    <t>Ace Hardware</t>
  </si>
  <si>
    <t>Ace Rewards</t>
  </si>
  <si>
    <t>Spend $250 earn 2,500 points = $5 reward certificate for future purchase</t>
  </si>
  <si>
    <t>Advance Auto Parts</t>
  </si>
  <si>
    <t>Auto Parts Stores</t>
  </si>
  <si>
    <t>SpeedPerks</t>
  </si>
  <si>
    <t xml:space="preserve">Spend $30/$100 = $5/$20 rewards for the next $10+ purchase </t>
  </si>
  <si>
    <t>Ahold USA / Royal</t>
  </si>
  <si>
    <t>Stop and Shop Rewards</t>
  </si>
  <si>
    <t>gas discount</t>
  </si>
  <si>
    <t>Spend $100 and earn 0.10 off per gallon for the maximum discount of $2.20 per gallon</t>
  </si>
  <si>
    <t>Amazon.com</t>
  </si>
  <si>
    <t>Catalog &amp; Mail Order Houses</t>
  </si>
  <si>
    <t>Amazon Rewards with Visa</t>
  </si>
  <si>
    <t xml:space="preserve">3% off for future purchase at amazon </t>
  </si>
  <si>
    <t>Ascena Retail Group (Ann Taylor)</t>
  </si>
  <si>
    <t>PerfectRewards</t>
  </si>
  <si>
    <t>Spend $400 earn 2,000 points = $20 PERFECT REWARDS card</t>
  </si>
  <si>
    <t>AutoZone</t>
  </si>
  <si>
    <t>AutoZone Rewards</t>
  </si>
  <si>
    <t>Spend $20+ 5 times earn 5 credits = $20 merchandise credit</t>
  </si>
  <si>
    <t>Belk</t>
  </si>
  <si>
    <t>Belk Rewards Card</t>
  </si>
  <si>
    <t>Spend $400 earn 400 points = $10 Belk Reward Dollars</t>
  </si>
  <si>
    <t>Best Buy</t>
  </si>
  <si>
    <t>Electronics Stores</t>
  </si>
  <si>
    <t>My Best Buy</t>
  </si>
  <si>
    <t>Spend $250 earn 250 points = $5 reward certificate</t>
  </si>
  <si>
    <t>Bi-Lo</t>
  </si>
  <si>
    <t>Fuelperks</t>
  </si>
  <si>
    <t>Spend $50  = $.05 off per gallon, up to 20 gallons</t>
  </si>
  <si>
    <t>BJ's Wholesale</t>
  </si>
  <si>
    <t>My BJ's Perks</t>
  </si>
  <si>
    <t>2% of purchase amount for future purchase</t>
  </si>
  <si>
    <t>Bloomin' Brands (Outback)</t>
  </si>
  <si>
    <t>Dine Rewards</t>
  </si>
  <si>
    <t>Spend $20 X3 = 50% off next check, capped at $20 (assumes $30 check)</t>
  </si>
  <si>
    <t>Brinker International</t>
  </si>
  <si>
    <t>My Chili's Rewards</t>
  </si>
  <si>
    <t>free merchandise</t>
  </si>
  <si>
    <t>Spend $80/160 earn 80/160 points = $8/$16 appetizer / entree</t>
  </si>
  <si>
    <t>Chik-fil-A</t>
  </si>
  <si>
    <t>Belly</t>
  </si>
  <si>
    <t>Spend $25 earn 25 pts = $1.09 mini sundae (among others)</t>
  </si>
  <si>
    <t>CVS Caremark</t>
  </si>
  <si>
    <t>ExtraBucks</t>
  </si>
  <si>
    <t>2% off for future purchase except alcohol, prescriptions, stamps, and tabacoo products</t>
  </si>
  <si>
    <t>Dell</t>
  </si>
  <si>
    <t>Dell Advantage</t>
  </si>
  <si>
    <t>Spend $500 = $25 off next purchase</t>
  </si>
  <si>
    <t>Dick's Sporting Goods</t>
  </si>
  <si>
    <t>Sporting Goods Stores</t>
  </si>
  <si>
    <t>eRewards</t>
  </si>
  <si>
    <t>Spend $300 earn 300 points = $10 rewards off future purchases</t>
  </si>
  <si>
    <t>Dillard's</t>
  </si>
  <si>
    <t>Dillard's Credit Card</t>
  </si>
  <si>
    <t>Spend $750 earn 1,500 points = $10 reward certificate</t>
  </si>
  <si>
    <t>Dunkin' Brands</t>
  </si>
  <si>
    <t>DD Perks</t>
  </si>
  <si>
    <t xml:space="preserve">Spend $40 earn 200 points = $2.50 free coffee </t>
  </si>
  <si>
    <t>Foot Locker</t>
  </si>
  <si>
    <t>Textile - Apparel Footwear &amp; Accessories</t>
  </si>
  <si>
    <t>VIP Club</t>
  </si>
  <si>
    <t>Spend $50 = $10 off next purchase</t>
  </si>
  <si>
    <t>GameStop</t>
  </si>
  <si>
    <t>PowerUpRewards</t>
  </si>
  <si>
    <t>Spend $6,000/$3,000 on new games/pre-owned games earn 60,000 points =$60 PS4 DualShock Wireless Controller</t>
  </si>
  <si>
    <t>Gap</t>
  </si>
  <si>
    <t>GAP Rewards Program</t>
  </si>
  <si>
    <t>Spend $200 earn 1,000 points = $5 reward certificate for future purchase</t>
  </si>
  <si>
    <t>Giant Eagle</t>
  </si>
  <si>
    <t>Spend $50 = $.10 off per gallon</t>
  </si>
  <si>
    <t>Harris Teeter Supermkts</t>
  </si>
  <si>
    <t>InStore Rewards / Fuel Rewards</t>
  </si>
  <si>
    <t>Buy 7.5 whole sub = 1 free sub / Spend $50+  = $10 discount off a $50 gas card</t>
  </si>
  <si>
    <t>H-E-B</t>
  </si>
  <si>
    <t>Points Club Rewards</t>
  </si>
  <si>
    <t>Spend $66.7 earn 1,000 points = $1 reward certificate for future purchase</t>
  </si>
  <si>
    <t>Hy-Vee</t>
  </si>
  <si>
    <t>FuelSaver</t>
  </si>
  <si>
    <t>Buy $3/$6 grocery and earn $0.03/$0.06 off per gallon, up to 20 gallons</t>
  </si>
  <si>
    <t>Ingles Markets</t>
  </si>
  <si>
    <t>Fuel Reward</t>
  </si>
  <si>
    <t>Spend $100 earn 100 points = $.05 off per gallon</t>
  </si>
  <si>
    <t>J.C. Penney</t>
  </si>
  <si>
    <t>JCPenney Rewards</t>
  </si>
  <si>
    <t>Spend $100 earn 100 points = $10 reward certificate for future purchase</t>
  </si>
  <si>
    <t>Kohl's</t>
  </si>
  <si>
    <t xml:space="preserve">Yes2You Rewards </t>
  </si>
  <si>
    <t>Spend $100 earn 100 points = $5 reward certificate for future purchase</t>
  </si>
  <si>
    <t>Kroger</t>
  </si>
  <si>
    <t>Fuel Program</t>
  </si>
  <si>
    <t>Spend $100 earn 100 points = $.10 off per gallon, up to 35 gallons</t>
  </si>
  <si>
    <t>L Brands (Bath &amp; body works)</t>
  </si>
  <si>
    <t>Love Your Body Program</t>
  </si>
  <si>
    <t>Spend $80 earn 4 points = $15 off future purchase, Spend $160 earn 8 points = $25 off future purchase</t>
  </si>
  <si>
    <t>Meijer</t>
  </si>
  <si>
    <t>mPerks</t>
  </si>
  <si>
    <t>Spend $100 to get $10 off next purchase (for baby products)</t>
  </si>
  <si>
    <t>Menards</t>
  </si>
  <si>
    <t>Menards Big Card</t>
  </si>
  <si>
    <t>Get 2% store credit every quarter</t>
  </si>
  <si>
    <t>Neiman Marcus</t>
  </si>
  <si>
    <t>InCircle</t>
  </si>
  <si>
    <t>Spend $5,000 earn 10,00 points = $100 reward certificate for future purchase</t>
  </si>
  <si>
    <t>Nordstrom</t>
  </si>
  <si>
    <t>Nordstrom Rewards</t>
  </si>
  <si>
    <t>store credit  and various rewards</t>
  </si>
  <si>
    <t>Spend $1,000 earn 2,000 points = $20 reward certificate for future purchase</t>
  </si>
  <si>
    <t>Office Depot</t>
  </si>
  <si>
    <t>Choice Member</t>
  </si>
  <si>
    <t>Get 10% discount in rewards for shopping paper, ink, toner</t>
  </si>
  <si>
    <t>OfficeMax</t>
  </si>
  <si>
    <t>O'Reilly Automotive</t>
  </si>
  <si>
    <t>O'Rewards</t>
  </si>
  <si>
    <t xml:space="preserve">Spend $150  earn 150 points = $5 O'Rewards coupon </t>
  </si>
  <si>
    <t>Price Chopper Supermrkts</t>
  </si>
  <si>
    <t>AdvantEdge</t>
  </si>
  <si>
    <t>Spend $100 for $0.10 up to 20 gallons</t>
  </si>
  <si>
    <t>Rite Aid</t>
  </si>
  <si>
    <t xml:space="preserve">Wellness+ </t>
  </si>
  <si>
    <t>Spend $250  = 10% off future purchases</t>
  </si>
  <si>
    <t>Safeway</t>
  </si>
  <si>
    <t>Reward Points</t>
  </si>
  <si>
    <t>Spend $100 and earn 0.10 off per gallon for a single fillup</t>
  </si>
  <si>
    <t>Save Mart</t>
  </si>
  <si>
    <t>SaveSmart</t>
  </si>
  <si>
    <t>Spend $100 earn 100 points = $1.1 worth of coupon</t>
  </si>
  <si>
    <t>Sears Holdings</t>
  </si>
  <si>
    <t>Shop Your Way Rewards</t>
  </si>
  <si>
    <t>Spend $100 earn 1000 points = $1 reward certificate</t>
  </si>
  <si>
    <t>Signet Jewelers (Kay's)</t>
  </si>
  <si>
    <t>Instant Rewards</t>
  </si>
  <si>
    <t>Spend $300 = $100 off next purchase</t>
  </si>
  <si>
    <t>Staples</t>
  </si>
  <si>
    <t>Staples Rewards</t>
  </si>
  <si>
    <t>2% or 5% on everything except postage stamps</t>
  </si>
  <si>
    <t>Starbucks</t>
  </si>
  <si>
    <t>My Starbucks Rewards</t>
  </si>
  <si>
    <t>free product</t>
  </si>
  <si>
    <t>Buy 12 drinks to earn 12 stars  =  free drink</t>
  </si>
  <si>
    <t>Subway</t>
  </si>
  <si>
    <t>SUBWAY Card Rewards Program</t>
  </si>
  <si>
    <t>Spend $1 earn 1 point = various rewards (e.g., 75 pts for footlong subs)</t>
  </si>
  <si>
    <t>SUPERVALU</t>
  </si>
  <si>
    <t>My Cub Rewards</t>
  </si>
  <si>
    <t>Spend $50  = $.05 off per gallon</t>
  </si>
  <si>
    <t>The Home Depot</t>
  </si>
  <si>
    <t>Fuel Rewards</t>
  </si>
  <si>
    <t>Spend $100/$1,000/$2,000/$4,000 earn 100/1,000/2,000/4,000 points = $.10/$1.00/$2.00/$4.00 off per gallon at participating Shell stations</t>
  </si>
  <si>
    <t>TJX</t>
  </si>
  <si>
    <t>Reward The Public</t>
  </si>
  <si>
    <t>Toys "R" Us</t>
  </si>
  <si>
    <t>Rewards"R" Us</t>
  </si>
  <si>
    <t>Spend $125 earn $5 Reward Dollars for future purchases</t>
  </si>
  <si>
    <t>Tractor Supply</t>
  </si>
  <si>
    <t>Neighbor's Club</t>
  </si>
  <si>
    <t>Spend $150 X3 times earn seasonal (quarterly) reward ($5 store credit)</t>
  </si>
  <si>
    <t>True Value</t>
  </si>
  <si>
    <t>TrueValue Rewards</t>
  </si>
  <si>
    <t>Walgreen</t>
  </si>
  <si>
    <t>Balance Rewards</t>
  </si>
  <si>
    <t>500 points on every prescription filled in the pharmacy, good for $5 discount of future purchase</t>
  </si>
  <si>
    <t>Williams-Sonoma</t>
  </si>
  <si>
    <t>Williams-Sonoma Visa??Signature??Card</t>
  </si>
  <si>
    <t>Spend $3,333 earn 10,000 pts = $100 gift card</t>
  </si>
  <si>
    <t>Data Mining: Classification Tree - Stored Model</t>
  </si>
  <si>
    <t>Output Navigator</t>
  </si>
  <si>
    <t>PMML Model</t>
  </si>
  <si>
    <t>&lt;?xml version="1.0" encoding="utf-8"?&gt;</t>
  </si>
  <si>
    <t>&lt;PMML version="4.2" xsi:schemaLocation="http://www.dmg.org/PMML-4_2 http://www.dmg.org/v4-2/pmml-4-2.xsd" xmlns:xsi="http://www.w3.org/2001/XMLSchema-instance" xmlns="http://www.dmg.org/PMML-4_2"&gt;</t>
  </si>
  <si>
    <t>&lt;Header copyright="Copyright (c) 2020 Frontline Systems Inc." description="TreeModel"&gt;</t>
  </si>
  <si>
    <t>&lt;Application name="XLMinerSDK" version="20.5.2.0"/&gt;</t>
  </si>
  <si>
    <t>&lt;ModelName/&gt;</t>
  </si>
  <si>
    <t>&lt;/Header&gt;</t>
  </si>
  <si>
    <t>&lt;DataField optype="continuous" dataType="double" name="Salerank"/&gt;</t>
  </si>
  <si>
    <t>&lt;DataField optype="continuous" dataType="double" name="X2013USSales"/&gt;</t>
  </si>
  <si>
    <t>&lt;DataField optype="continuous" dataType="double" name="X2013WorldSales"/&gt;</t>
  </si>
  <si>
    <t>&lt;DataField optype="continuous" dataType="double" name="ProfitMargin"/&gt;</t>
  </si>
  <si>
    <t>&lt;DataField optype="continuous" dataType="double" name="NumStores"/&gt;</t>
  </si>
  <si>
    <t>&lt;DataField optype="categorical" dataType="string" name="Reward"&gt;</t>
  </si>
  <si>
    <t>&lt;Value value="0"/&gt;</t>
  </si>
  <si>
    <t>&lt;Value value="1"/&gt;</t>
  </si>
  <si>
    <t>&lt;/DataField&gt;</t>
  </si>
  <si>
    <t>&lt;/DataDictionary&gt;</t>
  </si>
  <si>
    <t>&lt;TreeModel modelName="TreeModel" functionName="classification" algorithmName="DecisionTree" splitCharacteristic="binarySplit" missingValueStrategy="defaultChild" noTrueChildStrategy="returnLastPrediction"&gt;</t>
  </si>
  <si>
    <t>&lt;MiningSchema&gt;</t>
  </si>
  <si>
    <t>Elapsed Times in Milliseconds</t>
  </si>
  <si>
    <t>Data Reading Time</t>
  </si>
  <si>
    <t>Algorithm Time</t>
  </si>
  <si>
    <t>Report Time</t>
  </si>
  <si>
    <t>Total</t>
  </si>
  <si>
    <t>&lt;MiningField name="Reward" usageType="predicted"/&gt;</t>
  </si>
  <si>
    <t>&lt;MiningField name="Salerank" usageType="active"/&gt;</t>
  </si>
  <si>
    <t>&lt;MiningField name="X2013USSales" usageType="active"/&gt;</t>
  </si>
  <si>
    <t>&lt;MiningField name="X2013WorldSales" usageType="active"/&gt;</t>
  </si>
  <si>
    <t>&lt;MiningField name="ProfitMargin" usageType="active"/&gt;</t>
  </si>
  <si>
    <t>&lt;MiningField name="NumStores" usageType="active"/&gt;</t>
  </si>
  <si>
    <t>&lt;/MiningSchema&gt;</t>
  </si>
  <si>
    <t>&lt;Output&gt;</t>
  </si>
  <si>
    <t>&lt;OutputField optype="categorical" dataType="string" name="Predicted_Reward" feature="predictedValue"/&gt;</t>
  </si>
  <si>
    <t>&lt;/Output&gt;</t>
  </si>
  <si>
    <t>&lt;Targets&gt;</t>
  </si>
  <si>
    <t>&lt;Target field="Reward" optype="categorical"&gt;</t>
  </si>
  <si>
    <t>&lt;TargetValue value="0" priorProbability="0.45000000000000001"/&gt;</t>
  </si>
  <si>
    <t>&lt;TargetValue value="1" priorProbability="0.55000000000000004"/&gt;</t>
  </si>
  <si>
    <t>&lt;/Target&gt;</t>
  </si>
  <si>
    <t>&lt;/Targets&gt;</t>
  </si>
  <si>
    <t>&lt;Node id="0" score="1" recordCount="100" defaultChild="2"&gt;</t>
  </si>
  <si>
    <t>&lt;True/&gt;</t>
  </si>
  <si>
    <t>&lt;ScoreDistribution value="0" recordCount="45"/&gt;</t>
  </si>
  <si>
    <t>&lt;ScoreDistribution value="1" recordCount="55"/&gt;</t>
  </si>
  <si>
    <t>&lt;ScoreDistribution value="0" recordCount="17"/&gt;</t>
  </si>
  <si>
    <t>&lt;ScoreDistribution value="1" recordCount="11"/&gt;</t>
  </si>
  <si>
    <t>&lt;ScoreDistribution value="0" recordCount="4"/&gt;</t>
  </si>
  <si>
    <t>&lt;ScoreDistribution value="1" recordCount="4"/&gt;</t>
  </si>
  <si>
    <t>&lt;ScoreDistribution value="0" recordCount="0"/&gt;</t>
  </si>
  <si>
    <t>&lt;ScoreDistribution value="1" recordCount="2"/&gt;</t>
  </si>
  <si>
    <t>&lt;/Node&gt;</t>
  </si>
  <si>
    <t>&lt;ScoreDistribution value="0" recordCount="1"/&gt;</t>
  </si>
  <si>
    <t>&lt;ScoreDistribution value="1" recordCount="0"/&gt;</t>
  </si>
  <si>
    <t>&lt;ScoreDistribution value="0" recordCount="3"/&gt;</t>
  </si>
  <si>
    <t>&lt;ScoreDistribution value="1" recordCount="5"/&gt;</t>
  </si>
  <si>
    <t>&lt;ScoreDistribution value="1" recordCount="1"/&gt;</t>
  </si>
  <si>
    <t>&lt;ScoreDistribution value="0" recordCount="2"/&gt;</t>
  </si>
  <si>
    <t>&lt;ScoreDistribution value="0" recordCount="10"/&gt;</t>
  </si>
  <si>
    <t>&lt;ScoreDistribution value="0" recordCount="28"/&gt;</t>
  </si>
  <si>
    <t>&lt;SimplePredicate field="X2013USSales" operator="lessThan" value="5.0335000000000001"/&gt;</t>
  </si>
  <si>
    <t>&lt;ScoreDistribution value="1" recordCount="8"/&gt;</t>
  </si>
  <si>
    <t>&lt;SimplePredicate field="X2013USSales" operator="greaterOrEqual" value="5.0335000000000001"/&gt;</t>
  </si>
  <si>
    <t>&lt;ScoreDistribution value="0" recordCount="11"/&gt;</t>
  </si>
  <si>
    <t>&lt;SimplePredicate field="Salerank" operator="lessThan" value="47.5"/&gt;</t>
  </si>
  <si>
    <t>&lt;ScoreDistribution value="1" recordCount="3"/&gt;</t>
  </si>
  <si>
    <t>&lt;SimplePredicate field="Salerank" operator="greaterOrEqual" value="47.5"/&gt;</t>
  </si>
  <si>
    <t>&lt;ScoreDistribution value="0" recordCount="6"/&gt;</t>
  </si>
  <si>
    <t>&lt;ScoreDistribution value="0" recordCount="8"/&gt;</t>
  </si>
  <si>
    <t>&lt;/TreeModel&gt;</t>
  </si>
  <si>
    <t>&lt;/PMML&gt;</t>
  </si>
  <si>
    <t>Inputs</t>
  </si>
  <si>
    <t>Training: Classification Summary</t>
  </si>
  <si>
    <t>Training: Classification Details</t>
  </si>
  <si>
    <t>Data Mining: Classification Tree - Prediction of Training Data</t>
  </si>
  <si>
    <t>Confusion Matrix</t>
  </si>
  <si>
    <t>Error Report</t>
  </si>
  <si>
    <t>Class</t>
  </si>
  <si>
    <t>Overall</t>
  </si>
  <si>
    <t>Metrics</t>
  </si>
  <si>
    <t>Metric</t>
  </si>
  <si>
    <t>Accuracy (#correct)</t>
  </si>
  <si>
    <t>Accuracy (%correct)</t>
  </si>
  <si>
    <t>Specificity</t>
  </si>
  <si>
    <t>Sensitivity (Recall)</t>
  </si>
  <si>
    <t>Precision</t>
  </si>
  <si>
    <t>F1 score</t>
  </si>
  <si>
    <t>Success Class</t>
  </si>
  <si>
    <t>Success Probability</t>
  </si>
  <si>
    <t># Cases</t>
  </si>
  <si>
    <t>Value</t>
  </si>
  <si>
    <t># Errors</t>
  </si>
  <si>
    <t>% Error</t>
  </si>
  <si>
    <t>Actual\Predicted</t>
  </si>
  <si>
    <t>Record ID</t>
  </si>
  <si>
    <t>Prediction: Reward</t>
  </si>
  <si>
    <t>PostProb: 0</t>
  </si>
  <si>
    <t>PostProb: 1</t>
  </si>
  <si>
    <t>Record 1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</si>
  <si>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</si>
  <si>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</si>
  <si>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</si>
  <si>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</si>
  <si>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</si>
  <si>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</si>
  <si>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</si>
  <si>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</si>
  <si>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</si>
  <si>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</si>
  <si>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</si>
  <si>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</si>
  <si>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</si>
  <si>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</si>
  <si>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</si>
  <si>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</si>
  <si>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</si>
  <si>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</si>
  <si>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</si>
  <si>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</si>
  <si>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Record 22</t>
  </si>
  <si>
    <t>Record 23</t>
  </si>
  <si>
    <t>Record 24</t>
  </si>
  <si>
    <t>Record 25</t>
  </si>
  <si>
    <t>Record 26</t>
  </si>
  <si>
    <t>Record 27</t>
  </si>
  <si>
    <t>Record 28</t>
  </si>
  <si>
    <t>Record 29</t>
  </si>
  <si>
    <t>Record 30</t>
  </si>
  <si>
    <t>Record 31</t>
  </si>
  <si>
    <t>Record 32</t>
  </si>
  <si>
    <t>Record 33</t>
  </si>
  <si>
    <t>Record 34</t>
  </si>
  <si>
    <t>Record 35</t>
  </si>
  <si>
    <t>Record 36</t>
  </si>
  <si>
    <t>Record 37</t>
  </si>
  <si>
    <t>Record 38</t>
  </si>
  <si>
    <t>Record 39</t>
  </si>
  <si>
    <t>Record 40</t>
  </si>
  <si>
    <t>Record 41</t>
  </si>
  <si>
    <t>Record 42</t>
  </si>
  <si>
    <t>Record 43</t>
  </si>
  <si>
    <t>Record 44</t>
  </si>
  <si>
    <t>Record 45</t>
  </si>
  <si>
    <t>Record 46</t>
  </si>
  <si>
    <t>Record 47</t>
  </si>
  <si>
    <t>Record 48</t>
  </si>
  <si>
    <t>Record 49</t>
  </si>
  <si>
    <t>Record 50</t>
  </si>
  <si>
    <t>Record 51</t>
  </si>
  <si>
    <t>Record 52</t>
  </si>
  <si>
    <t>Record 53</t>
  </si>
  <si>
    <t>Record 54</t>
  </si>
  <si>
    <t>Record 55</t>
  </si>
  <si>
    <t>Record 56</t>
  </si>
  <si>
    <t>Record 57</t>
  </si>
  <si>
    <t>Record 58</t>
  </si>
  <si>
    <t>Record 59</t>
  </si>
  <si>
    <t>Record 60</t>
  </si>
  <si>
    <t>Record 61</t>
  </si>
  <si>
    <t>Record 62</t>
  </si>
  <si>
    <t>Record 63</t>
  </si>
  <si>
    <t>Record 64</t>
  </si>
  <si>
    <t>Record 65</t>
  </si>
  <si>
    <t>Record 66</t>
  </si>
  <si>
    <t>Record 67</t>
  </si>
  <si>
    <t>Record 68</t>
  </si>
  <si>
    <t>Record 69</t>
  </si>
  <si>
    <t>Record 70</t>
  </si>
  <si>
    <t>Record 71</t>
  </si>
  <si>
    <t>Record 72</t>
  </si>
  <si>
    <t>Record 73</t>
  </si>
  <si>
    <t>Record 74</t>
  </si>
  <si>
    <t>Record 75</t>
  </si>
  <si>
    <t>Record 76</t>
  </si>
  <si>
    <t>Record 77</t>
  </si>
  <si>
    <t>Record 78</t>
  </si>
  <si>
    <t>Record 79</t>
  </si>
  <si>
    <t>Record 80</t>
  </si>
  <si>
    <t>Record 81</t>
  </si>
  <si>
    <t>Record 82</t>
  </si>
  <si>
    <t>Record 83</t>
  </si>
  <si>
    <t>Record 84</t>
  </si>
  <si>
    <t>Record 85</t>
  </si>
  <si>
    <t>Record 86</t>
  </si>
  <si>
    <t>Record 87</t>
  </si>
  <si>
    <t>Record 88</t>
  </si>
  <si>
    <t>Record 89</t>
  </si>
  <si>
    <t>Record 90</t>
  </si>
  <si>
    <t>Record 91</t>
  </si>
  <si>
    <t>Record 92</t>
  </si>
  <si>
    <t>Record 93</t>
  </si>
  <si>
    <t>Record 94</t>
  </si>
  <si>
    <t>Record 95</t>
  </si>
  <si>
    <t>Record 96</t>
  </si>
  <si>
    <t>Record 97</t>
  </si>
  <si>
    <t>Record 98</t>
  </si>
  <si>
    <t>Record 99</t>
  </si>
  <si>
    <t>Record 100</t>
  </si>
  <si>
    <t>0</t>
  </si>
  <si>
    <t>1</t>
  </si>
  <si>
    <t>Data Mining: Classification Tree</t>
  </si>
  <si>
    <t>Data</t>
  </si>
  <si>
    <t>Workbook</t>
  </si>
  <si>
    <t>Worksheet</t>
  </si>
  <si>
    <t>Data Range</t>
  </si>
  <si>
    <t># Records</t>
  </si>
  <si>
    <t>Variables</t>
  </si>
  <si>
    <t># Variables</t>
  </si>
  <si>
    <t>Scale Variables</t>
  </si>
  <si>
    <t>Categorical Variables</t>
  </si>
  <si>
    <t>Output Variable</t>
  </si>
  <si>
    <t>Rescaling: Fitting Parameters</t>
  </si>
  <si>
    <t>Rescale Data?</t>
  </si>
  <si>
    <t>Decision Tree Classification: Fitting Parameters</t>
  </si>
  <si>
    <t>Prior Probability Calculation</t>
  </si>
  <si>
    <t>Decision Tree: Model Parameters</t>
  </si>
  <si>
    <t>Prune?</t>
  </si>
  <si>
    <t>Scoring tree type</t>
  </si>
  <si>
    <t>EMPIRICAL</t>
  </si>
  <si>
    <t>Fully grown</t>
  </si>
  <si>
    <t>data-download-wk4.xlsx</t>
  </si>
  <si>
    <t>crp_cleandata (1).csv</t>
  </si>
  <si>
    <t>A1:N101</t>
  </si>
  <si>
    <t>Training Log (Growing the full tree using training data)</t>
  </si>
  <si>
    <t>Decision Tree Classification: Model Parameters</t>
  </si>
  <si>
    <t># Classes</t>
  </si>
  <si>
    <t>Decision Tree: Reporting Parameters</t>
  </si>
  <si>
    <t>Trees to draw</t>
  </si>
  <si>
    <t># Max levels to display</t>
  </si>
  <si>
    <t>Show feature importance?</t>
  </si>
  <si>
    <t>Output Options</t>
  </si>
  <si>
    <t>Summary report of scoring on training data</t>
  </si>
  <si>
    <t>Detailed report of scoring on training data</t>
  </si>
  <si>
    <t>NONE</t>
  </si>
  <si>
    <t># Decision Nodes</t>
  </si>
  <si>
    <t>Error Rate</t>
  </si>
  <si>
    <t>&lt;DataDictionary numberOfFields="7"&gt;</t>
  </si>
  <si>
    <t>&lt;DataField optype="categorical" dataType="string" name="IndustryType"&gt;</t>
  </si>
  <si>
    <t>&lt;Value value="Department"/&gt;</t>
  </si>
  <si>
    <t>&lt;Value value="Discount"/&gt;</t>
  </si>
  <si>
    <t>&lt;Value value="Grocery"/&gt;</t>
  </si>
  <si>
    <t>&lt;Value value="Restaurants"/&gt;</t>
  </si>
  <si>
    <t>&lt;Value value="Specialty"/&gt;</t>
  </si>
  <si>
    <t>&lt;LocalTransformations&gt;</t>
  </si>
  <si>
    <t>&lt;DerivedField optype="continuous" dataType="double" name="IndustryType_Department"&gt;</t>
  </si>
  <si>
    <t>&lt;NormDiscrete field="IndustryType" value="Department"/&gt;</t>
  </si>
  <si>
    <t>&lt;/DerivedField&gt;</t>
  </si>
  <si>
    <t>&lt;DerivedField optype="continuous" dataType="double" name="IndustryType_Discount"&gt;</t>
  </si>
  <si>
    <t>&lt;NormDiscrete field="IndustryType" value="Discount"/&gt;</t>
  </si>
  <si>
    <t>&lt;DerivedField optype="continuous" dataType="double" name="IndustryType_Grocery"&gt;</t>
  </si>
  <si>
    <t>&lt;NormDiscrete field="IndustryType" value="Grocery"/&gt;</t>
  </si>
  <si>
    <t>&lt;DerivedField optype="continuous" dataType="double" name="IndustryType_Restaurants"&gt;</t>
  </si>
  <si>
    <t>&lt;NormDiscrete field="IndustryType" value="Restaurants"/&gt;</t>
  </si>
  <si>
    <t>&lt;DerivedField optype="continuous" dataType="double" name="IndustryType_Specialty"&gt;</t>
  </si>
  <si>
    <t>&lt;NormDiscrete field="IndustryType" value="Specialty"/&gt;</t>
  </si>
  <si>
    <t>&lt;/LocalTransformations&gt;</t>
  </si>
  <si>
    <t>&lt;MiningField name="IndustryType" usageType="active"/&gt;</t>
  </si>
  <si>
    <t>&lt;Node id="1" score="1" recordCount="51" defaultChild="4"&gt;</t>
  </si>
  <si>
    <t>&lt;SimpleSetPredicate field="IndustryType" booleanOperator="isIn"&gt;</t>
  </si>
  <si>
    <t>&lt;Array n="2" type="string"&gt;&amp;quot;Department&amp;quot; &amp;quot;Specialty&amp;quot;&lt;/Array&gt;</t>
  </si>
  <si>
    <t>&lt;/SimpleSetPredicate&gt;</t>
  </si>
  <si>
    <t>&lt;ScoreDistribution value="1" recordCount="34"/&gt;</t>
  </si>
  <si>
    <t>&lt;Node id="3" score="0" recordCount="13" defaultChild="8"&gt;</t>
  </si>
  <si>
    <t>&lt;SimplePredicate field="ProfitMargin" operator="lessThan" value="20.59"/&gt;</t>
  </si>
  <si>
    <t>&lt;Node id="7" score="0" recordCount="11" defaultChild="14"&gt;</t>
  </si>
  <si>
    <t>&lt;SimplePredicate field="X2013WorldSales" operator="lessThan" value="57.713999999999999"/&gt;</t>
  </si>
  <si>
    <t>&lt;Node id="13" score="0" recordCount="10" defaultChild="22"&gt;</t>
  </si>
  <si>
    <t>&lt;SimplePredicate field="NumStores" operator="lessThan" value="4.1360000000000001"/&gt;</t>
  </si>
  <si>
    <t>&lt;Node id="21" score="1" recordCount="4" defaultChild="28"&gt;</t>
  </si>
  <si>
    <t>&lt;SimplePredicate field="X2013WorldSales" operator="lessThan" value="6.3609999999999998"/&gt;</t>
  </si>
  <si>
    <t>&lt;Node id="27" score="1" recordCount="2"&gt;</t>
  </si>
  <si>
    <t>&lt;SimplePredicate field="Salerank" operator="lessThan" value="78"/&gt;</t>
  </si>
  <si>
    <t>&lt;Node id="28" score="0" recordCount="2"&gt;</t>
  </si>
  <si>
    <t>&lt;SimplePredicate field="Salerank" operator="greaterOrEqual" value="78"/&gt;</t>
  </si>
  <si>
    <t>&lt;Node id="22" score="0" recordCount="6"&gt;</t>
  </si>
  <si>
    <t>&lt;SimplePredicate field="X2013WorldSales" operator="greaterOrEqual" value="6.3609999999999998"/&gt;</t>
  </si>
  <si>
    <t>&lt;Node id="14" score="1" recordCount="1"&gt;</t>
  </si>
  <si>
    <t>&lt;SimplePredicate field="NumStores" operator="greaterOrEqual" value="4.1360000000000001"/&gt;</t>
  </si>
  <si>
    <t>&lt;Node id="8" score="1" recordCount="2"&gt;</t>
  </si>
  <si>
    <t>&lt;SimplePredicate field="X2013WorldSales" operator="greaterOrEqual" value="57.713999999999999"/&gt;</t>
  </si>
  <si>
    <t>&lt;Node id="4" score="1" recordCount="38" defaultChild="10"&gt;</t>
  </si>
  <si>
    <t>&lt;SimplePredicate field="ProfitMargin" operator="greaterOrEqual" value="20.59"/&gt;</t>
  </si>
  <si>
    <t>&lt;ScoreDistribution value="0" recordCount="9"/&gt;</t>
  </si>
  <si>
    <t>&lt;ScoreDistribution value="1" recordCount="29"/&gt;</t>
  </si>
  <si>
    <t>&lt;Node id="9" score="1" recordCount="15" defaultChild="16"&gt;</t>
  </si>
  <si>
    <t>&lt;ScoreDistribution value="1" recordCount="14"/&gt;</t>
  </si>
  <si>
    <t>&lt;Node id="15" score="1" recordCount="14"&gt;</t>
  </si>
  <si>
    <t>&lt;SimplePredicate field="ProfitMargin" operator="lessThan" value="86.125"/&gt;</t>
  </si>
  <si>
    <t>&lt;Node id="16" score="0" recordCount="1"&gt;</t>
  </si>
  <si>
    <t>&lt;SimplePredicate field="ProfitMargin" operator="greaterOrEqual" value="86.125"/&gt;</t>
  </si>
  <si>
    <t>&lt;Node id="10" score="1" recordCount="23" defaultChild="18"&gt;</t>
  </si>
  <si>
    <t>&lt;ScoreDistribution value="1" recordCount="15"/&gt;</t>
  </si>
  <si>
    <t>&lt;Node id="17" score="1" recordCount="8"&gt;</t>
  </si>
  <si>
    <t>&lt;Node id="18" score="0" recordCount="15" defaultChild="24"&gt;</t>
  </si>
  <si>
    <t>&lt;ScoreDistribution value="1" recordCount="7"/&gt;</t>
  </si>
  <si>
    <t>&lt;Node id="23" score="0" recordCount="11" defaultChild="30"&gt;</t>
  </si>
  <si>
    <t>&lt;SimplePredicate field="NumStores" operator="lessThan" value="3.6109999999999998"/&gt;</t>
  </si>
  <si>
    <t>&lt;Node id="29" score="1" recordCount="5" defaultChild="36"&gt;</t>
  </si>
  <si>
    <t>&lt;SimplePredicate field="NumStores" operator="lessThan" value="1.1585000000000001"/&gt;</t>
  </si>
  <si>
    <t>&lt;Node id="35" score="0" recordCount="3" defaultChild="46"&gt;</t>
  </si>
  <si>
    <t>&lt;SimplePredicate field="NumStores" operator="lessThan" value="0.69900000000000007"/&gt;</t>
  </si>
  <si>
    <t>&lt;Node id="45" score="1" recordCount="1"&gt;</t>
  </si>
  <si>
    <t>&lt;Array n="1" type="string"&gt;&amp;quot;Department&amp;quot;&lt;/Array&gt;</t>
  </si>
  <si>
    <t>&lt;Node id="46" score="0" recordCount="2"&gt;</t>
  </si>
  <si>
    <t>&lt;SimpleSetPredicate field="IndustryType" booleanOperator="isNotIn"&gt;</t>
  </si>
  <si>
    <t>&lt;Node id="36" score="1" recordCount="2"&gt;</t>
  </si>
  <si>
    <t>&lt;SimplePredicate field="NumStores" operator="greaterOrEqual" value="0.69900000000000007"/&gt;</t>
  </si>
  <si>
    <t>&lt;Node id="30" score="0" recordCount="6"&gt;</t>
  </si>
  <si>
    <t>&lt;SimplePredicate field="NumStores" operator="greaterOrEqual" value="1.1585000000000001"/&gt;</t>
  </si>
  <si>
    <t>&lt;Node id="24" score="1" recordCount="4"&gt;</t>
  </si>
  <si>
    <t>&lt;SimplePredicate field="NumStores" operator="greaterOrEqual" value="3.6109999999999998"/&gt;</t>
  </si>
  <si>
    <t>&lt;Node id="2" score="0" recordCount="49" defaultChild="6"&gt;</t>
  </si>
  <si>
    <t>&lt;ScoreDistribution value="1" recordCount="21"/&gt;</t>
  </si>
  <si>
    <t>&lt;Node id="5" score="1" recordCount="3"&gt;</t>
  </si>
  <si>
    <t>&lt;SimplePredicate field="X2013USSales" operator="lessThan" value="3.8220000000000001"/&gt;</t>
  </si>
  <si>
    <t>&lt;Node id="6" score="0" recordCount="46" defaultChild="12"&gt;</t>
  </si>
  <si>
    <t>&lt;SimplePredicate field="X2013USSales" operator="greaterOrEqual" value="3.8220000000000001"/&gt;</t>
  </si>
  <si>
    <t>&lt;ScoreDistribution value="1" recordCount="18"/&gt;</t>
  </si>
  <si>
    <t>&lt;Node id="11" score="0" recordCount="4"&gt;</t>
  </si>
  <si>
    <t>&lt;SimplePredicate field="NumStores" operator="lessThan" value="0.1835"/&gt;</t>
  </si>
  <si>
    <t>&lt;Node id="12" score="0" recordCount="42" defaultChild="20"&gt;</t>
  </si>
  <si>
    <t>&lt;SimplePredicate field="NumStores" operator="greaterOrEqual" value="0.1835"/&gt;</t>
  </si>
  <si>
    <t>&lt;ScoreDistribution value="0" recordCount="24"/&gt;</t>
  </si>
  <si>
    <t>&lt;Node id="19" score="1" recordCount="5"&gt;</t>
  </si>
  <si>
    <t>&lt;SimplePredicate field="NumStores" operator="lessThan" value="0.25600000000000001"/&gt;</t>
  </si>
  <si>
    <t>&lt;Node id="20" score="0" recordCount="37" defaultChild="26"&gt;</t>
  </si>
  <si>
    <t>&lt;SimplePredicate field="NumStores" operator="greaterOrEqual" value="0.25600000000000001"/&gt;</t>
  </si>
  <si>
    <t>&lt;ScoreDistribution value="1" recordCount="13"/&gt;</t>
  </si>
  <si>
    <t>&lt;Node id="25" score="0" recordCount="12" defaultChild="32"&gt;</t>
  </si>
  <si>
    <t>&lt;Array n="1" type="string"&gt;&amp;quot;Discount&amp;quot;&lt;/Array&gt;</t>
  </si>
  <si>
    <t>&lt;Node id="31" score="0" recordCount="10" defaultChild="38"&gt;</t>
  </si>
  <si>
    <t>&lt;SimplePredicate field="NumStores" operator="lessThan" value="7.9450000000000003"/&gt;</t>
  </si>
  <si>
    <t>&lt;Node id="37" score="0" recordCount="4" defaultChild="48"&gt;</t>
  </si>
  <si>
    <t>&lt;SimplePredicate field="NumStores" operator="lessThan" value="0.97849999999999993"/&gt;</t>
  </si>
  <si>
    <t>&lt;Node id="47" score="1" recordCount="1"&gt;</t>
  </si>
  <si>
    <t>&lt;SimplePredicate field="ProfitMargin" operator="lessThan" value="37.585000000000001"/&gt;</t>
  </si>
  <si>
    <t>&lt;Node id="48" score="0" recordCount="3"&gt;</t>
  </si>
  <si>
    <t>&lt;SimplePredicate field="ProfitMargin" operator="greaterOrEqual" value="37.585000000000001"/&gt;</t>
  </si>
  <si>
    <t>&lt;Node id="38" score="0" recordCount="6"&gt;</t>
  </si>
  <si>
    <t>&lt;SimplePredicate field="NumStores" operator="greaterOrEqual" value="0.97849999999999993"/&gt;</t>
  </si>
  <si>
    <t>&lt;Node id="32" score="1" recordCount="2" defaultChild="40"&gt;</t>
  </si>
  <si>
    <t>&lt;SimplePredicate field="NumStores" operator="greaterOrEqual" value="7.9450000000000003"/&gt;</t>
  </si>
  <si>
    <t>&lt;Node id="39" score="1" recordCount="1"&gt;</t>
  </si>
  <si>
    <t>&lt;SimplePredicate field="X2013WorldSales" operator="lessThan" value="14.503999999999998"/&gt;</t>
  </si>
  <si>
    <t>&lt;Node id="40" score="0" recordCount="1"&gt;</t>
  </si>
  <si>
    <t>&lt;SimplePredicate field="X2013WorldSales" operator="greaterOrEqual" value="14.503999999999998"/&gt;</t>
  </si>
  <si>
    <t>&lt;Node id="26" score="0" recordCount="25" defaultChild="34"&gt;</t>
  </si>
  <si>
    <t>&lt;ScoreDistribution value="0" recordCount="14"/&gt;</t>
  </si>
  <si>
    <t>&lt;Node id="33" score="1" recordCount="5" defaultChild="42"&gt;</t>
  </si>
  <si>
    <t>&lt;SimplePredicate field="Salerank" operator="lessThan" value="20.5"/&gt;</t>
  </si>
  <si>
    <t>&lt;Node id="41" score="1" recordCount="4"&gt;</t>
  </si>
  <si>
    <t>&lt;SimplePredicate field="NumStores" operator="lessThan" value="8.8930000000000007"/&gt;</t>
  </si>
  <si>
    <t>&lt;Node id="42" score="0" recordCount="1"&gt;</t>
  </si>
  <si>
    <t>&lt;SimplePredicate field="NumStores" operator="greaterOrEqual" value="8.8930000000000007"/&gt;</t>
  </si>
  <si>
    <t>&lt;Node id="34" score="0" recordCount="20" defaultChild="44"&gt;</t>
  </si>
  <si>
    <t>&lt;SimplePredicate field="Salerank" operator="greaterOrEqual" value="20.5"/&gt;</t>
  </si>
  <si>
    <t>&lt;ScoreDistribution value="0" recordCount="13"/&gt;</t>
  </si>
  <si>
    <t>&lt;Node id="43" score="1" recordCount="4" defaultChild="50"&gt;</t>
  </si>
  <si>
    <t>&lt;SimplePredicate field="X2013WorldSales" operator="lessThan" value="7.141"/&gt;</t>
  </si>
  <si>
    <t>&lt;Node id="49" score="1" recordCount="3"&gt;</t>
  </si>
  <si>
    <t>&lt;SimplePredicate field="Salerank" operator="lessThan" value="93.5"/&gt;</t>
  </si>
  <si>
    <t>&lt;Node id="50" score="0" recordCount="1"&gt;</t>
  </si>
  <si>
    <t>&lt;SimplePredicate field="Salerank" operator="greaterOrEqual" value="93.5"/&gt;</t>
  </si>
  <si>
    <t>&lt;Node id="44" score="0" recordCount="16" defaultChild="52"&gt;</t>
  </si>
  <si>
    <t>&lt;SimplePredicate field="X2013WorldSales" operator="greaterOrEqual" value="7.141"/&gt;</t>
  </si>
  <si>
    <t>&lt;ScoreDistribution value="0" recordCount="12"/&gt;</t>
  </si>
  <si>
    <t>&lt;Node id="51" score="0" recordCount="12" defaultChild="54"&gt;</t>
  </si>
  <si>
    <t>&lt;SimplePredicate field="NumStores" operator="lessThan" value="8.6494999999999997"/&gt;</t>
  </si>
  <si>
    <t>&lt;Node id="53" score="0" recordCount="11"&gt;</t>
  </si>
  <si>
    <t>&lt;SimplePredicate field="X2013WorldSales" operator="lessThan" value="42.647500000000008"/&gt;</t>
  </si>
  <si>
    <t>&lt;Node id="54" score="1" recordCount="1"&gt;</t>
  </si>
  <si>
    <t>&lt;SimplePredicate field="X2013WorldSales" operator="greaterOrEqual" value="42.647500000000008"/&gt;</t>
  </si>
  <si>
    <t>&lt;Node id="52" score="1" recordCount="4" defaultChild="56"&gt;</t>
  </si>
  <si>
    <t>&lt;SimplePredicate field="NumStores" operator="greaterOrEqual" value="8.6494999999999997"/&gt;</t>
  </si>
  <si>
    <t>&lt;Node id="55" score="0" recordCount="1"&gt;</t>
  </si>
  <si>
    <t>&lt;SimplePredicate field="Salerank" operator="lessThan" value="27.5"/&gt;</t>
  </si>
  <si>
    <t>&lt;Node id="56" score="1" recordCount="3"&gt;</t>
  </si>
  <si>
    <t>&lt;SimplePredicate field="Salerank" operator="greaterOrEqual" value="27.5"/&gt;</t>
  </si>
  <si>
    <t>{"comment":"this RASON template was auto-generated by Analytic Solver Data Mining","datasources":{},"datasets":{},"estimator":{"treeClassificationEstimator":{"type":"classification","algorithm":"decisionTree","parameters":{"categoricalFeaturesNames":["IndustryType"],"priorProbMethod":"EMPIRICAL"}}},"actions":{}}</t>
  </si>
  <si>
    <t>&lt;Timestamp&gt;2020-10-20 12:43:19&lt;/Timestamp&gt;</t>
  </si>
  <si>
    <t>Date: 20-Oct-2020 12:43:19</t>
  </si>
  <si>
    <t>Feature Importance</t>
  </si>
  <si>
    <t>Feature</t>
  </si>
  <si>
    <t>Importance</t>
  </si>
  <si>
    <t>&lt;Header copyright="Copyright (c) 2020 Frontline Systems Inc." description="MiningModel"&gt;</t>
  </si>
  <si>
    <t>&lt;LocalTransformations/&gt;</t>
  </si>
  <si>
    <t>&lt;Segment id="1"&gt;</t>
  </si>
  <si>
    <t>&lt;Array n="3" type="string"&gt;&amp;quot;Discount&amp;quot; &amp;quot;Grocery&amp;quot; &amp;quot;Restaurants&amp;quot;&lt;/Array&gt;</t>
  </si>
  <si>
    <t>&lt;SimplePredicate field="ProfitMargin" operator="lessThan" value="35.730000000000004"/&gt;</t>
  </si>
  <si>
    <t>&lt;Node id="7" score="1" recordCount="4"&gt;</t>
  </si>
  <si>
    <t>&lt;SimplePredicate field="NumStores" operator="lessThan" value="4.6020000000000003"/&gt;</t>
  </si>
  <si>
    <t>&lt;SimplePredicate field="NumStores" operator="greaterOrEqual" value="4.6020000000000003"/&gt;</t>
  </si>
  <si>
    <t>&lt;SimplePredicate field="NumStores" operator="lessThan" value="20.455500000000001"/&gt;</t>
  </si>
  <si>
    <t>&lt;Node id="12" score="1" recordCount="1"&gt;</t>
  </si>
  <si>
    <t>&lt;SimplePredicate field="NumStores" operator="greaterOrEqual" value="20.455500000000001"/&gt;</t>
  </si>
  <si>
    <t>&lt;Node id="4" score="0" recordCount="11"&gt;</t>
  </si>
  <si>
    <t>&lt;SimplePredicate field="ProfitMargin" operator="greaterOrEqual" value="35.730000000000004"/&gt;</t>
  </si>
  <si>
    <t>&lt;Node id="5" score="0" recordCount="2"&gt;</t>
  </si>
  <si>
    <t>&lt;SimplePredicate field="ProfitMargin" operator="lessThan" value="1.835"/&gt;</t>
  </si>
  <si>
    <t>&lt;SimplePredicate field="ProfitMargin" operator="greaterOrEqual" value="1.835"/&gt;</t>
  </si>
  <si>
    <t>&lt;SimplePredicate field="NumStores" operator="lessThan" value="0.25700000000000001"/&gt;</t>
  </si>
  <si>
    <t>&lt;Node id="13" score="0" recordCount="2"&gt;</t>
  </si>
  <si>
    <t>&lt;SimplePredicate field="ProfitMargin" operator="lessThan" value="20.844999999999999"/&gt;</t>
  </si>
  <si>
    <t>&lt;SimplePredicate field="ProfitMargin" operator="greaterOrEqual" value="20.844999999999999"/&gt;</t>
  </si>
  <si>
    <t>&lt;SimplePredicate field="NumStores" operator="greaterOrEqual" value="0.25700000000000001"/&gt;</t>
  </si>
  <si>
    <t>&lt;SimplePredicate field="ProfitMargin" operator="lessThan" value="84.920000000000002"/&gt;</t>
  </si>
  <si>
    <t>&lt;SimplePredicate field="X2013WorldSales" operator="lessThan" value="10.572500000000002"/&gt;</t>
  </si>
  <si>
    <t>&lt;SimplePredicate field="ProfitMargin" operator="lessThan" value="68.515000000000001"/&gt;</t>
  </si>
  <si>
    <t>&lt;SimplePredicate field="X2013USSales" operator="lessThan" value="6.8569999999999993"/&gt;</t>
  </si>
  <si>
    <t>&lt;SimplePredicate field="ProfitMargin" operator="lessThan" value="12.465"/&gt;</t>
  </si>
  <si>
    <t>&lt;SimplePredicate field="Salerank" operator="lessThan" value="83.5"/&gt;</t>
  </si>
  <si>
    <t>&lt;Node id="28" score="0" recordCount="1"&gt;</t>
  </si>
  <si>
    <t>&lt;SimplePredicate field="Salerank" operator="greaterOrEqual" value="83.5"/&gt;</t>
  </si>
  <si>
    <t>&lt;Node id="26" score="1" recordCount="12"&gt;</t>
  </si>
  <si>
    <t>&lt;SimplePredicate field="ProfitMargin" operator="greaterOrEqual" value="12.465"/&gt;</t>
  </si>
  <si>
    <t>&lt;Node id="24" score="0" recordCount="1"&gt;</t>
  </si>
  <si>
    <t>&lt;SimplePredicate field="X2013USSales" operator="greaterOrEqual" value="6.8569999999999993"/&gt;</t>
  </si>
  <si>
    <t>&lt;Node id="22" score="0" recordCount="1"&gt;</t>
  </si>
  <si>
    <t>&lt;SimplePredicate field="ProfitMargin" operator="greaterOrEqual" value="68.515000000000001"/&gt;</t>
  </si>
  <si>
    <t>&lt;Node id="18" score="1" recordCount="15"&gt;</t>
  </si>
  <si>
    <t>&lt;SimplePredicate field="X2013WorldSales" operator="greaterOrEqual" value="10.572500000000002"/&gt;</t>
  </si>
  <si>
    <t>&lt;SimplePredicate field="ProfitMargin" operator="greaterOrEqual" value="84.920000000000002"/&gt;</t>
  </si>
  <si>
    <t>&lt;Node id="19" score="1" recordCount="1"&gt;</t>
  </si>
  <si>
    <t>&lt;SimplePredicate field="X2013WorldSales" operator="lessThan" value="6.96"/&gt;</t>
  </si>
  <si>
    <t>&lt;Node id="20" score="0" recordCount="2"&gt;</t>
  </si>
  <si>
    <t>&lt;SimplePredicate field="X2013WorldSales" operator="greaterOrEqual" value="6.96"/&gt;</t>
  </si>
  <si>
    <t>&lt;/Segment&gt;</t>
  </si>
  <si>
    <t>&lt;Segment id="2"&gt;</t>
  </si>
  <si>
    <t>&lt;SimplePredicate field="ProfitMargin" operator="lessThan" value="7.2650000000000006"/&gt;</t>
  </si>
  <si>
    <t>&lt;SimplePredicate field="ProfitMargin" operator="greaterOrEqual" value="7.2650000000000006"/&gt;</t>
  </si>
  <si>
    <t>&lt;SimplePredicate field="ProfitMargin" operator="lessThan" value="48.450000000000003"/&gt;</t>
  </si>
  <si>
    <t>&lt;Node id="11" score="1" recordCount="19"&gt;</t>
  </si>
  <si>
    <t>&lt;SimplePredicate field="X2013USSales" operator="lessThan" value="27.241"/&gt;</t>
  </si>
  <si>
    <t>&lt;SimplePredicate field="X2013USSales" operator="greaterOrEqual" value="27.241"/&gt;</t>
  </si>
  <si>
    <t>&lt;Node id="15" score="1" recordCount="2"&gt;</t>
  </si>
  <si>
    <t>&lt;SimplePredicate field="Salerank" operator="lessThan" value="10.5"/&gt;</t>
  </si>
  <si>
    <t>&lt;SimplePredicate field="Salerank" operator="greaterOrEqual" value="10.5"/&gt;</t>
  </si>
  <si>
    <t>&lt;SimplePredicate field="ProfitMargin" operator="greaterOrEqual" value="48.450000000000003"/&gt;</t>
  </si>
  <si>
    <t>&lt;Node id="13" score="0" recordCount="3"&gt;</t>
  </si>
  <si>
    <t>&lt;SimplePredicate field="Salerank" operator="lessThan" value="28.5"/&gt;</t>
  </si>
  <si>
    <t>&lt;SimplePredicate field="Salerank" operator="greaterOrEqual" value="28.5"/&gt;</t>
  </si>
  <si>
    <t>&lt;SimplePredicate field="ProfitMargin" operator="lessThan" value="61.939999999999998"/&gt;</t>
  </si>
  <si>
    <t>&lt;Node id="19" score="0" recordCount="3"&gt;</t>
  </si>
  <si>
    <t>&lt;SimplePredicate field="NumStores" operator="lessThan" value="3.7134999999999998"/&gt;</t>
  </si>
  <si>
    <t>&lt;Node id="20" score="1" recordCount="2"&gt;</t>
  </si>
  <si>
    <t>&lt;SimplePredicate field="NumStores" operator="greaterOrEqual" value="3.7134999999999998"/&gt;</t>
  </si>
  <si>
    <t>&lt;SimplePredicate field="ProfitMargin" operator="greaterOrEqual" value="61.939999999999998"/&gt;</t>
  </si>
  <si>
    <t>&lt;Node id="21" score="1" recordCount="10"&gt;</t>
  </si>
  <si>
    <t>&lt;SimplePredicate field="Salerank" operator="lessThan" value="68.5"/&gt;</t>
  </si>
  <si>
    <t>&lt;SimplePredicate field="Salerank" operator="greaterOrEqual" value="68.5"/&gt;</t>
  </si>
  <si>
    <t>&lt;Node id="23" score="1" recordCount="2"&gt;</t>
  </si>
  <si>
    <t>&lt;SimplePredicate field="X2013USSales" operator="lessThan" value="5.6364999999999998"/&gt;</t>
  </si>
  <si>
    <t>&lt;SimplePredicate field="X2013USSales" operator="greaterOrEqual" value="5.6364999999999998"/&gt;</t>
  </si>
  <si>
    <t>&lt;SimplePredicate field="NumStores" operator="lessThan" value="0.23950000000000002"/&gt;</t>
  </si>
  <si>
    <t>&lt;Node id="10" score="1" recordCount="4"&gt;</t>
  </si>
  <si>
    <t>&lt;SimplePredicate field="NumStores" operator="greaterOrEqual" value="0.23950000000000002"/&gt;</t>
  </si>
  <si>
    <t>&lt;Segment id="3"&gt;</t>
  </si>
  <si>
    <t>&lt;SimplePredicate field="NumStores" operator="lessThan" value="6.2050000000000001"/&gt;</t>
  </si>
  <si>
    <t>&lt;SimplePredicate field="NumStores" operator="lessThan" value="0.19"/&gt;</t>
  </si>
  <si>
    <t>&lt;SimplePredicate field="Salerank" operator="lessThan" value="96.5"/&gt;</t>
  </si>
  <si>
    <t>&lt;Node id="11" score="1" recordCount="3"&gt;</t>
  </si>
  <si>
    <t>&lt;SimplePredicate field="NumStores" operator="lessThan" value="0.019"/&gt;</t>
  </si>
  <si>
    <t>&lt;Node id="12" score="0" recordCount="9"&gt;</t>
  </si>
  <si>
    <t>&lt;SimplePredicate field="NumStores" operator="greaterOrEqual" value="0.019"/&gt;</t>
  </si>
  <si>
    <t>&lt;Node id="8" score="1" recordCount="3"&gt;</t>
  </si>
  <si>
    <t>&lt;SimplePredicate field="Salerank" operator="greaterOrEqual" value="96.5"/&gt;</t>
  </si>
  <si>
    <t>&lt;SimplePredicate field="NumStores" operator="greaterOrEqual" value="0.19"/&gt;</t>
  </si>
  <si>
    <t>&lt;Node id="9" score="0" recordCount="2"&gt;</t>
  </si>
  <si>
    <t>&lt;SimplePredicate field="Salerank" operator="lessThan" value="15.5"/&gt;</t>
  </si>
  <si>
    <t>&lt;SimplePredicate field="Salerank" operator="greaterOrEqual" value="15.5"/&gt;</t>
  </si>
  <si>
    <t>&lt;Node id="13" score="1" recordCount="11"&gt;</t>
  </si>
  <si>
    <t>&lt;SimplePredicate field="Salerank" operator="lessThan" value="46.5"/&gt;</t>
  </si>
  <si>
    <t>&lt;SimplePredicate field="Salerank" operator="greaterOrEqual" value="46.5"/&gt;</t>
  </si>
  <si>
    <t>&lt;SimplePredicate field="Salerank" operator="lessThan" value="60"/&gt;</t>
  </si>
  <si>
    <t>&lt;Node id="17" score="1" recordCount="1"&gt;</t>
  </si>
  <si>
    <t>&lt;SimplePredicate field="ProfitMargin" operator="lessThan" value="26.685000000000002"/&gt;</t>
  </si>
  <si>
    <t>&lt;Node id="18" score="0" recordCount="3"&gt;</t>
  </si>
  <si>
    <t>&lt;SimplePredicate field="ProfitMargin" operator="greaterOrEqual" value="26.685000000000002"/&gt;</t>
  </si>
  <si>
    <t>&lt;SimplePredicate field="Salerank" operator="greaterOrEqual" value="60"/&gt;</t>
  </si>
  <si>
    <t>&lt;SimplePredicate field="X2013WorldSales" operator="lessThan" value="6.1470000000000002"/&gt;</t>
  </si>
  <si>
    <t>&lt;Node id="21" score="1" recordCount="3"&gt;</t>
  </si>
  <si>
    <t>&lt;SimplePredicate field="ProfitMargin" operator="lessThan" value="43.745000000000005"/&gt;</t>
  </si>
  <si>
    <t>&lt;Node id="22" score="0" recordCount="3"&gt;</t>
  </si>
  <si>
    <t>&lt;SimplePredicate field="ProfitMargin" operator="greaterOrEqual" value="43.745000000000005"/&gt;</t>
  </si>
  <si>
    <t>&lt;SimplePredicate field="X2013WorldSales" operator="greaterOrEqual" value="6.1470000000000002"/&gt;</t>
  </si>
  <si>
    <t>&lt;Node id="23" score="0" recordCount="1"&gt;</t>
  </si>
  <si>
    <t>&lt;SimplePredicate field="ProfitMargin" operator="lessThan" value="8.1799999999999997"/&gt;</t>
  </si>
  <si>
    <t>&lt;Node id="24" score="1" recordCount="12"&gt;</t>
  </si>
  <si>
    <t>&lt;SimplePredicate field="ProfitMargin" operator="greaterOrEqual" value="8.1799999999999997"/&gt;</t>
  </si>
  <si>
    <t>&lt;SimplePredicate field="NumStores" operator="greaterOrEqual" value="6.2050000000000001"/&gt;</t>
  </si>
  <si>
    <t>&lt;Node id="5" score="0" recordCount="7"&gt;</t>
  </si>
  <si>
    <t>&lt;SimplePredicate field="NumStores" operator="lessThan" value="22.375"/&gt;</t>
  </si>
  <si>
    <t>&lt;Node id="6" score="1" recordCount="2"&gt;</t>
  </si>
  <si>
    <t>&lt;SimplePredicate field="NumStores" operator="greaterOrEqual" value="22.375"/&gt;</t>
  </si>
  <si>
    <t>&lt;Segment id="4"&gt;</t>
  </si>
  <si>
    <t>&lt;Array n="3" type="string"&gt;&amp;quot;Department&amp;quot; &amp;quot;Restaurants&amp;quot; &amp;quot;Specialty&amp;quot;&lt;/Array&gt;</t>
  </si>
  <si>
    <t>&lt;Node id="3" score="0" recordCount="3"&gt;</t>
  </si>
  <si>
    <t>&lt;SimplePredicate field="ProfitMargin" operator="lessThan" value="11.23"/&gt;</t>
  </si>
  <si>
    <t>&lt;SimplePredicate field="ProfitMargin" operator="greaterOrEqual" value="11.23"/&gt;</t>
  </si>
  <si>
    <t>&lt;SimplePredicate field="X2013WorldSales" operator="lessThan" value="27.677"/&gt;</t>
  </si>
  <si>
    <t>&lt;Node id="11" score="1" recordCount="16"&gt;</t>
  </si>
  <si>
    <t>&lt;SimplePredicate field="NumStores" operator="lessThan" value="2.9015"/&gt;</t>
  </si>
  <si>
    <t>&lt;SimplePredicate field="NumStores" operator="greaterOrEqual" value="2.9015"/&gt;</t>
  </si>
  <si>
    <t>&lt;Node id="17" score="0" recordCount="1"&gt;</t>
  </si>
  <si>
    <t>&lt;SimplePredicate field="NumStores" operator="lessThan" value="3.6604999999999999"/&gt;</t>
  </si>
  <si>
    <t>&lt;Node id="18" score="1" recordCount="7"&gt;</t>
  </si>
  <si>
    <t>&lt;SimplePredicate field="NumStores" operator="greaterOrEqual" value="3.6604999999999999"/&gt;</t>
  </si>
  <si>
    <t>&lt;SimplePredicate field="X2013WorldSales" operator="greaterOrEqual" value="27.677"/&gt;</t>
  </si>
  <si>
    <t>&lt;SimplePredicate field="ProfitMargin" operator="lessThan" value="53.245000000000005"/&gt;</t>
  </si>
  <si>
    <t>&lt;Node id="19" score="0" recordCount="1"&gt;</t>
  </si>
  <si>
    <t>&lt;SimplePredicate field="X2013WorldSales" operator="lessThan" value="29.606999999999999"/&gt;</t>
  </si>
  <si>
    <t>&lt;Node id="20" score="1" recordCount="3"&gt;</t>
  </si>
  <si>
    <t>&lt;SimplePredicate field="X2013WorldSales" operator="greaterOrEqual" value="29.606999999999999"/&gt;</t>
  </si>
  <si>
    <t>&lt;Node id="14" score="0" recordCount="2"&gt;</t>
  </si>
  <si>
    <t>&lt;SimplePredicate field="ProfitMargin" operator="greaterOrEqual" value="53.245000000000005"/&gt;</t>
  </si>
  <si>
    <t>&lt;Node id="5" score="1" recordCount="6"&gt;</t>
  </si>
  <si>
    <t>&lt;SimplePredicate field="ProfitMargin" operator="lessThan" value="30.23"/&gt;</t>
  </si>
  <si>
    <t>&lt;SimplePredicate field="ProfitMargin" operator="greaterOrEqual" value="30.23"/&gt;</t>
  </si>
  <si>
    <t>&lt;SimplePredicate field="ProfitMargin" operator="lessThan" value="98.879999999999995"/&gt;</t>
  </si>
  <si>
    <t>&lt;SimplePredicate field="X2013WorldSales" operator="lessThan" value="36.569000000000003"/&gt;</t>
  </si>
  <si>
    <t>&lt;SimplePredicate field="Salerank" operator="lessThan" value="34.5"/&gt;</t>
  </si>
  <si>
    <t>&lt;Node id="23" score="1" recordCount="3"&gt;</t>
  </si>
  <si>
    <t>&lt;SimplePredicate field="X2013USSales" operator="lessThan" value="13.532500000000001"/&gt;</t>
  </si>
  <si>
    <t>&lt;Node id="24" score="0" recordCount="5"&gt;</t>
  </si>
  <si>
    <t>&lt;SimplePredicate field="X2013USSales" operator="greaterOrEqual" value="13.532500000000001"/&gt;</t>
  </si>
  <si>
    <t>&lt;Node id="22" score="0" recordCount="9"&gt;</t>
  </si>
  <si>
    <t>&lt;SimplePredicate field="Salerank" operator="greaterOrEqual" value="34.5"/&gt;</t>
  </si>
  <si>
    <t>&lt;Node id="16" score="1" recordCount="2"&gt;</t>
  </si>
  <si>
    <t>&lt;SimplePredicate field="X2013WorldSales" operator="greaterOrEqual" value="36.569000000000003"/&gt;</t>
  </si>
  <si>
    <t>&lt;Node id="10" score="1" recordCount="2"&gt;</t>
  </si>
  <si>
    <t>&lt;SimplePredicate field="ProfitMargin" operator="greaterOrEqual" value="98.879999999999995"/&gt;</t>
  </si>
  <si>
    <t>&lt;Segment id="5"&gt;</t>
  </si>
  <si>
    <t>&lt;Node id="3" score="1" recordCount="3"&gt;</t>
  </si>
  <si>
    <t>&lt;Node id="7" score="0" recordCount="7"&gt;</t>
  </si>
  <si>
    <t>&lt;Node id="8" score="1" recordCount="1"&gt;</t>
  </si>
  <si>
    <t>&lt;SimplePredicate field="X2013WorldSales" operator="lessThan" value="28.266500000000001"/&gt;</t>
  </si>
  <si>
    <t>&lt;Array n="2" type="string"&gt;&amp;quot;Discount&amp;quot; &amp;quot;Grocery&amp;quot;&lt;/Array&gt;</t>
  </si>
  <si>
    <t>&lt;SimplePredicate field="X2013WorldSales" operator="lessThan" value="8.6029999999999998"/&gt;</t>
  </si>
  <si>
    <t>&lt;Node id="20" score="1" recordCount="7"&gt;</t>
  </si>
  <si>
    <t>&lt;SimplePredicate field="X2013WorldSales" operator="greaterOrEqual" value="8.6029999999999998"/&gt;</t>
  </si>
  <si>
    <t>&lt;Node id="14" score="1" recordCount="15"&gt;</t>
  </si>
  <si>
    <t>&lt;SimplePredicate field="X2013WorldSales" operator="greaterOrEqual" value="28.266500000000001"/&gt;</t>
  </si>
  <si>
    <t>&lt;Node id="15" score="0" recordCount="4"&gt;</t>
  </si>
  <si>
    <t>&lt;SimplePredicate field="X2013WorldSales" operator="lessThan" value="36.447499999999998"/&gt;</t>
  </si>
  <si>
    <t>&lt;Node id="16" score="1" recordCount="4"&gt;</t>
  </si>
  <si>
    <t>&lt;SimplePredicate field="X2013WorldSales" operator="greaterOrEqual" value="36.447499999999998"/&gt;</t>
  </si>
  <si>
    <t>&lt;SimplePredicate field="NumStores" operator="lessThan" value="3.9255000000000004"/&gt;</t>
  </si>
  <si>
    <t>&lt;SimplePredicate field="NumStores" operator="greaterOrEqual" value="3.9255000000000004"/&gt;</t>
  </si>
  <si>
    <t>&lt;Node id="17" score="0" recordCount="3"&gt;</t>
  </si>
  <si>
    <t>&lt;Node id="21" score="0" recordCount="1"&gt;</t>
  </si>
  <si>
    <t>&lt;SimplePredicate field="ProfitMargin" operator="lessThan" value="8.2149999999999999"/&gt;</t>
  </si>
  <si>
    <t>&lt;Node id="22" score="1" recordCount="8"&gt;</t>
  </si>
  <si>
    <t>&lt;SimplePredicate field="ProfitMargin" operator="greaterOrEqual" value="8.2149999999999999"/&gt;</t>
  </si>
  <si>
    <t>&lt;Segment id="6"&gt;</t>
  </si>
  <si>
    <t>&lt;SimplePredicate field="NumStores" operator="lessThan" value="5.0315000000000003"/&gt;</t>
  </si>
  <si>
    <t>&lt;SimplePredicate field="Salerank" operator="lessThan" value="56.5"/&gt;</t>
  </si>
  <si>
    <t>&lt;Node id="13" score="1" recordCount="4"&gt;</t>
  </si>
  <si>
    <t>&lt;SimplePredicate field="Salerank" operator="lessThan" value="12.5"/&gt;</t>
  </si>
  <si>
    <t>&lt;SimplePredicate field="Salerank" operator="greaterOrEqual" value="12.5"/&gt;</t>
  </si>
  <si>
    <t>&lt;SimplePredicate field="Salerank" operator="greaterOrEqual" value="56.5"/&gt;</t>
  </si>
  <si>
    <t>&lt;Array n="2" type="string"&gt;&amp;quot;Department&amp;quot; &amp;quot;Restaurants&amp;quot;&lt;/Array&gt;</t>
  </si>
  <si>
    <t>&lt;Node id="21" score="1" recordCount="1"&gt;</t>
  </si>
  <si>
    <t>&lt;Node id="25" score="0" recordCount="14"&gt;</t>
  </si>
  <si>
    <t>&lt;SimplePredicate field="ProfitMargin" operator="lessThan" value="80.090000000000003"/&gt;</t>
  </si>
  <si>
    <t>&lt;SimplePredicate field="ProfitMargin" operator="greaterOrEqual" value="80.090000000000003"/&gt;</t>
  </si>
  <si>
    <t>&lt;Node id="27" score="1" recordCount="1"&gt;</t>
  </si>
  <si>
    <t>&lt;SimplePredicate field="ProfitMargin" operator="lessThan" value="88.859999999999999"/&gt;</t>
  </si>
  <si>
    <t>&lt;SimplePredicate field="ProfitMargin" operator="greaterOrEqual" value="88.859999999999999"/&gt;</t>
  </si>
  <si>
    <t>&lt;Node id="24" score="1" recordCount="1"&gt;</t>
  </si>
  <si>
    <t>&lt;SimplePredicate field="NumStores" operator="greaterOrEqual" value="5.0315000000000003"/&gt;</t>
  </si>
  <si>
    <t>&lt;Node id="5" score="1" recordCount="2"&gt;</t>
  </si>
  <si>
    <t>&lt;SimplePredicate field="ProfitMargin" operator="lessThan" value="14.045"/&gt;</t>
  </si>
  <si>
    <t>&lt;SimplePredicate field="ProfitMargin" operator="greaterOrEqual" value="14.045"/&gt;</t>
  </si>
  <si>
    <t>&lt;SimplePredicate field="X2013WorldSales" operator="lessThan" value="10.100999999999999"/&gt;</t>
  </si>
  <si>
    <t>&lt;SimplePredicate field="X2013WorldSales" operator="lessThan" value="9.4320000000000004"/&gt;</t>
  </si>
  <si>
    <t>&lt;Node id="18" score="1" recordCount="1"&gt;</t>
  </si>
  <si>
    <t>&lt;SimplePredicate field="X2013WorldSales" operator="greaterOrEqual" value="9.4320000000000004"/&gt;</t>
  </si>
  <si>
    <t>&lt;Node id="12" score="0" recordCount="8"&gt;</t>
  </si>
  <si>
    <t>&lt;SimplePredicate field="X2013WorldSales" operator="greaterOrEqual" value="10.100999999999999"/&gt;</t>
  </si>
  <si>
    <t>&lt;Segment id="7"&gt;</t>
  </si>
  <si>
    <t>&lt;Array n="4" type="string"&gt;&amp;quot;Department&amp;quot; &amp;quot;Discount&amp;quot; &amp;quot;Grocery&amp;quot; &amp;quot;Restaurants&amp;quot;&lt;/Array&gt;</t>
  </si>
  <si>
    <t>&lt;Node id="3" score="1" recordCount="5"&gt;</t>
  </si>
  <si>
    <t>&lt;SimplePredicate field="Salerank" operator="lessThan" value="27"/&gt;</t>
  </si>
  <si>
    <t>&lt;Node id="11" score="1" recordCount="4"&gt;</t>
  </si>
  <si>
    <t>&lt;Node id="17" score="0" recordCount="6"&gt;</t>
  </si>
  <si>
    <t>&lt;SimplePredicate field="X2013WorldSales" operator="lessThan" value="39.646000000000001"/&gt;</t>
  </si>
  <si>
    <t>&lt;SimplePredicate field="X2013WorldSales" operator="greaterOrEqual" value="39.646000000000001"/&gt;</t>
  </si>
  <si>
    <t>&lt;SimplePredicate field="Salerank" operator="greaterOrEqual" value="27"/&gt;</t>
  </si>
  <si>
    <t>&lt;Node id="13" score="0" recordCount="13"&gt;</t>
  </si>
  <si>
    <t>&lt;SimplePredicate field="ProfitMargin" operator="lessThan" value="89.884999999999991"/&gt;</t>
  </si>
  <si>
    <t>&lt;SimplePredicate field="ProfitMargin" operator="greaterOrEqual" value="89.884999999999991"/&gt;</t>
  </si>
  <si>
    <t>&lt;Node id="19" score="1" recordCount="2"&gt;</t>
  </si>
  <si>
    <t>&lt;SimplePredicate field="X2013WorldSales" operator="lessThan" value="20.202500000000004"/&gt;</t>
  </si>
  <si>
    <t>&lt;Node id="20" score="0" recordCount="1"&gt;</t>
  </si>
  <si>
    <t>&lt;SimplePredicate field="X2013WorldSales" operator="greaterOrEqual" value="20.202500000000004"/&gt;</t>
  </si>
  <si>
    <t>&lt;SimplePredicate field="X2013USSales" operator="lessThan" value="6.0949999999999998"/&gt;</t>
  </si>
  <si>
    <t>&lt;SimplePredicate field="Salerank" operator="lessThan" value="74"/&gt;</t>
  </si>
  <si>
    <t>&lt;SimplePredicate field="Salerank" operator="greaterOrEqual" value="74"/&gt;</t>
  </si>
  <si>
    <t>&lt;Node id="15" score="0" recordCount="1"&gt;</t>
  </si>
  <si>
    <t>&lt;SimplePredicate field="NumStores" operator="lessThan" value="0.29550000000000004"/&gt;</t>
  </si>
  <si>
    <t>&lt;Node id="16" score="1" recordCount="5"&gt;</t>
  </si>
  <si>
    <t>&lt;SimplePredicate field="NumStores" operator="greaterOrEqual" value="0.29550000000000004"/&gt;</t>
  </si>
  <si>
    <t>&lt;Node id="6" score="1" recordCount="20"&gt;</t>
  </si>
  <si>
    <t>&lt;SimplePredicate field="X2013USSales" operator="greaterOrEqual" value="6.0949999999999998"/&gt;</t>
  </si>
  <si>
    <t>&lt;Segment id="8"&gt;</t>
  </si>
  <si>
    <t>&lt;SimplePredicate field="NumStores" operator="lessThan" value="3.8540000000000001"/&gt;</t>
  </si>
  <si>
    <t>&lt;SimplePredicate field="NumStores" operator="lessThan" value="1.6045"/&gt;</t>
  </si>
  <si>
    <t>&lt;SimplePredicate field="X2013WorldSales" operator="lessThan" value="9.4160000000000004"/&gt;</t>
  </si>
  <si>
    <t>&lt;SimplePredicate field="NumStores" operator="lessThan" value="1.0945"/&gt;</t>
  </si>
  <si>
    <t>&lt;SimplePredicate field="NumStores" operator="greaterOrEqual" value="1.0945"/&gt;</t>
  </si>
  <si>
    <t>&lt;Node id="34" score="1" recordCount="1"&gt;</t>
  </si>
  <si>
    <t>&lt;SimplePredicate field="X2013WorldSales" operator="greaterOrEqual" value="9.4160000000000004"/&gt;</t>
  </si>
  <si>
    <t>&lt;SimplePredicate field="NumStores" operator="greaterOrEqual" value="1.6045"/&gt;</t>
  </si>
  <si>
    <t>&lt;SimplePredicate field="NumStores" operator="greaterOrEqual" value="3.8540000000000001"/&gt;</t>
  </si>
  <si>
    <t>&lt;SimplePredicate field="ProfitMargin" operator="lessThan" value="3.5150000000000001"/&gt;</t>
  </si>
  <si>
    <t>&lt;SimplePredicate field="ProfitMargin" operator="greaterOrEqual" value="3.5150000000000001"/&gt;</t>
  </si>
  <si>
    <t>&lt;Node id="25" score="1" recordCount="1"&gt;</t>
  </si>
  <si>
    <t>&lt;Node id="35" score="1" recordCount="1"&gt;</t>
  </si>
  <si>
    <t>&lt;Node id="10" score="0" recordCount="4"&gt;</t>
  </si>
  <si>
    <t>&lt;Segment id="9"&gt;</t>
  </si>
  <si>
    <t>&lt;SimplePredicate field="X2013WorldSales" operator="lessThan" value="8.9660000000000011"/&gt;</t>
  </si>
  <si>
    <t>&lt;SimplePredicate field="NumStores" operator="lessThan" value="0.23249999999999998"/&gt;</t>
  </si>
  <si>
    <t>&lt;Node id="16" score="1" recordCount="1"&gt;</t>
  </si>
  <si>
    <t>&lt;SimplePredicate field="NumStores" operator="greaterOrEqual" value="0.23249999999999998"/&gt;</t>
  </si>
  <si>
    <t>&lt;SimplePredicate field="ProfitMargin" operator="lessThan" value="93.025000000000006"/&gt;</t>
  </si>
  <si>
    <t>&lt;SimplePredicate field="ProfitMargin" operator="lessThan" value="3.4450000000000003"/&gt;</t>
  </si>
  <si>
    <t>&lt;SimplePredicate field="NumStores" operator="lessThan" value="2.4805000000000001"/&gt;</t>
  </si>
  <si>
    <t>&lt;SimplePredicate field="NumStores" operator="greaterOrEqual" value="2.4805000000000001"/&gt;</t>
  </si>
  <si>
    <t>&lt;SimplePredicate field="ProfitMargin" operator="greaterOrEqual" value="3.4450000000000003"/&gt;</t>
  </si>
  <si>
    <t>&lt;SimplePredicate field="X2013WorldSales" operator="lessThan" value="4.4080000000000004"/&gt;</t>
  </si>
  <si>
    <t>&lt;SimplePredicate field="X2013WorldSales" operator="greaterOrEqual" value="4.4080000000000004"/&gt;</t>
  </si>
  <si>
    <t>&lt;Node id="29" score="0" recordCount="9"&gt;</t>
  </si>
  <si>
    <t>&lt;Node id="31" score="0" recordCount="2"&gt;</t>
  </si>
  <si>
    <t>&lt;SimplePredicate field="Salerank" operator="lessThan" value="55.5"/&gt;</t>
  </si>
  <si>
    <t>&lt;Node id="32" score="1" recordCount="1"&gt;</t>
  </si>
  <si>
    <t>&lt;SimplePredicate field="Salerank" operator="greaterOrEqual" value="55.5"/&gt;</t>
  </si>
  <si>
    <t>&lt;SimplePredicate field="ProfitMargin" operator="greaterOrEqual" value="93.025000000000006"/&gt;</t>
  </si>
  <si>
    <t>&lt;SimplePredicate field="X2013WorldSales" operator="greaterOrEqual" value="8.9660000000000011"/&gt;</t>
  </si>
  <si>
    <t>&lt;SimplePredicate field="X2013USSales" operator="lessThan" value="17.382000000000001"/&gt;</t>
  </si>
  <si>
    <t>&lt;Node id="11" score="1" recordCount="17"&gt;</t>
  </si>
  <si>
    <t>&lt;Node id="19" score="0" recordCount="2"&gt;</t>
  </si>
  <si>
    <t>&lt;SimplePredicate field="NumStores" operator="lessThan" value="9.714500000000001"/&gt;</t>
  </si>
  <si>
    <t>&lt;Node id="20" score="1" recordCount="4"&gt;</t>
  </si>
  <si>
    <t>&lt;SimplePredicate field="NumStores" operator="greaterOrEqual" value="9.714500000000001"/&gt;</t>
  </si>
  <si>
    <t>&lt;SimplePredicate field="X2013USSales" operator="greaterOrEqual" value="17.382000000000001"/&gt;</t>
  </si>
  <si>
    <t>&lt;SimplePredicate field="ProfitMargin" operator="lessThan" value="30.169999999999998"/&gt;</t>
  </si>
  <si>
    <t>&lt;Node id="27" score="0" recordCount="1"&gt;</t>
  </si>
  <si>
    <t>&lt;SimplePredicate field="Salerank" operator="lessThan" value="17"/&gt;</t>
  </si>
  <si>
    <t>&lt;Node id="28" score="1" recordCount="1"&gt;</t>
  </si>
  <si>
    <t>&lt;SimplePredicate field="Salerank" operator="greaterOrEqual" value="17"/&gt;</t>
  </si>
  <si>
    <t>&lt;Node id="22" score="1" recordCount="4"&gt;</t>
  </si>
  <si>
    <t>&lt;SimplePredicate field="ProfitMargin" operator="greaterOrEqual" value="30.169999999999998"/&gt;</t>
  </si>
  <si>
    <t>&lt;Node id="14" score="0" recordCount="6"&gt;</t>
  </si>
  <si>
    <t>&lt;Segment id="10"&gt;</t>
  </si>
  <si>
    <t>&lt;SimplePredicate field="NumStores" operator="lessThan" value="3.5395000000000003"/&gt;</t>
  </si>
  <si>
    <t>&lt;SimplePredicate field="NumStores" operator="greaterOrEqual" value="3.5395000000000003"/&gt;</t>
  </si>
  <si>
    <t>&lt;SimplePredicate field="NumStores" operator="lessThan" value="1.0565"/&gt;</t>
  </si>
  <si>
    <t>&lt;Node id="13" score="1" recordCount="1"&gt;</t>
  </si>
  <si>
    <t>&lt;SimplePredicate field="Salerank" operator="lessThan" value="11.5"/&gt;</t>
  </si>
  <si>
    <t>&lt;SimplePredicate field="Salerank" operator="greaterOrEqual" value="11.5"/&gt;</t>
  </si>
  <si>
    <t>&lt;SimplePredicate field="NumStores" operator="greaterOrEqual" value="1.0565"/&gt;</t>
  </si>
  <si>
    <t>&lt;SimplePredicate field="ProfitMargin" operator="lessThan" value="88.109999999999999"/&gt;</t>
  </si>
  <si>
    <t>&lt;SimplePredicate field="ProfitMargin" operator="greaterOrEqual" value="88.109999999999999"/&gt;</t>
  </si>
  <si>
    <t>&lt;Node id="15" score="0" recordCount="3"&gt;</t>
  </si>
  <si>
    <t>&lt;SimplePredicate field="Salerank" operator="lessThan" value="61.5"/&gt;</t>
  </si>
  <si>
    <t>&lt;SimplePredicate field="Salerank" operator="greaterOrEqual" value="61.5"/&gt;</t>
  </si>
  <si>
    <t>&lt;/Segmentation&gt;</t>
  </si>
  <si>
    <t>&lt;/MiningModel&gt;</t>
  </si>
  <si>
    <t>Bagging Model</t>
  </si>
  <si>
    <t>Partitioning Method</t>
  </si>
  <si>
    <t>Seed Value</t>
  </si>
  <si>
    <t># Records in the training data</t>
  </si>
  <si>
    <t># Records in the validation data</t>
  </si>
  <si>
    <t>Ensemble Parameters</t>
  </si>
  <si>
    <t>Weak learner</t>
  </si>
  <si>
    <t>Number of weak learners</t>
  </si>
  <si>
    <t>Show weak learner models?</t>
  </si>
  <si>
    <t>Random Partition</t>
  </si>
  <si>
    <t>Bagging Parameters</t>
  </si>
  <si>
    <t>Bootstrap seed</t>
  </si>
  <si>
    <t>Summary report of scoring on validation data</t>
  </si>
  <si>
    <t>Detailed report of scoring on validation data</t>
  </si>
  <si>
    <t>All Nodes Info: Weak Learner 1</t>
  </si>
  <si>
    <t>All Nodes Info: Weak Learner 2</t>
  </si>
  <si>
    <t>All Nodes Info: Weak Learner 3</t>
  </si>
  <si>
    <t>All Nodes Info: Weak Learner 4</t>
  </si>
  <si>
    <t>All Nodes Info: Weak Learner 5</t>
  </si>
  <si>
    <t>All Nodes Info: Weak Learner 6</t>
  </si>
  <si>
    <t>All Nodes Info: Weak Learner 7</t>
  </si>
  <si>
    <t>All Nodes Info: Weak Learner 8</t>
  </si>
  <si>
    <t>All Nodes Info: Weak Learner 9</t>
  </si>
  <si>
    <t>All Nodes Info: Weak Learner 10</t>
  </si>
  <si>
    <t>Row ID</t>
  </si>
  <si>
    <t>Parent ID</t>
  </si>
  <si>
    <t>Left Child ID</t>
  </si>
  <si>
    <t>Right Child ID</t>
  </si>
  <si>
    <t>Split Var</t>
  </si>
  <si>
    <t>Split Value/Set</t>
  </si>
  <si>
    <t>Training Cases</t>
  </si>
  <si>
    <t>Validation Cases</t>
  </si>
  <si>
    <t>Response</t>
  </si>
  <si>
    <t>Node Type</t>
  </si>
  <si>
    <t>N/A</t>
  </si>
  <si>
    <t>{Discount,Grocery,Restaurants}</t>
  </si>
  <si>
    <t>Decision</t>
  </si>
  <si>
    <t>Terminal</t>
  </si>
  <si>
    <t>{Department,Restaurants,Specialty}</t>
  </si>
  <si>
    <t>{Discount,Grocery}</t>
  </si>
  <si>
    <t>{Discount}</t>
  </si>
  <si>
    <t>{Department,Restaurants}</t>
  </si>
  <si>
    <t>{Department,Discount,Grocery,Restaurants}</t>
  </si>
  <si>
    <t>{Department}</t>
  </si>
  <si>
    <t>&lt;SimplePredicate field="X2013USSales" operator="lessThan" value="8.3895"/&gt;</t>
  </si>
  <si>
    <t>&lt;SimplePredicate field="X2013USSales" operator="greaterOrEqual" value="8.3895"/&gt;</t>
  </si>
  <si>
    <t>&lt;SimplePredicate field="ProfitMargin" operator="lessThan" value="43.269999999999996"/&gt;</t>
  </si>
  <si>
    <t>&lt;SimplePredicate field="ProfitMargin" operator="greaterOrEqual" value="43.269999999999996"/&gt;</t>
  </si>
  <si>
    <t>&lt;SimplePredicate field="ProfitMargin" operator="lessThan" value="53.549999999999997"/&gt;</t>
  </si>
  <si>
    <t>&lt;SimplePredicate field="ProfitMargin" operator="greaterOrEqual" value="53.549999999999997"/&gt;</t>
  </si>
  <si>
    <t>&lt;Node id="0" score="0" recordCount="60" defaultChild="2"&gt;</t>
  </si>
  <si>
    <t>&lt;SimplePredicate field="Salerank" operator="lessThan" value="94"/&gt;</t>
  </si>
  <si>
    <t>&lt;SimplePredicate field="Salerank" operator="greaterOrEqual" value="94"/&gt;</t>
  </si>
  <si>
    <t>&lt;SimplePredicate field="Salerank" operator="lessThan" value="25.5"/&gt;</t>
  </si>
  <si>
    <t>&lt;SimplePredicate field="Salerank" operator="greaterOrEqual" value="25.5"/&gt;</t>
  </si>
  <si>
    <t>Boosting Model</t>
  </si>
  <si>
    <t>{Department,Specialty}</t>
  </si>
  <si>
    <t>Data Mining: Bagging Classification - Stored Model</t>
  </si>
  <si>
    <t>&lt;Timestamp&gt;2020-10-20 13:43:45&lt;/Timestamp&gt;</t>
  </si>
  <si>
    <t>Date: 20-Oct-2020 13:43:45</t>
  </si>
  <si>
    <t>&lt;MiningModel modelName="MiningModel" functionName="classification" algorithmName="Bagging"&gt;</t>
  </si>
  <si>
    <t>&lt;OutputField optype="categorical" dataType="string" name="Reward" feature="predictedValue"/&gt;</t>
  </si>
  <si>
    <t>&lt;Segmentation multipleModelMethod="majorityVote"&gt;</t>
  </si>
  <si>
    <t>&lt;TargetValue value="1" priorProbability="0.59999999999999998"/&gt;</t>
  </si>
  <si>
    <t>&lt;TargetValue value="0" priorProbability="0.40000000000000002"/&gt;</t>
  </si>
  <si>
    <t>&lt;Node id="0" score="1" recordCount="60" defaultChild="2"&gt;</t>
  </si>
  <si>
    <t>&lt;ScoreDistribution value="1" recordCount="36"/&gt;</t>
  </si>
  <si>
    <t>&lt;Node id="1" score="0" recordCount="20" defaultChild="4"&gt;</t>
  </si>
  <si>
    <t>&lt;ScoreDistribution value="0" recordCount="15"/&gt;</t>
  </si>
  <si>
    <t>&lt;Node id="3" score="1" recordCount="9" defaultChild="8"&gt;</t>
  </si>
  <si>
    <t>&lt;Node id="8" score="0" recordCount="5" defaultChild="12"&gt;</t>
  </si>
  <si>
    <t>&lt;Node id="2" score="1" recordCount="40" defaultChild="6"&gt;</t>
  </si>
  <si>
    <t>&lt;ScoreDistribution value="1" recordCount="31"/&gt;</t>
  </si>
  <si>
    <t>&lt;Node id="6" score="1" recordCount="38" defaultChild="10"&gt;</t>
  </si>
  <si>
    <t>&lt;ScoreDistribution value="0" recordCount="7"/&gt;</t>
  </si>
  <si>
    <t>&lt;Node id="9" score="0" recordCount="3" defaultChild="14"&gt;</t>
  </si>
  <si>
    <t>&lt;Node id="10" score="1" recordCount="35" defaultChild="16"&gt;</t>
  </si>
  <si>
    <t>&lt;ScoreDistribution value="0" recordCount="5"/&gt;</t>
  </si>
  <si>
    <t>&lt;ScoreDistribution value="1" recordCount="30"/&gt;</t>
  </si>
  <si>
    <t>&lt;Node id="15" score="1" recordCount="32" defaultChild="18"&gt;</t>
  </si>
  <si>
    <t>&lt;Node id="17" score="1" recordCount="17" defaultChild="22"&gt;</t>
  </si>
  <si>
    <t>&lt;Node id="21" score="1" recordCount="16" defaultChild="24"&gt;</t>
  </si>
  <si>
    <t>&lt;Node id="23" score="1" recordCount="15" defaultChild="26"&gt;</t>
  </si>
  <si>
    <t>&lt;Node id="25" score="1" recordCount="3" defaultChild="28"&gt;</t>
  </si>
  <si>
    <t>&lt;ScoreDistribution value="1" recordCount="12"/&gt;</t>
  </si>
  <si>
    <t>&lt;Node id="16" score="0" recordCount="3" defaultChild="20"&gt;</t>
  </si>
  <si>
    <t>&lt;TargetValue value="1" priorProbability="0.65000000000000002"/&gt;</t>
  </si>
  <si>
    <t>&lt;TargetValue value="0" priorProbability="0.34999999999999998"/&gt;</t>
  </si>
  <si>
    <t>&lt;ScoreDistribution value="0" recordCount="21"/&gt;</t>
  </si>
  <si>
    <t>&lt;ScoreDistribution value="1" recordCount="39"/&gt;</t>
  </si>
  <si>
    <t>&lt;Node id="1" score="0" recordCount="13" defaultChild="4"&gt;</t>
  </si>
  <si>
    <t>&lt;Node id="3" score="1" recordCount="5" defaultChild="8"&gt;</t>
  </si>
  <si>
    <t>&lt;SimplePredicate field="Salerank" operator="lessThan" value="62.5"/&gt;</t>
  </si>
  <si>
    <t>&lt;Node id="8" score="0" recordCount="1"&gt;</t>
  </si>
  <si>
    <t>&lt;SimplePredicate field="Salerank" operator="greaterOrEqual" value="62.5"/&gt;</t>
  </si>
  <si>
    <t>&lt;Node id="4" score="0" recordCount="8"&gt;</t>
  </si>
  <si>
    <t>&lt;Node id="2" score="1" recordCount="47" defaultChild="6"&gt;</t>
  </si>
  <si>
    <t>&lt;ScoreDistribution value="1" recordCount="35"/&gt;</t>
  </si>
  <si>
    <t>&lt;Node id="5" score="0" recordCount="4"&gt;</t>
  </si>
  <si>
    <t>&lt;Node id="6" score="1" recordCount="43" defaultChild="10"&gt;</t>
  </si>
  <si>
    <t>&lt;Node id="9" score="1" recordCount="22" defaultChild="12"&gt;</t>
  </si>
  <si>
    <t>&lt;ScoreDistribution value="1" recordCount="19"/&gt;</t>
  </si>
  <si>
    <t>&lt;Node id="12" score="1" recordCount="3" defaultChild="16"&gt;</t>
  </si>
  <si>
    <t>&lt;Node id="10" score="1" recordCount="21" defaultChild="14"&gt;</t>
  </si>
  <si>
    <t>&lt;Node id="14" score="1" recordCount="18" defaultChild="18"&gt;</t>
  </si>
  <si>
    <t>&lt;Node id="17" score="0" recordCount="5" defaultChild="20"&gt;</t>
  </si>
  <si>
    <t>&lt;Node id="18" score="1" recordCount="13" defaultChild="22"&gt;</t>
  </si>
  <si>
    <t>&lt;ScoreDistribution value="1" recordCount="10"/&gt;</t>
  </si>
  <si>
    <t>&lt;Node id="22" score="1" recordCount="3" defaultChild="24"&gt;</t>
  </si>
  <si>
    <t>&lt;TargetValue value="1" priorProbability="0.58333333333333337"/&gt;</t>
  </si>
  <si>
    <t>&lt;TargetValue value="0" priorProbability="0.41666666666666669"/&gt;</t>
  </si>
  <si>
    <t>&lt;ScoreDistribution value="0" recordCount="25"/&gt;</t>
  </si>
  <si>
    <t>&lt;ScoreDistribution value="0" recordCount="18"/&gt;</t>
  </si>
  <si>
    <t>&lt;ScoreDistribution value="1" recordCount="33"/&gt;</t>
  </si>
  <si>
    <t>&lt;Node id="3" score="0" recordCount="15" defaultChild="8"&gt;</t>
  </si>
  <si>
    <t>&lt;ScoreDistribution value="1" recordCount="6"/&gt;</t>
  </si>
  <si>
    <t>&lt;Node id="7" score="0" recordCount="12" defaultChild="12"&gt;</t>
  </si>
  <si>
    <t>&lt;Node id="4" score="1" recordCount="36" defaultChild="10"&gt;</t>
  </si>
  <si>
    <t>&lt;ScoreDistribution value="1" recordCount="27"/&gt;</t>
  </si>
  <si>
    <t>&lt;Node id="10" score="1" recordCount="34" defaultChild="14"&gt;</t>
  </si>
  <si>
    <t>&lt;Node id="14" score="1" recordCount="23" defaultChild="16"&gt;</t>
  </si>
  <si>
    <t>&lt;ScoreDistribution value="1" recordCount="16"/&gt;</t>
  </si>
  <si>
    <t>&lt;Node id="15" score="0" recordCount="4" defaultChild="18"&gt;</t>
  </si>
  <si>
    <t>&lt;Node id="16" score="1" recordCount="19" defaultChild="20"&gt;</t>
  </si>
  <si>
    <t>&lt;Node id="19" score="1" recordCount="6" defaultChild="22"&gt;</t>
  </si>
  <si>
    <t>&lt;Node id="20" score="1" recordCount="13" defaultChild="24"&gt;</t>
  </si>
  <si>
    <t>&lt;Node id="2" score="0" recordCount="9" defaultChild="6"&gt;</t>
  </si>
  <si>
    <t>&lt;Node id="1" score="1" recordCount="33" defaultChild="4"&gt;</t>
  </si>
  <si>
    <t>&lt;ScoreDistribution value="1" recordCount="26"/&gt;</t>
  </si>
  <si>
    <t>&lt;Node id="4" score="1" recordCount="30" defaultChild="8"&gt;</t>
  </si>
  <si>
    <t>&lt;Node id="7" score="1" recordCount="24" defaultChild="12"&gt;</t>
  </si>
  <si>
    <t>&lt;ScoreDistribution value="1" recordCount="23"/&gt;</t>
  </si>
  <si>
    <t>&lt;Node id="12" score="1" recordCount="8" defaultChild="18"&gt;</t>
  </si>
  <si>
    <t>&lt;Node id="8" score="1" recordCount="6" defaultChild="14"&gt;</t>
  </si>
  <si>
    <t>&lt;Node id="13" score="1" recordCount="4" defaultChild="20"&gt;</t>
  </si>
  <si>
    <t>&lt;Node id="2" score="0" recordCount="27" defaultChild="6"&gt;</t>
  </si>
  <si>
    <t>&lt;Node id="6" score="0" recordCount="21" defaultChild="10"&gt;</t>
  </si>
  <si>
    <t>&lt;Node id="9" score="0" recordCount="19" defaultChild="16"&gt;</t>
  </si>
  <si>
    <t>&lt;Node id="15" score="0" recordCount="17" defaultChild="22"&gt;</t>
  </si>
  <si>
    <t>&lt;Node id="21" score="0" recordCount="8" defaultChild="24"&gt;</t>
  </si>
  <si>
    <t>&lt;TargetValue value="1" priorProbability="0.6333333333333333"/&gt;</t>
  </si>
  <si>
    <t>&lt;TargetValue value="0" priorProbability="0.36666666666666664"/&gt;</t>
  </si>
  <si>
    <t>&lt;ScoreDistribution value="0" recordCount="22"/&gt;</t>
  </si>
  <si>
    <t>&lt;ScoreDistribution value="1" recordCount="38"/&gt;</t>
  </si>
  <si>
    <t>&lt;Node id="1" score="0" recordCount="11" defaultChild="4"&gt;</t>
  </si>
  <si>
    <t>&lt;Node id="4" score="0" recordCount="8" defaultChild="8"&gt;</t>
  </si>
  <si>
    <t>&lt;Node id="2" score="1" recordCount="49" defaultChild="6"&gt;</t>
  </si>
  <si>
    <t>&lt;Node id="5" score="1" recordCount="33" defaultChild="10"&gt;</t>
  </si>
  <si>
    <t>&lt;Node id="9" score="1" recordCount="25" defaultChild="14"&gt;</t>
  </si>
  <si>
    <t>&lt;ScoreDistribution value="1" recordCount="22"/&gt;</t>
  </si>
  <si>
    <t>&lt;Node id="13" score="1" recordCount="10" defaultChild="20"&gt;</t>
  </si>
  <si>
    <t>&lt;Node id="10" score="1" recordCount="8" defaultChild="16"&gt;</t>
  </si>
  <si>
    <t>&lt;Node id="6" score="1" recordCount="16" defaultChild="12"&gt;</t>
  </si>
  <si>
    <t>&lt;Node id="12" score="1" recordCount="12" defaultChild="18"&gt;</t>
  </si>
  <si>
    <t>&lt;Node id="18" score="1" recordCount="9" defaultChild="22"&gt;</t>
  </si>
  <si>
    <t>&lt;TargetValue value="1" priorProbability="0.53333333333333333"/&gt;</t>
  </si>
  <si>
    <t>&lt;TargetValue value="0" priorProbability="0.46666666666666667"/&gt;</t>
  </si>
  <si>
    <t>&lt;ScoreDistribution value="1" recordCount="32"/&gt;</t>
  </si>
  <si>
    <t>&lt;Node id="1" score="1" recordCount="48" defaultChild="4"&gt;</t>
  </si>
  <si>
    <t>&lt;ScoreDistribution value="0" recordCount="19"/&gt;</t>
  </si>
  <si>
    <t>&lt;Node id="3" score="0" recordCount="29" defaultChild="8"&gt;</t>
  </si>
  <si>
    <t>&lt;SimplePredicate field="X2013USSales" operator="lessThan" value="7.5295000000000005"/&gt;</t>
  </si>
  <si>
    <t>&lt;ScoreDistribution value="0" recordCount="16"/&gt;</t>
  </si>
  <si>
    <t>&lt;Node id="7" score="0" recordCount="25" defaultChild="14"&gt;</t>
  </si>
  <si>
    <t>&lt;ScoreDistribution value="1" recordCount="9"/&gt;</t>
  </si>
  <si>
    <t>&lt;Node id="14" score="0" recordCount="21" defaultChild="20"&gt;</t>
  </si>
  <si>
    <t>&lt;Node id="19" score="0" recordCount="19" defaultChild="22"&gt;</t>
  </si>
  <si>
    <t>&lt;Node id="21" score="0" recordCount="18" defaultChild="24"&gt;</t>
  </si>
  <si>
    <t>&lt;Node id="23" score="1" recordCount="1"&gt;</t>
  </si>
  <si>
    <t>&lt;Node id="24" score="0" recordCount="17" defaultChild="26"&gt;</t>
  </si>
  <si>
    <t>&lt;Node id="26" score="0" recordCount="3" defaultChild="28"&gt;</t>
  </si>
  <si>
    <t>&lt;Node id="22" score="1" recordCount="1"&gt;</t>
  </si>
  <si>
    <t>&lt;Node id="8" score="1" recordCount="4"&gt;</t>
  </si>
  <si>
    <t>&lt;Node id="4" score="1" recordCount="19" defaultChild="10"&gt;</t>
  </si>
  <si>
    <t>&lt;SimplePredicate field="X2013USSales" operator="greaterOrEqual" value="7.5295000000000005"/&gt;</t>
  </si>
  <si>
    <t>&lt;Node id="9" score="1" recordCount="7" defaultChild="16"&gt;</t>
  </si>
  <si>
    <t>&lt;Node id="15" score="1" recordCount="4"&gt;</t>
  </si>
  <si>
    <t>&lt;Node id="16" score="0" recordCount="3"&gt;</t>
  </si>
  <si>
    <t>&lt;Node id="10" score="1" recordCount="12"&gt;</t>
  </si>
  <si>
    <t>&lt;Node id="2" score="0" recordCount="12" defaultChild="6"&gt;</t>
  </si>
  <si>
    <t>&lt;Node id="6" score="0" recordCount="10" defaultChild="12"&gt;</t>
  </si>
  <si>
    <t>&lt;Node id="11" score="1" recordCount="2" defaultChild="18"&gt;</t>
  </si>
  <si>
    <t>&lt;TargetValue value="1" priorProbability="0.6166666666666667"/&gt;</t>
  </si>
  <si>
    <t>&lt;TargetValue value="0" priorProbability="0.38333333333333336"/&gt;</t>
  </si>
  <si>
    <t>&lt;ScoreDistribution value="0" recordCount="23"/&gt;</t>
  </si>
  <si>
    <t>&lt;ScoreDistribution value="1" recordCount="37"/&gt;</t>
  </si>
  <si>
    <t>&lt;Node id="1" score="0" recordCount="32" defaultChild="4"&gt;</t>
  </si>
  <si>
    <t>&lt;ScoreDistribution value="0" recordCount="20"/&gt;</t>
  </si>
  <si>
    <t>&lt;Node id="4" score="0" recordCount="27" defaultChild="8"&gt;</t>
  </si>
  <si>
    <t>&lt;Node id="7" score="0" recordCount="11" defaultChild="12"&gt;</t>
  </si>
  <si>
    <t>&lt;Node id="12" score="0" recordCount="7" defaultChild="18"&gt;</t>
  </si>
  <si>
    <t>&lt;Node id="8" score="0" recordCount="16" defaultChild="14"&gt;</t>
  </si>
  <si>
    <t>&lt;Node id="14" score="1" recordCount="3" defaultChild="20"&gt;</t>
  </si>
  <si>
    <t>&lt;Node id="2" score="1" recordCount="28" defaultChild="6"&gt;</t>
  </si>
  <si>
    <t>&lt;ScoreDistribution value="1" recordCount="25"/&gt;</t>
  </si>
  <si>
    <t>&lt;Node id="5" score="1" recordCount="8" defaultChild="10"&gt;</t>
  </si>
  <si>
    <t>&lt;Node id="10" score="1" recordCount="6" defaultChild="16"&gt;</t>
  </si>
  <si>
    <t>&lt;ScoreDistribution value="1" recordCount="20"/&gt;</t>
  </si>
  <si>
    <t>&lt;Node id="1" score="0" recordCount="23" defaultChild="4"&gt;</t>
  </si>
  <si>
    <t>&lt;Array n="3" type="string"&gt;&amp;quot;Department&amp;quot; &amp;quot;Discount&amp;quot; &amp;quot;Restaurants&amp;quot;&lt;/Array&gt;</t>
  </si>
  <si>
    <t>&lt;Node id="3" score="1" recordCount="2"&gt;</t>
  </si>
  <si>
    <t>&lt;Node id="4" score="0" recordCount="21" defaultChild="8"&gt;</t>
  </si>
  <si>
    <t>&lt;Node id="7" score="0" recordCount="4"&gt;</t>
  </si>
  <si>
    <t>&lt;SimplePredicate field="Salerank" operator="lessThan" value="15"/&gt;</t>
  </si>
  <si>
    <t>&lt;Node id="8" score="0" recordCount="17" defaultChild="12"&gt;</t>
  </si>
  <si>
    <t>&lt;SimplePredicate field="Salerank" operator="greaterOrEqual" value="15"/&gt;</t>
  </si>
  <si>
    <t>&lt;Node id="12" score="0" recordCount="14" defaultChild="16"&gt;</t>
  </si>
  <si>
    <t>&lt;Node id="15" score="1" recordCount="3" defaultChild="22"&gt;</t>
  </si>
  <si>
    <t>&lt;Node id="21" score="1" recordCount="2"&gt;</t>
  </si>
  <si>
    <t>&lt;SimplePredicate field="ProfitMargin" operator="lessThan" value="58.344999999999999"/&gt;</t>
  </si>
  <si>
    <t>&lt;SimplePredicate field="ProfitMargin" operator="greaterOrEqual" value="58.344999999999999"/&gt;</t>
  </si>
  <si>
    <t>&lt;Node id="16" score="0" recordCount="11" defaultChild="24"&gt;</t>
  </si>
  <si>
    <t>&lt;Node id="23" score="1" recordCount="3" defaultChild="30"&gt;</t>
  </si>
  <si>
    <t>&lt;Node id="29" score="1" recordCount="2"&gt;</t>
  </si>
  <si>
    <t>&lt;SimplePredicate field="X2013USSales" operator="lessThan" value="7.2374999999999998"/&gt;</t>
  </si>
  <si>
    <t>&lt;Node id="30" score="0" recordCount="1"&gt;</t>
  </si>
  <si>
    <t>&lt;SimplePredicate field="X2013USSales" operator="greaterOrEqual" value="7.2374999999999998"/&gt;</t>
  </si>
  <si>
    <t>&lt;Node id="24" score="0" recordCount="8"&gt;</t>
  </si>
  <si>
    <t>&lt;Node id="2" score="1" recordCount="37" defaultChild="6"&gt;</t>
  </si>
  <si>
    <t>&lt;Node id="5" score="1" recordCount="28" defaultChild="10"&gt;</t>
  </si>
  <si>
    <t>&lt;Node id="9" score="1" recordCount="24" defaultChild="14"&gt;</t>
  </si>
  <si>
    <t>&lt;Node id="13" score="1" recordCount="13" defaultChild="18"&gt;</t>
  </si>
  <si>
    <t>&lt;Node id="17" score="1" recordCount="11" defaultChild="26"&gt;</t>
  </si>
  <si>
    <t>&lt;SimplePredicate field="X2013WorldSales" operator="lessThan" value="7.6434999999999995"/&gt;</t>
  </si>
  <si>
    <t>&lt;Node id="25" score="0" recordCount="3" defaultChild="32"&gt;</t>
  </si>
  <si>
    <t>&lt;Node id="31" score="1" recordCount="1"&gt;</t>
  </si>
  <si>
    <t>&lt;Node id="32" score="0" recordCount="2"&gt;</t>
  </si>
  <si>
    <t>&lt;Node id="26" score="1" recordCount="8" defaultChild="34"&gt;</t>
  </si>
  <si>
    <t>&lt;Node id="33" score="1" recordCount="6"&gt;</t>
  </si>
  <si>
    <t>&lt;Node id="34" score="1" recordCount="2" defaultChild="36"&gt;</t>
  </si>
  <si>
    <t>&lt;SimplePredicate field="X2013USSales" operator="lessThan" value="4.8644999999999996"/&gt;</t>
  </si>
  <si>
    <t>&lt;Node id="36" score="0" recordCount="1"&gt;</t>
  </si>
  <si>
    <t>&lt;SimplePredicate field="X2013USSales" operator="greaterOrEqual" value="4.8644999999999996"/&gt;</t>
  </si>
  <si>
    <t>&lt;Node id="18" score="0" recordCount="2"&gt;</t>
  </si>
  <si>
    <t>&lt;SimplePredicate field="X2013WorldSales" operator="greaterOrEqual" value="7.6434999999999995"/&gt;</t>
  </si>
  <si>
    <t>&lt;Node id="14" score="1" recordCount="11" defaultChild="20"&gt;</t>
  </si>
  <si>
    <t>&lt;Node id="19" score="1" recordCount="2" defaultChild="28"&gt;</t>
  </si>
  <si>
    <t>&lt;SimplePredicate field="Salerank" operator="lessThan" value="12"/&gt;</t>
  </si>
  <si>
    <t>&lt;SimplePredicate field="Salerank" operator="greaterOrEqual" value="12"/&gt;</t>
  </si>
  <si>
    <t>&lt;Node id="20" score="1" recordCount="9"&gt;</t>
  </si>
  <si>
    <t>&lt;Node id="6" score="1" recordCount="9"&gt;</t>
  </si>
  <si>
    <t>&lt;Node id="1" score="0" recordCount="25" defaultChild="4"&gt;</t>
  </si>
  <si>
    <t>&lt;Node id="3" score="0" recordCount="17" defaultChild="8"&gt;</t>
  </si>
  <si>
    <t>&lt;SimplePredicate field="Salerank" operator="lessThan" value="91"/&gt;</t>
  </si>
  <si>
    <t>&lt;Node id="7" score="1" recordCount="1"&gt;</t>
  </si>
  <si>
    <t>&lt;Node id="8" score="0" recordCount="16" defaultChild="16"&gt;</t>
  </si>
  <si>
    <t>&lt;Node id="15" score="1" recordCount="3" defaultChild="24"&gt;</t>
  </si>
  <si>
    <t>&lt;Node id="16" score="0" recordCount="13" defaultChild="26"&gt;</t>
  </si>
  <si>
    <t>&lt;Node id="25" score="0" recordCount="12" defaultChild="30"&gt;</t>
  </si>
  <si>
    <t>&lt;Node id="30" score="0" recordCount="3" defaultChild="32"&gt;</t>
  </si>
  <si>
    <t>&lt;Node id="26" score="1" recordCount="1"&gt;</t>
  </si>
  <si>
    <t>&lt;Node id="4" score="1" recordCount="8" defaultChild="10"&gt;</t>
  </si>
  <si>
    <t>&lt;SimplePredicate field="Salerank" operator="greaterOrEqual" value="91"/&gt;</t>
  </si>
  <si>
    <t>&lt;Node id="9" score="0" recordCount="3" defaultChild="18"&gt;</t>
  </si>
  <si>
    <t>&lt;SimplePredicate field="X2013WorldSales" operator="lessThan" value="3.8220000000000001"/&gt;</t>
  </si>
  <si>
    <t>&lt;SimplePredicate field="X2013WorldSales" operator="greaterOrEqual" value="3.8220000000000001"/&gt;</t>
  </si>
  <si>
    <t>&lt;Node id="10" score="1" recordCount="5"&gt;</t>
  </si>
  <si>
    <t>&lt;Node id="2" score="1" recordCount="35" defaultChild="6"&gt;</t>
  </si>
  <si>
    <t>&lt;Node id="5" score="1" recordCount="23" defaultChild="12"&gt;</t>
  </si>
  <si>
    <t>&lt;ScoreDistribution value="1" recordCount="17"/&gt;</t>
  </si>
  <si>
    <t>&lt;Node id="12" score="1" recordCount="6" defaultChild="20"&gt;</t>
  </si>
  <si>
    <t>&lt;Node id="6" score="0" recordCount="12" defaultChild="14"&gt;</t>
  </si>
  <si>
    <t>&lt;Node id="13" score="1" recordCount="6" defaultChild="22"&gt;</t>
  </si>
  <si>
    <t>&lt;Node id="21" score="1" recordCount="2" defaultChild="28"&gt;</t>
  </si>
  <si>
    <t>&lt;ScoreDistribution value="0" recordCount="27"/&gt;</t>
  </si>
  <si>
    <t>&lt;Node id="1" score="1" recordCount="37" defaultChild="4"&gt;</t>
  </si>
  <si>
    <t>&lt;ScoreDistribution value="1" recordCount="28"/&gt;</t>
  </si>
  <si>
    <t>&lt;Node id="3" score="0" recordCount="9" defaultChild="8"&gt;</t>
  </si>
  <si>
    <t>&lt;Node id="7" score="0" recordCount="7" defaultChild="14"&gt;</t>
  </si>
  <si>
    <t>&lt;Node id="4" score="1" recordCount="28" defaultChild="10"&gt;</t>
  </si>
  <si>
    <t>&lt;Node id="9" score="1" recordCount="23"&gt;</t>
  </si>
  <si>
    <t>&lt;Node id="10" score="0" recordCount="5" defaultChild="16"&gt;</t>
  </si>
  <si>
    <t>&lt;Node id="2" score="0" recordCount="23" defaultChild="6"&gt;</t>
  </si>
  <si>
    <t>&lt;Node id="5" score="1" recordCount="7" defaultChild="12"&gt;</t>
  </si>
  <si>
    <t>&lt;Node id="11" score="1" recordCount="5"&gt;</t>
  </si>
  <si>
    <t>&lt;Node id="12" score="0" recordCount="2"&gt;</t>
  </si>
  <si>
    <t>&lt;Node id="6" score="0" recordCount="16"&gt;</t>
  </si>
  <si>
    <t>Training: Charts</t>
  </si>
  <si>
    <t>Validation: Charts</t>
  </si>
  <si>
    <t>Validation: Classification Summary</t>
  </si>
  <si>
    <t>Validation: Classification Details</t>
  </si>
  <si>
    <t>Data Mining: Bagging Classification - Model Performance Charts - Validation Data</t>
  </si>
  <si>
    <t>Terminology</t>
  </si>
  <si>
    <t>PPR</t>
  </si>
  <si>
    <t>TPR</t>
  </si>
  <si>
    <t>FPR</t>
  </si>
  <si>
    <t>Decile Table</t>
  </si>
  <si>
    <t>Lift/Gain Chart Data</t>
  </si>
  <si>
    <t>Predictive Positive Rate (Support)</t>
  </si>
  <si>
    <t>True Positive Rate (Sensitivity, Recall)</t>
  </si>
  <si>
    <t>False Positive Rate (1-Specificity)</t>
  </si>
  <si>
    <t>Decile Chart Data</t>
  </si>
  <si>
    <t>{"liftOld":{"series1":{"xRange":"D33:D73","yRange":"F33:F73","name":"Cumulative actual when sorted using predicted values"},"series2":{"xRange":"D33:D73","yRange":"G33:G73","name":"Cumulative actual using average"},"xAxisTitle":"# Cases","yAxisTitle":"Cumulative","chartTitle":"Lift Chart (Original)"},"liftNew":{"series1":{"xRange":"E33:E73","yRange":"H33:H73","name":"Fitted Classifier"},"series2":{"xRange":"E33:E73","yRange":"I33:I73","name":"Random Classifier"},"series3":{"xRange":"E33:E73","yRange":"J33:J73","name":"Optimum Classifier"},"xAxisTitle":"Predictive positive rate (support)","yAxisTitle":"Lift","chartTitle":"Lift Chart (Alternative)"},"gain":{"series1":{"xRange":"E33:E73","yRange":"K33:K73","name":"Fitted Classifier"},"series2":{"xRange":"E33:E73","yRange":"L33:L73","name":"Random Classifier"},"series3":{"xRange":"E33:E73","yRange":"M33:M73","name":"Optimum Classifier"},"xAxisTitle":"Predictive positive rate (support)","yAxisTitle":"True positive rate (sensitivity)","chartTitle":"Gain Chart"}}</t>
  </si>
  <si>
    <t>{"series1":{"xRange":"D78:D87","yRange":"E78:E87","name":"Fitted Classifier"},"series2":{"xRange":"D78:D87","yRange":"F78:F87","name":"Random Classifier"},"series3":{"xRange":"D78:D87","yRange":"G78:G87","name":"Optimum Classifier"},"xAxisTitle":"1-specificity","yAxisTitle":"Sensitivity","chartTitle":"ROC Curve, AUC=0.56499999999999995"}</t>
  </si>
  <si>
    <t>{"series1":{"xRange":"K19:K28","yRange":"L19:L28"},"xAxisTitle":"Decile","yAxisTitle":"Decile/Global Mean","chartTitle":"Decile-wise Lift Chart"}</t>
  </si>
  <si>
    <t>ROC Curve Data, AUC=0.56499999999999995</t>
  </si>
  <si>
    <t>Decile</t>
  </si>
  <si>
    <t>Mean</t>
  </si>
  <si>
    <t>Std.Dev.</t>
  </si>
  <si>
    <t>Min.</t>
  </si>
  <si>
    <t>Max.</t>
  </si>
  <si>
    <t>Decile 1</t>
  </si>
  <si>
    <t>Decile 2</t>
  </si>
  <si>
    <t>Decile 3</t>
  </si>
  <si>
    <t>Decile 4</t>
  </si>
  <si>
    <t>Decile 5</t>
  </si>
  <si>
    <t>Decile 6</t>
  </si>
  <si>
    <t>Decile 7</t>
  </si>
  <si>
    <t>Decile 8</t>
  </si>
  <si>
    <t>Decile 9</t>
  </si>
  <si>
    <t>Decile 10</t>
  </si>
  <si>
    <t>ID</t>
  </si>
  <si>
    <t>Decile/Global Mean</t>
  </si>
  <si>
    <t>Cumulative (Model)</t>
  </si>
  <si>
    <t>Cumulative (Random)</t>
  </si>
  <si>
    <t>Lift (Model)</t>
  </si>
  <si>
    <t>Lift (Random)</t>
  </si>
  <si>
    <t>Lift (Optimum)</t>
  </si>
  <si>
    <t>TPR (Model)</t>
  </si>
  <si>
    <t>TPR (Random)</t>
  </si>
  <si>
    <t>TPR (Optimum)</t>
  </si>
  <si>
    <t>Data Mining: Bagging Classification - Prediction of Validation Data</t>
  </si>
  <si>
    <t>Data Mining: Bagging Classification - Model Performance Charts - Training Data</t>
  </si>
  <si>
    <t>{"liftOld":{"series1":{"xRange":"D33:D93","yRange":"F33:F93","name":"Cumulative actual when sorted using predicted values"},"series2":{"xRange":"D33:D93","yRange":"G33:G93","name":"Cumulative actual using average"},"xAxisTitle":"# Cases","yAxisTitle":"Cumulative","chartTitle":"Lift Chart (Original)"},"liftNew":{"series1":{"xRange":"E33:E93","yRange":"H33:H93","name":"Fitted Classifier"},"series2":{"xRange":"E33:E93","yRange":"I33:I93","name":"Random Classifier"},"series3":{"xRange":"E33:E93","yRange":"J33:J93","name":"Optimum Classifier"},"xAxisTitle":"Predictive positive rate (support)","yAxisTitle":"Lift","chartTitle":"Lift Chart (Alternative)"},"gain":{"series1":{"xRange":"E33:E93","yRange":"K33:K93","name":"Fitted Classifier"},"series2":{"xRange":"E33:E93","yRange":"L33:L93","name":"Random Classifier"},"series3":{"xRange":"E33:E93","yRange":"M33:M93","name":"Optimum Classifier"},"xAxisTitle":"Predictive positive rate (support)","yAxisTitle":"True positive rate (sensitivity)","chartTitle":"Gain Chart"}}</t>
  </si>
  <si>
    <t>{"series1":{"xRange":"D98:D108","yRange":"E98:E108","name":"Fitted Classifier"},"series2":{"xRange":"D98:D108","yRange":"F98:F108","name":"Random Classifier"},"series3":{"xRange":"D98:D108","yRange":"G98:G108","name":"Optimum Classifier"},"xAxisTitle":"1-specificity","yAxisTitle":"Sensitivity","chartTitle":"ROC Curve, AUC=0.99771428571428566"}</t>
  </si>
  <si>
    <t>ROC Curve Data, AUC=0.99771428571428566</t>
  </si>
  <si>
    <t>Data Mining: Bagging Classification - Prediction of Training Data</t>
  </si>
  <si>
    <t>Data Mining: Bagging Classification</t>
  </si>
  <si>
    <t>Classification Tree</t>
  </si>
  <si>
    <t>{"comment":"this RASON template was auto-generated by Analytic Solver Data Mining","datasources":{},"datasets":{},"weakLearner":{"decisionTreeWeakLearner":{"type":"classification","algorithm":"decisionTree","parameters":{"categoricalFeaturesNames":["IndustryType"],"priorProbMethod":"EMPIRICAL"}}},"estimator":{"baggingClassificationEstimator":{"type":"classification","algorithm":"bagging","parameters":{"bootstrapSeed":12345,"numWeakLearners":10}}},"actions":{}}</t>
  </si>
  <si>
    <t>Bagging Classification: Model Parameters</t>
  </si>
  <si>
    <t>Lift charts on training data</t>
  </si>
  <si>
    <t>Lift charts on validation data</t>
  </si>
  <si>
    <t>{Department,Discount,Restaurants}</t>
  </si>
  <si>
    <t>Data Mining: Boosting Classification - Stored Model</t>
  </si>
  <si>
    <t>&lt;Timestamp&gt;2020-10-20 13:51:10&lt;/Timestamp&gt;</t>
  </si>
  <si>
    <t>Date: 20-Oct-2020 13:51:10</t>
  </si>
  <si>
    <t>&lt;MiningModel modelName="MiningModel" functionName="classification" algorithmName="Boosting"&gt;</t>
  </si>
  <si>
    <t>&lt;Segmentation multipleModelMethod="weightedAverage"&gt;</t>
  </si>
  <si>
    <t>&lt;Segment id="1" weight="0.064556307214990602"&gt;</t>
  </si>
  <si>
    <t>&lt;TargetValue value="0" priorProbability="0.5"/&gt;</t>
  </si>
  <si>
    <t>&lt;TargetValue value="1" priorProbability="0.5"/&gt;</t>
  </si>
  <si>
    <t>&lt;ScoreDistribution value="0" recordCount="30"/&gt;</t>
  </si>
  <si>
    <t>&lt;Node id="1" score="0" recordCount="54" defaultChild="4"&gt;</t>
  </si>
  <si>
    <t>&lt;SimplePredicate field="Salerank" operator="lessThan" value="90.5"/&gt;</t>
  </si>
  <si>
    <t>&lt;ScoreDistribution value="1" recordCount="24"/&gt;</t>
  </si>
  <si>
    <t>&lt;Node id="3" score="0" recordCount="26" defaultChild="6"&gt;</t>
  </si>
  <si>
    <t>&lt;SimplePredicate field="X2013USSales" operator="lessThan" value="8.7004999999999999"/&gt;</t>
  </si>
  <si>
    <t>&lt;Node id="5" score="0" recordCount="8"&gt;</t>
  </si>
  <si>
    <t>&lt;Array n="2" type="string"&gt;&amp;quot;Discount&amp;quot; &amp;quot;Restaurants&amp;quot;&lt;/Array&gt;</t>
  </si>
  <si>
    <t>&lt;Node id="6" score="0" recordCount="18" defaultChild="10"&gt;</t>
  </si>
  <si>
    <t>&lt;Node id="9" score="1" recordCount="9" defaultChild="14"&gt;</t>
  </si>
  <si>
    <t>&lt;SimplePredicate field="X2013WorldSales" operator="lessThan" value="6.5075000000000003"/&gt;</t>
  </si>
  <si>
    <t>&lt;Node id="13" score="0" recordCount="3" defaultChild="20"&gt;</t>
  </si>
  <si>
    <t>&lt;SimplePredicate field="X2013WorldSales" operator="lessThan" value="5.0899999999999999"/&gt;</t>
  </si>
  <si>
    <t>&lt;Node id="20" score="1" recordCount="1"&gt;</t>
  </si>
  <si>
    <t>&lt;SimplePredicate field="X2013WorldSales" operator="greaterOrEqual" value="5.0899999999999999"/&gt;</t>
  </si>
  <si>
    <t>&lt;Node id="14" score="1" recordCount="6" defaultChild="22"&gt;</t>
  </si>
  <si>
    <t>&lt;Node id="21" score="1" recordCount="2" defaultChild="26"&gt;</t>
  </si>
  <si>
    <t>&lt;SimplePredicate field="Salerank" operator="lessThan" value="76"/&gt;</t>
  </si>
  <si>
    <t>&lt;SimplePredicate field="ProfitMargin" operator="lessThan" value="44.065000000000005"/&gt;</t>
  </si>
  <si>
    <t>&lt;Node id="26" score="0" recordCount="1"&gt;</t>
  </si>
  <si>
    <t>&lt;SimplePredicate field="ProfitMargin" operator="greaterOrEqual" value="44.065000000000005"/&gt;</t>
  </si>
  <si>
    <t>&lt;SimplePredicate field="Salerank" operator="greaterOrEqual" value="76"/&gt;</t>
  </si>
  <si>
    <t>&lt;Node id="10" score="0" recordCount="9" defaultChild="16"&gt;</t>
  </si>
  <si>
    <t>&lt;SimplePredicate field="X2013WorldSales" operator="greaterOrEqual" value="6.5075000000000003"/&gt;</t>
  </si>
  <si>
    <t>&lt;Node id="15" score="1" recordCount="1"&gt;</t>
  </si>
  <si>
    <t>&lt;Array n="1" type="string"&gt;&amp;quot;Grocery&amp;quot;&lt;/Array&gt;</t>
  </si>
  <si>
    <t>&lt;Node id="16" score="0" recordCount="8"&gt;</t>
  </si>
  <si>
    <t>&lt;Node id="4" score="1" recordCount="28" defaultChild="8"&gt;</t>
  </si>
  <si>
    <t>&lt;SimplePredicate field="X2013USSales" operator="greaterOrEqual" value="8.7004999999999999"/&gt;</t>
  </si>
  <si>
    <t>&lt;Node id="7" score="0" recordCount="19" defaultChild="12"&gt;</t>
  </si>
  <si>
    <t>&lt;SimplePredicate field="Salerank" operator="lessThan" value="29.5"/&gt;</t>
  </si>
  <si>
    <t>&lt;Node id="11" score="1" recordCount="13" defaultChild="18"&gt;</t>
  </si>
  <si>
    <t>&lt;SimplePredicate field="ProfitMargin" operator="lessThan" value="63.700000000000003"/&gt;</t>
  </si>
  <si>
    <t>&lt;Node id="17" score="0" recordCount="7" defaultChild="24"&gt;</t>
  </si>
  <si>
    <t>&lt;SimplePredicate field="ProfitMargin" operator="lessThan" value="26.015000000000001"/&gt;</t>
  </si>
  <si>
    <t>&lt;SimplePredicate field="X2013USSales" operator="lessThan" value="23.165500000000002"/&gt;</t>
  </si>
  <si>
    <t>&lt;SimplePredicate field="X2013USSales" operator="greaterOrEqual" value="23.165500000000002"/&gt;</t>
  </si>
  <si>
    <t>&lt;Node id="18" score="1" recordCount="6"&gt;</t>
  </si>
  <si>
    <t>&lt;SimplePredicate field="ProfitMargin" operator="greaterOrEqual" value="26.015000000000001"/&gt;</t>
  </si>
  <si>
    <t>&lt;Node id="12" score="0" recordCount="6"&gt;</t>
  </si>
  <si>
    <t>&lt;SimplePredicate field="ProfitMargin" operator="greaterOrEqual" value="63.700000000000003"/&gt;</t>
  </si>
  <si>
    <t>&lt;Node id="8" score="1" recordCount="9"&gt;</t>
  </si>
  <si>
    <t>&lt;SimplePredicate field="Salerank" operator="greaterOrEqual" value="29.5"/&gt;</t>
  </si>
  <si>
    <t>&lt;Node id="2" score="1" recordCount="6"&gt;</t>
  </si>
  <si>
    <t>&lt;SimplePredicate field="Salerank" operator="greaterOrEqual" value="90.5"/&gt;</t>
  </si>
  <si>
    <t>&lt;Segment id="2" weight="0.073450521650780282"&gt;</t>
  </si>
  <si>
    <t>&lt;Node id="1" score="0" recordCount="52" defaultChild="4"&gt;</t>
  </si>
  <si>
    <t>&lt;SimplePredicate field="X2013WorldSales" operator="lessThan" value="40.018000000000001"/&gt;</t>
  </si>
  <si>
    <t>&lt;Node id="3" score="1" recordCount="38" defaultChild="6"&gt;</t>
  </si>
  <si>
    <t>&lt;Node id="5" score="0" recordCount="20" defaultChild="10"&gt;</t>
  </si>
  <si>
    <t>&lt;Node id="9" score="0" recordCount="16" defaultChild="16"&gt;</t>
  </si>
  <si>
    <t>&lt;Node id="15" score="0" recordCount="6"&gt;</t>
  </si>
  <si>
    <t>&lt;SimplePredicate field="NumStores" operator="lessThan" value="0.57650000000000001"/&gt;</t>
  </si>
  <si>
    <t>&lt;Node id="16" score="0" recordCount="10" defaultChild="20"&gt;</t>
  </si>
  <si>
    <t>&lt;SimplePredicate field="NumStores" operator="greaterOrEqual" value="0.57650000000000001"/&gt;</t>
  </si>
  <si>
    <t>&lt;Node id="20" score="1" recordCount="7" defaultChild="24"&gt;</t>
  </si>
  <si>
    <t>&lt;SimplePredicate field="X2013USSales" operator="lessThan" value="4.4504999999999999"/&gt;</t>
  </si>
  <si>
    <t>&lt;Node id="24" score="1" recordCount="6" defaultChild="26"&gt;</t>
  </si>
  <si>
    <t>&lt;SimplePredicate field="X2013USSales" operator="greaterOrEqual" value="4.4504999999999999"/&gt;</t>
  </si>
  <si>
    <t>&lt;Node id="25" score="1" recordCount="3"&gt;</t>
  </si>
  <si>
    <t>&lt;SimplePredicate field="ProfitMargin" operator="lessThan" value="47.240000000000002"/&gt;</t>
  </si>
  <si>
    <t>&lt;SimplePredicate field="ProfitMargin" operator="greaterOrEqual" value="47.240000000000002"/&gt;</t>
  </si>
  <si>
    <t>&lt;Node id="27" score="0" recordCount="2"&gt;</t>
  </si>
  <si>
    <t>&lt;Node id="6" score="1" recordCount="18" defaultChild="12"&gt;</t>
  </si>
  <si>
    <t>&lt;Node id="11" score="1" recordCount="15" defaultChild="18"&gt;</t>
  </si>
  <si>
    <t>&lt;SimplePredicate field="ProfitMargin" operator="lessThan" value="87.60499999999999"/&gt;</t>
  </si>
  <si>
    <t>&lt;Node id="17" score="1" recordCount="13"&gt;</t>
  </si>
  <si>
    <t>&lt;SimplePredicate field="NumStores" operator="lessThan" value="6.0940000000000003"/&gt;</t>
  </si>
  <si>
    <t>&lt;Node id="18" score="1" recordCount="2" defaultChild="22"&gt;</t>
  </si>
  <si>
    <t>&lt;SimplePredicate field="NumStores" operator="greaterOrEqual" value="6.0940000000000003"/&gt;</t>
  </si>
  <si>
    <t>&lt;SimplePredicate field="ProfitMargin" operator="lessThan" value="51.260000000000005"/&gt;</t>
  </si>
  <si>
    <t>&lt;SimplePredicate field="ProfitMargin" operator="greaterOrEqual" value="51.260000000000005"/&gt;</t>
  </si>
  <si>
    <t>&lt;Node id="12" score="0" recordCount="3"&gt;</t>
  </si>
  <si>
    <t>&lt;SimplePredicate field="ProfitMargin" operator="greaterOrEqual" value="87.60499999999999"/&gt;</t>
  </si>
  <si>
    <t>&lt;Node id="4" score="0" recordCount="14" defaultChild="8"&gt;</t>
  </si>
  <si>
    <t>&lt;Node id="7" score="1" recordCount="4" defaultChild="14"&gt;</t>
  </si>
  <si>
    <t>&lt;SimplePredicate field="ProfitMargin" operator="lessThan" value="32.495000000000005"/&gt;</t>
  </si>
  <si>
    <t>&lt;Node id="14" score="1" recordCount="2"&gt;</t>
  </si>
  <si>
    <t>&lt;SimplePredicate field="ProfitMargin" operator="greaterOrEqual" value="32.495000000000005"/&gt;</t>
  </si>
  <si>
    <t>&lt;Node id="8" score="0" recordCount="10"&gt;</t>
  </si>
  <si>
    <t>&lt;Node id="2" score="1" recordCount="8"&gt;</t>
  </si>
  <si>
    <t>&lt;SimplePredicate field="X2013WorldSales" operator="greaterOrEqual" value="40.018000000000001"/&gt;</t>
  </si>
  <si>
    <t>&lt;Segment id="3" weight="0.094891020557130334"&gt;</t>
  </si>
  <si>
    <t>&lt;SimplePredicate field="NumStores" operator="lessThan" value="5.1425000000000001"/&gt;</t>
  </si>
  <si>
    <t>&lt;Node id="3" score="1" recordCount="44" defaultChild="8"&gt;</t>
  </si>
  <si>
    <t>&lt;Node id="7" score="1" recordCount="28" defaultChild="12"&gt;</t>
  </si>
  <si>
    <t>&lt;SimplePredicate field="NumStores" operator="lessThan" value="1.5705"/&gt;</t>
  </si>
  <si>
    <t>&lt;Node id="11" score="1" recordCount="26" defaultChild="14"&gt;</t>
  </si>
  <si>
    <t>&lt;SimplePredicate field="X2013USSales" operator="lessThan" value="13.233000000000001"/&gt;</t>
  </si>
  <si>
    <t>&lt;Node id="13" score="1" recordCount="24" defaultChild="16"&gt;</t>
  </si>
  <si>
    <t>&lt;SimplePredicate field="NumStores" operator="lessThan" value="1.327"/&gt;</t>
  </si>
  <si>
    <t>&lt;Node id="15" score="0" recordCount="3" defaultChild="18"&gt;</t>
  </si>
  <si>
    <t>&lt;SimplePredicate field="NumStores" operator="lessThan" value="0.20699999999999999"/&gt;</t>
  </si>
  <si>
    <t>&lt;SimplePredicate field="NumStores" operator="lessThan" value="0.083000000000000004"/&gt;</t>
  </si>
  <si>
    <t>&lt;SimplePredicate field="NumStores" operator="greaterOrEqual" value="0.083000000000000004"/&gt;</t>
  </si>
  <si>
    <t>&lt;Node id="16" score="1" recordCount="21" defaultChild="20"&gt;</t>
  </si>
  <si>
    <t>&lt;SimplePredicate field="NumStores" operator="greaterOrEqual" value="0.20699999999999999"/&gt;</t>
  </si>
  <si>
    <t>&lt;Node id="19" score="1" recordCount="9" defaultChild="22"&gt;</t>
  </si>
  <si>
    <t>&lt;SimplePredicate field="X2013WorldSales" operator="lessThan" value="5.9540000000000006"/&gt;</t>
  </si>
  <si>
    <t>&lt;Node id="21" score="1" recordCount="8" defaultChild="24"&gt;</t>
  </si>
  <si>
    <t>&lt;SimplePredicate field="ProfitMargin" operator="lessThan" value="41.394999999999996"/&gt;</t>
  </si>
  <si>
    <t>&lt;Node id="23" score="1" recordCount="3" defaultChild="26"&gt;</t>
  </si>
  <si>
    <t>&lt;SimplePredicate field="X2013USSales" operator="lessThan" value="4.1475000000000009"/&gt;</t>
  </si>
  <si>
    <t>&lt;Node id="25" score="0" recordCount="1"&gt;</t>
  </si>
  <si>
    <t>&lt;SimplePredicate field="ProfitMargin" operator="lessThan" value="21.765000000000001"/&gt;</t>
  </si>
  <si>
    <t>&lt;Node id="26" score="1" recordCount="2"&gt;</t>
  </si>
  <si>
    <t>&lt;SimplePredicate field="ProfitMargin" operator="greaterOrEqual" value="21.765000000000001"/&gt;</t>
  </si>
  <si>
    <t>&lt;Node id="24" score="1" recordCount="5"&gt;</t>
  </si>
  <si>
    <t>&lt;SimplePredicate field="X2013USSales" operator="greaterOrEqual" value="4.1475000000000009"/&gt;</t>
  </si>
  <si>
    <t>&lt;SimplePredicate field="ProfitMargin" operator="greaterOrEqual" value="41.394999999999996"/&gt;</t>
  </si>
  <si>
    <t>&lt;Node id="20" score="1" recordCount="12"&gt;</t>
  </si>
  <si>
    <t>&lt;SimplePredicate field="X2013WorldSales" operator="greaterOrEqual" value="5.9540000000000006"/&gt;</t>
  </si>
  <si>
    <t>&lt;SimplePredicate field="NumStores" operator="greaterOrEqual" value="1.327"/&gt;</t>
  </si>
  <si>
    <t>&lt;SimplePredicate field="X2013USSales" operator="greaterOrEqual" value="13.233000000000001"/&gt;</t>
  </si>
  <si>
    <t>&lt;Node id="8" score="1" recordCount="16"&gt;</t>
  </si>
  <si>
    <t>&lt;SimplePredicate field="NumStores" operator="greaterOrEqual" value="1.5705"/&gt;</t>
  </si>
  <si>
    <t>&lt;Node id="4" score="0" recordCount="7" defaultChild="10"&gt;</t>
  </si>
  <si>
    <t>&lt;Node id="9" score="0" recordCount="5"&gt;</t>
  </si>
  <si>
    <t>&lt;SimplePredicate field="NumStores" operator="greaterOrEqual" value="5.1425000000000001"/&gt;</t>
  </si>
  <si>
    <t>&lt;Node id="6" score="1" recordCount="1"&gt;</t>
  </si>
  <si>
    <t>&lt;Segment id="4" weight="0.099763491387080946"&gt;</t>
  </si>
  <si>
    <t>&lt;TargetValue value="1" priorProbability="0.66666666666666663"/&gt;</t>
  </si>
  <si>
    <t>&lt;TargetValue value="0" priorProbability="0.33333333333333331"/&gt;</t>
  </si>
  <si>
    <t>&lt;ScoreDistribution value="1" recordCount="40"/&gt;</t>
  </si>
  <si>
    <t>&lt;Node id="3" score="1" recordCount="29" defaultChild="8"&gt;</t>
  </si>
  <si>
    <t>&lt;Node id="7" score="1" recordCount="28" defaultChild="14"&gt;</t>
  </si>
  <si>
    <t>&lt;Node id="13" score="1" recordCount="4" defaultChild="22"&gt;</t>
  </si>
  <si>
    <t>&lt;SimplePredicate field="ProfitMargin" operator="lessThan" value="60.189999999999998"/&gt;</t>
  </si>
  <si>
    <t>&lt;SimplePredicate field="ProfitMargin" operator="greaterOrEqual" value="60.189999999999998"/&gt;</t>
  </si>
  <si>
    <t>&lt;Node id="14" score="1" recordCount="24" defaultChild="24"&gt;</t>
  </si>
  <si>
    <t>&lt;Node id="23" score="1" recordCount="8" defaultChild="32"&gt;</t>
  </si>
  <si>
    <t>&lt;Node id="31" score="1" recordCount="7"&gt;</t>
  </si>
  <si>
    <t>&lt;SimplePredicate field="Salerank" operator="lessThan" value="64.5"/&gt;</t>
  </si>
  <si>
    <t>&lt;Node id="32" score="0" recordCount="1"&gt;</t>
  </si>
  <si>
    <t>&lt;SimplePredicate field="Salerank" operator="greaterOrEqual" value="64.5"/&gt;</t>
  </si>
  <si>
    <t>&lt;Node id="24" score="1" recordCount="16"&gt;</t>
  </si>
  <si>
    <t>&lt;Node id="9" score="0" recordCount="8" defaultChild="16"&gt;</t>
  </si>
  <si>
    <t>&lt;Node id="15" score="0" recordCount="7" defaultChild="26"&gt;</t>
  </si>
  <si>
    <t>&lt;SimplePredicate field="Salerank" operator="lessThan" value="74.5"/&gt;</t>
  </si>
  <si>
    <t>&lt;Node id="25" score="0" recordCount="3" defaultChild="34"&gt;</t>
  </si>
  <si>
    <t>&lt;SimplePredicate field="Salerank" operator="lessThan" value="36"/&gt;</t>
  </si>
  <si>
    <t>&lt;Node id="33" score="0" recordCount="2"&gt;</t>
  </si>
  <si>
    <t>&lt;SimplePredicate field="Salerank" operator="lessThan" value="26"/&gt;</t>
  </si>
  <si>
    <t>&lt;SimplePredicate field="Salerank" operator="greaterOrEqual" value="26"/&gt;</t>
  </si>
  <si>
    <t>&lt;Node id="26" score="0" recordCount="4"&gt;</t>
  </si>
  <si>
    <t>&lt;SimplePredicate field="Salerank" operator="greaterOrEqual" value="36"/&gt;</t>
  </si>
  <si>
    <t>&lt;SimplePredicate field="Salerank" operator="greaterOrEqual" value="74.5"/&gt;</t>
  </si>
  <si>
    <t>&lt;Node id="10" score="1" recordCount="11" defaultChild="18"&gt;</t>
  </si>
  <si>
    <t>&lt;Node id="17" score="0" recordCount="2"&gt;</t>
  </si>
  <si>
    <t>&lt;Node id="18" score="1" recordCount="9" defaultChild="28"&gt;</t>
  </si>
  <si>
    <t>&lt;Node id="27" score="1" recordCount="4" defaultChild="36"&gt;</t>
  </si>
  <si>
    <t>&lt;Node id="35" score="0" recordCount="1"&gt;</t>
  </si>
  <si>
    <t>&lt;Node id="36" score="1" recordCount="3"&gt;</t>
  </si>
  <si>
    <t>&lt;Node id="28" score="1" recordCount="5"&gt;</t>
  </si>
  <si>
    <t>&lt;Node id="5" score="0" recordCount="10" defaultChild="12"&gt;</t>
  </si>
  <si>
    <t>&lt;SimplePredicate field="X2013WorldSales" operator="lessThan" value="60.049500000000002"/&gt;</t>
  </si>
  <si>
    <t>&lt;Node id="11" score="0" recordCount="9" defaultChild="20"&gt;</t>
  </si>
  <si>
    <t>&lt;SimplePredicate field="NumStores" operator="lessThan" value="1.8109999999999999"/&gt;</t>
  </si>
  <si>
    <t>&lt;Node id="19" score="1" recordCount="2" defaultChild="30"&gt;</t>
  </si>
  <si>
    <t>&lt;Node id="29" score="0" recordCount="1"&gt;</t>
  </si>
  <si>
    <t>&lt;SimplePredicate field="X2013USSales" operator="lessThan" value="22.467500000000001"/&gt;</t>
  </si>
  <si>
    <t>&lt;Node id="30" score="1" recordCount="1"&gt;</t>
  </si>
  <si>
    <t>&lt;SimplePredicate field="X2013USSales" operator="greaterOrEqual" value="22.467500000000001"/&gt;</t>
  </si>
  <si>
    <t>&lt;Node id="20" score="0" recordCount="7"&gt;</t>
  </si>
  <si>
    <t>&lt;SimplePredicate field="NumStores" operator="greaterOrEqual" value="1.8109999999999999"/&gt;</t>
  </si>
  <si>
    <t>&lt;SimplePredicate field="X2013WorldSales" operator="greaterOrEqual" value="60.049500000000002"/&gt;</t>
  </si>
  <si>
    <t>&lt;Segment id="5" weight="0.11682472631660806"&gt;</t>
  </si>
  <si>
    <t>&lt;Node id="1" score="0" recordCount="7"&gt;</t>
  </si>
  <si>
    <t>&lt;Node id="2" score="1" recordCount="53" defaultChild="4"&gt;</t>
  </si>
  <si>
    <t>&lt;Node id="3" score="0" recordCount="18" defaultChild="6"&gt;</t>
  </si>
  <si>
    <t>&lt;Node id="5" score="1" recordCount="7" defaultChild="10"&gt;</t>
  </si>
  <si>
    <t>&lt;Node id="9" score="1" recordCount="5"&gt;</t>
  </si>
  <si>
    <t>&lt;SimplePredicate field="Salerank" operator="lessThan" value="13"/&gt;</t>
  </si>
  <si>
    <t>&lt;Node id="10" score="0" recordCount="2"&gt;</t>
  </si>
  <si>
    <t>&lt;SimplePredicate field="Salerank" operator="greaterOrEqual" value="13"/&gt;</t>
  </si>
  <si>
    <t>&lt;Node id="6" score="0" recordCount="11" defaultChild="12"&gt;</t>
  </si>
  <si>
    <t>&lt;Node id="11" score="1" recordCount="1"&gt;</t>
  </si>
  <si>
    <t>&lt;Node id="12" score="0" recordCount="10" defaultChild="16"&gt;</t>
  </si>
  <si>
    <t>&lt;SimplePredicate field="Salerank" operator="lessThan" value="7.5"/&gt;</t>
  </si>
  <si>
    <t>&lt;Node id="16" score="0" recordCount="9"&gt;</t>
  </si>
  <si>
    <t>&lt;SimplePredicate field="Salerank" operator="greaterOrEqual" value="7.5"/&gt;</t>
  </si>
  <si>
    <t>&lt;Node id="4" score="1" recordCount="35" defaultChild="8"&gt;</t>
  </si>
  <si>
    <t>&lt;Node id="7" score="1" recordCount="14"&gt;</t>
  </si>
  <si>
    <t>&lt;Node id="8" score="1" recordCount="21" defaultChild="14"&gt;</t>
  </si>
  <si>
    <t>&lt;SimplePredicate field="ProfitMargin" operator="lessThan" value="10.350000000000001"/&gt;</t>
  </si>
  <si>
    <t>&lt;SimplePredicate field="ProfitMargin" operator="greaterOrEqual" value="10.350000000000001"/&gt;</t>
  </si>
  <si>
    <t>&lt;Node id="17" score="1" recordCount="16" defaultChild="20"&gt;</t>
  </si>
  <si>
    <t>&lt;SimplePredicate field="X2013USSales" operator="lessThan" value="7.1464999999999996"/&gt;</t>
  </si>
  <si>
    <t>&lt;Node id="19" score="1" recordCount="2" defaultChild="22"&gt;</t>
  </si>
  <si>
    <t>&lt;SimplePredicate field="NumStores" operator="lessThan" value="0.41500000000000004"/&gt;</t>
  </si>
  <si>
    <t>&lt;SimplePredicate field="ProfitMargin" operator="lessThan" value="32.655000000000001"/&gt;</t>
  </si>
  <si>
    <t>&lt;SimplePredicate field="ProfitMargin" operator="greaterOrEqual" value="32.655000000000001"/&gt;</t>
  </si>
  <si>
    <t>&lt;Node id="20" score="1" recordCount="14" defaultChild="24"&gt;</t>
  </si>
  <si>
    <t>&lt;SimplePredicate field="NumStores" operator="greaterOrEqual" value="0.41500000000000004"/&gt;</t>
  </si>
  <si>
    <t>&lt;Node id="23" score="1" recordCount="5" defaultChild="26"&gt;</t>
  </si>
  <si>
    <t>&lt;SimplePredicate field="NumStores" operator="lessThan" value="1.4185000000000001"/&gt;</t>
  </si>
  <si>
    <t>&lt;Node id="25" score="1" recordCount="4"&gt;</t>
  </si>
  <si>
    <t>&lt;Node id="24" score="1" recordCount="9"&gt;</t>
  </si>
  <si>
    <t>&lt;SimplePredicate field="NumStores" operator="greaterOrEqual" value="1.4185000000000001"/&gt;</t>
  </si>
  <si>
    <t>&lt;SimplePredicate field="X2013USSales" operator="greaterOrEqual" value="7.1464999999999996"/&gt;</t>
  </si>
  <si>
    <t>&lt;Segment id="6" weight="0.1322809182961685"&gt;</t>
  </si>
  <si>
    <t>&lt;TargetValue value="1" priorProbability="0.51666666666666672"/&gt;</t>
  </si>
  <si>
    <t>&lt;TargetValue value="0" priorProbability="0.48333333333333334"/&gt;</t>
  </si>
  <si>
    <t>&lt;ScoreDistribution value="0" recordCount="29"/&gt;</t>
  </si>
  <si>
    <t>&lt;Node id="1" score="1" recordCount="40" defaultChild="4"&gt;</t>
  </si>
  <si>
    <t>&lt;Node id="3" score="1" recordCount="19" defaultChild="8"&gt;</t>
  </si>
  <si>
    <t>&lt;Node id="7" score="1" recordCount="13"&gt;</t>
  </si>
  <si>
    <t>&lt;Node id="13" score="0" recordCount="4" defaultChild="18"&gt;</t>
  </si>
  <si>
    <t>&lt;SimplePredicate field="ProfitMargin" operator="lessThan" value="14.369999999999999"/&gt;</t>
  </si>
  <si>
    <t>&lt;SimplePredicate field="ProfitMargin" operator="greaterOrEqual" value="14.369999999999999"/&gt;</t>
  </si>
  <si>
    <t>&lt;Node id="4" score="1" recordCount="21" defaultChild="10"&gt;</t>
  </si>
  <si>
    <t>&lt;Node id="10" score="1" recordCount="16" defaultChild="16"&gt;</t>
  </si>
  <si>
    <t>&lt;Node id="15" score="0" recordCount="5" defaultChild="20"&gt;</t>
  </si>
  <si>
    <t>&lt;Node id="19" score="0" recordCount="4"&gt;</t>
  </si>
  <si>
    <t>&lt;SimplePredicate field="NumStores" operator="lessThan" value="2.0855000000000001"/&gt;</t>
  </si>
  <si>
    <t>&lt;SimplePredicate field="NumStores" operator="greaterOrEqual" value="2.0855000000000001"/&gt;</t>
  </si>
  <si>
    <t>&lt;Node id="16" score="1" recordCount="11" defaultChild="22"&gt;</t>
  </si>
  <si>
    <t>&lt;Node id="21" score="1" recordCount="8"&gt;</t>
  </si>
  <si>
    <t>&lt;SimplePredicate field="Salerank" operator="lessThan" value="67.5"/&gt;</t>
  </si>
  <si>
    <t>&lt;SimplePredicate field="Salerank" operator="greaterOrEqual" value="67.5"/&gt;</t>
  </si>
  <si>
    <t>&lt;Node id="2" score="0" recordCount="20" defaultChild="6"&gt;</t>
  </si>
  <si>
    <t>&lt;Node id="5" score="0" recordCount="11"&gt;</t>
  </si>
  <si>
    <t>&lt;Node id="6" score="0" recordCount="9" defaultChild="12"&gt;</t>
  </si>
  <si>
    <t>&lt;Node id="11" score="0" recordCount="5"&gt;</t>
  </si>
  <si>
    <t>&lt;Node id="12" score="1" recordCount="4"&gt;</t>
  </si>
  <si>
    <t>&lt;Segment id="7" weight="0.097079528995448333"&gt;</t>
  </si>
  <si>
    <t>&lt;Node id="1" score="0" recordCount="5"&gt;</t>
  </si>
  <si>
    <t>&lt;SimplePredicate field="NumStores" operator="lessThan" value="0.10750000000000001"/&gt;</t>
  </si>
  <si>
    <t>&lt;Node id="2" score="1" recordCount="55" defaultChild="4"&gt;</t>
  </si>
  <si>
    <t>&lt;SimplePredicate field="NumStores" operator="greaterOrEqual" value="0.10750000000000001"/&gt;</t>
  </si>
  <si>
    <t>&lt;Node id="3" score="0" recordCount="15" defaultChild="6"&gt;</t>
  </si>
  <si>
    <t>&lt;Node id="5" score="0" recordCount="6"&gt;</t>
  </si>
  <si>
    <t>&lt;SimplePredicate field="ProfitMargin" operator="lessThan" value="27.899999999999999"/&gt;</t>
  </si>
  <si>
    <t>&lt;Node id="6" score="1" recordCount="9" defaultChild="10"&gt;</t>
  </si>
  <si>
    <t>&lt;SimplePredicate field="ProfitMargin" operator="greaterOrEqual" value="27.899999999999999"/&gt;</t>
  </si>
  <si>
    <t>&lt;SimplePredicate field="ProfitMargin" operator="lessThan" value="64.765000000000001"/&gt;</t>
  </si>
  <si>
    <t>&lt;SimplePredicate field="ProfitMargin" operator="greaterOrEqual" value="64.765000000000001"/&gt;</t>
  </si>
  <si>
    <t>&lt;Node id="4" score="1" recordCount="40" defaultChild="8"&gt;</t>
  </si>
  <si>
    <t>&lt;Node id="7" score="1" recordCount="22" defaultChild="12"&gt;</t>
  </si>
  <si>
    <t>&lt;Node id="11" score="1" recordCount="7" defaultChild="16"&gt;</t>
  </si>
  <si>
    <t>&lt;SimplePredicate field="X2013USSales" operator="lessThan" value="4.2824999999999998"/&gt;</t>
  </si>
  <si>
    <t>&lt;Node id="15" score="1" recordCount="6"&gt;</t>
  </si>
  <si>
    <t>&lt;SimplePredicate field="ProfitMargin" operator="lessThan" value="33.805"/&gt;</t>
  </si>
  <si>
    <t>&lt;SimplePredicate field="ProfitMargin" operator="greaterOrEqual" value="33.805"/&gt;</t>
  </si>
  <si>
    <t>&lt;Node id="12" score="0" recordCount="15" defaultChild="18"&gt;</t>
  </si>
  <si>
    <t>&lt;SimplePredicate field="X2013USSales" operator="greaterOrEqual" value="4.2824999999999998"/&gt;</t>
  </si>
  <si>
    <t>&lt;Node id="17" score="0" recordCount="11" defaultChild="22"&gt;</t>
  </si>
  <si>
    <t>&lt;SimplePredicate field="ProfitMargin" operator="lessThan" value="82.370000000000005"/&gt;</t>
  </si>
  <si>
    <t>&lt;SimplePredicate field="NumStores" operator="lessThan" value="0.32250000000000001"/&gt;</t>
  </si>
  <si>
    <t>&lt;Node id="22" score="0" recordCount="10"&gt;</t>
  </si>
  <si>
    <t>&lt;SimplePredicate field="NumStores" operator="greaterOrEqual" value="0.32250000000000001"/&gt;</t>
  </si>
  <si>
    <t>&lt;Node id="18" score="1" recordCount="4"&gt;</t>
  </si>
  <si>
    <t>&lt;SimplePredicate field="ProfitMargin" operator="greaterOrEqual" value="82.370000000000005"/&gt;</t>
  </si>
  <si>
    <t>&lt;Node id="8" score="1" recordCount="18" defaultChild="14"&gt;</t>
  </si>
  <si>
    <t>&lt;Node id="13" score="1" recordCount="17" defaultChild="20"&gt;</t>
  </si>
  <si>
    <t>&lt;SimplePredicate field="ProfitMargin" operator="lessThan" value="86.85499999999999"/&gt;</t>
  </si>
  <si>
    <t>&lt;Node id="19" score="1" recordCount="13"&gt;</t>
  </si>
  <si>
    <t>&lt;SimplePredicate field="NumStores" operator="lessThan" value="7.8129999999999997"/&gt;</t>
  </si>
  <si>
    <t>&lt;Node id="20" score="1" recordCount="4" defaultChild="24"&gt;</t>
  </si>
  <si>
    <t>&lt;SimplePredicate field="NumStores" operator="greaterOrEqual" value="7.8129999999999997"/&gt;</t>
  </si>
  <si>
    <t>&lt;SimplePredicate field="X2013USSales" operator="lessThan" value="15.182499999999997"/&gt;</t>
  </si>
  <si>
    <t>&lt;Node id="24" score="0" recordCount="2"&gt;</t>
  </si>
  <si>
    <t>&lt;SimplePredicate field="X2013USSales" operator="greaterOrEqual" value="15.182499999999997"/&gt;</t>
  </si>
  <si>
    <t>&lt;Node id="14" score="0" recordCount="1"&gt;</t>
  </si>
  <si>
    <t>&lt;SimplePredicate field="ProfitMargin" operator="greaterOrEqual" value="86.85499999999999"/&gt;</t>
  </si>
  <si>
    <t>&lt;Segment id="8" weight="0.10633409210072729"&gt;</t>
  </si>
  <si>
    <t>&lt;TargetValue value="0" priorProbability="0.51666666666666672"/&gt;</t>
  </si>
  <si>
    <t>&lt;TargetValue value="1" priorProbability="0.48333333333333334"/&gt;</t>
  </si>
  <si>
    <t>&lt;ScoreDistribution value="0" recordCount="31"/&gt;</t>
  </si>
  <si>
    <t>&lt;Node id="3" score="0" recordCount="35" defaultChild="6"&gt;</t>
  </si>
  <si>
    <t>&lt;SimplePredicate field="ProfitMargin" operator="lessThan" value="62.604999999999997"/&gt;</t>
  </si>
  <si>
    <t>&lt;Node id="5" score="0" recordCount="24" defaultChild="10"&gt;</t>
  </si>
  <si>
    <t>&lt;SimplePredicate field="ProfitMargin" operator="lessThan" value="45.594999999999999"/&gt;</t>
  </si>
  <si>
    <t>&lt;Node id="9" score="0" recordCount="22" defaultChild="16"&gt;</t>
  </si>
  <si>
    <t>&lt;SimplePredicate field="ProfitMargin" operator="lessThan" value="38.079999999999998"/&gt;</t>
  </si>
  <si>
    <t>&lt;Node id="16" score="0" recordCount="20" defaultChild="22"&gt;</t>
  </si>
  <si>
    <t>&lt;Node id="22" score="0" recordCount="19" defaultChild="24"&gt;</t>
  </si>
  <si>
    <t>&lt;Node id="23" score="0" recordCount="18" defaultChild="26"&gt;</t>
  </si>
  <si>
    <t>&lt;SimplePredicate field="NumStores" operator="lessThan" value="17.280000000000001"/&gt;</t>
  </si>
  <si>
    <t>&lt;Node id="25" score="0" recordCount="13" defaultChild="28"&gt;</t>
  </si>
  <si>
    <t>&lt;Node id="28" score="0" recordCount="12"&gt;</t>
  </si>
  <si>
    <t>&lt;Node id="26" score="0" recordCount="5" defaultChild="30"&gt;</t>
  </si>
  <si>
    <t>&lt;Node id="29" score="0" recordCount="3"&gt;</t>
  </si>
  <si>
    <t>&lt;Node id="30" score="1" recordCount="2"&gt;</t>
  </si>
  <si>
    <t>&lt;SimplePredicate field="NumStores" operator="greaterOrEqual" value="17.280000000000001"/&gt;</t>
  </si>
  <si>
    <t>&lt;SimplePredicate field="ProfitMargin" operator="greaterOrEqual" value="38.079999999999998"/&gt;</t>
  </si>
  <si>
    <t>&lt;SimplePredicate field="ProfitMargin" operator="greaterOrEqual" value="45.594999999999999"/&gt;</t>
  </si>
  <si>
    <t>&lt;Node id="11" score="0" recordCount="8"&gt;</t>
  </si>
  <si>
    <t>&lt;Node id="12" score="0" recordCount="3" defaultChild="18"&gt;</t>
  </si>
  <si>
    <t>&lt;SimplePredicate field="X2013WorldSales" operator="lessThan" value="9.1630000000000003"/&gt;</t>
  </si>
  <si>
    <t>&lt;SimplePredicate field="X2013WorldSales" operator="greaterOrEqual" value="9.1630000000000003"/&gt;</t>
  </si>
  <si>
    <t>&lt;Node id="4" score="1" recordCount="17" defaultChild="8"&gt;</t>
  </si>
  <si>
    <t>&lt;SimplePredicate field="ProfitMargin" operator="greaterOrEqual" value="62.604999999999997"/&gt;</t>
  </si>
  <si>
    <t>&lt;Node id="8" score="1" recordCount="13" defaultChild="14"&gt;</t>
  </si>
  <si>
    <t>&lt;Node id="13" score="1" recordCount="9"&gt;</t>
  </si>
  <si>
    <t>&lt;Node id="14" score="0" recordCount="4" defaultChild="20"&gt;</t>
  </si>
  <si>
    <t>&lt;SimplePredicate field="X2013WorldSales" operator="lessThan" value="6.0794999999999995"/&gt;</t>
  </si>
  <si>
    <t>&lt;SimplePredicate field="X2013WorldSales" operator="greaterOrEqual" value="6.0794999999999995"/&gt;</t>
  </si>
  <si>
    <t>&lt;Segment id="9" weight="0.11131735128688679"&gt;</t>
  </si>
  <si>
    <t>&lt;Node id="1" score="0" recordCount="9"&gt;</t>
  </si>
  <si>
    <t>&lt;Node id="2" score="1" recordCount="51" defaultChild="4"&gt;</t>
  </si>
  <si>
    <t>&lt;Node id="3" score="1" recordCount="41" defaultChild="6"&gt;</t>
  </si>
  <si>
    <t>&lt;Node id="5" score="1" recordCount="14" defaultChild="10"&gt;</t>
  </si>
  <si>
    <t>&lt;SimplePredicate field="NumStores" operator="lessThan" value="0.53100000000000003"/&gt;</t>
  </si>
  <si>
    <t>&lt;Node id="9" score="1" recordCount="8" defaultChild="16"&gt;</t>
  </si>
  <si>
    <t>&lt;SimplePredicate field="NumStores" operator="lessThan" value="0.312"/&gt;</t>
  </si>
  <si>
    <t>&lt;SimplePredicate field="Salerank" operator="lessThan" value="17.5"/&gt;</t>
  </si>
  <si>
    <t>&lt;Node id="16" score="1" recordCount="7" defaultChild="26"&gt;</t>
  </si>
  <si>
    <t>&lt;SimplePredicate field="Salerank" operator="greaterOrEqual" value="17.5"/&gt;</t>
  </si>
  <si>
    <t>&lt;Node id="25" score="1" recordCount="6"&gt;</t>
  </si>
  <si>
    <t>&lt;Node id="10" score="0" recordCount="6" defaultChild="18"&gt;</t>
  </si>
  <si>
    <t>&lt;SimplePredicate field="NumStores" operator="greaterOrEqual" value="0.312"/&gt;</t>
  </si>
  <si>
    <t>&lt;Node id="17" score="0" recordCount="5"&gt;</t>
  </si>
  <si>
    <t>&lt;SimplePredicate field="ProfitMargin" operator="lessThan" value="93.509999999999991"/&gt;</t>
  </si>
  <si>
    <t>&lt;SimplePredicate field="ProfitMargin" operator="greaterOrEqual" value="93.509999999999991"/&gt;</t>
  </si>
  <si>
    <t>&lt;Node id="6" score="1" recordCount="27" defaultChild="12"&gt;</t>
  </si>
  <si>
    <t>&lt;SimplePredicate field="NumStores" operator="greaterOrEqual" value="0.53100000000000003"/&gt;</t>
  </si>
  <si>
    <t>&lt;Node id="11" score="1" recordCount="9" defaultChild="20"&gt;</t>
  </si>
  <si>
    <t>&lt;SimplePredicate field="ProfitMargin" operator="lessThan" value="21.32"/&gt;</t>
  </si>
  <si>
    <t>&lt;SimplePredicate field="Salerank" operator="lessThan" value="24"/&gt;</t>
  </si>
  <si>
    <t>&lt;Node id="20" score="1" recordCount="7" defaultChild="28"&gt;</t>
  </si>
  <si>
    <t>&lt;SimplePredicate field="Salerank" operator="greaterOrEqual" value="24"/&gt;</t>
  </si>
  <si>
    <t>&lt;Node id="27" score="1" recordCount="6"&gt;</t>
  </si>
  <si>
    <t>&lt;Node id="12" score="1" recordCount="18" defaultChild="22"&gt;</t>
  </si>
  <si>
    <t>&lt;SimplePredicate field="ProfitMargin" operator="greaterOrEqual" value="21.32"/&gt;</t>
  </si>
  <si>
    <t>&lt;Node id="21" score="1" recordCount="14"&gt;</t>
  </si>
  <si>
    <t>&lt;Node id="22" score="1" recordCount="4" defaultChild="30"&gt;</t>
  </si>
  <si>
    <t>&lt;Node id="29" score="1" recordCount="3"&gt;</t>
  </si>
  <si>
    <t>&lt;SimplePredicate field="X2013USSales" operator="lessThan" value="6.96"/&gt;</t>
  </si>
  <si>
    <t>&lt;SimplePredicate field="X2013USSales" operator="greaterOrEqual" value="6.96"/&gt;</t>
  </si>
  <si>
    <t>&lt;Node id="4" score="0" recordCount="10" defaultChild="8"&gt;</t>
  </si>
  <si>
    <t>&lt;SimplePredicate field="Salerank" operator="lessThan" value="9"/&gt;</t>
  </si>
  <si>
    <t>&lt;Node id="8" score="0" recordCount="9" defaultChild="14"&gt;</t>
  </si>
  <si>
    <t>&lt;SimplePredicate field="Salerank" operator="greaterOrEqual" value="9"/&gt;</t>
  </si>
  <si>
    <t>&lt;Node id="13" score="1" recordCount="2" defaultChild="24"&gt;</t>
  </si>
  <si>
    <t>&lt;SimplePredicate field="X2013WorldSales" operator="lessThan" value="13.738"/&gt;</t>
  </si>
  <si>
    <t>&lt;SimplePredicate field="X2013USSales" operator="lessThan" value="9.3569999999999993"/&gt;</t>
  </si>
  <si>
    <t>&lt;SimplePredicate field="X2013USSales" operator="greaterOrEqual" value="9.3569999999999993"/&gt;</t>
  </si>
  <si>
    <t>&lt;Node id="14" score="0" recordCount="7"&gt;</t>
  </si>
  <si>
    <t>&lt;SimplePredicate field="X2013WorldSales" operator="greaterOrEqual" value="13.738"/&gt;</t>
  </si>
  <si>
    <t>&lt;Segment id="10" weight="0.10350204219417887"&gt;</t>
  </si>
  <si>
    <t>&lt;Node id="1" score="1" recordCount="43" defaultChild="4"&gt;</t>
  </si>
  <si>
    <t>&lt;Node id="3" score="1" recordCount="32" defaultChild="8"&gt;</t>
  </si>
  <si>
    <t>&lt;Node id="7" score="1" recordCount="19" defaultChild="14"&gt;</t>
  </si>
  <si>
    <t>&lt;SimplePredicate field="ProfitMargin" operator="lessThan" value="44.859999999999999"/&gt;</t>
  </si>
  <si>
    <t>&lt;SimplePredicate field="NumStores" operator="lessThan" value="0.28249999999999997"/&gt;</t>
  </si>
  <si>
    <t>&lt;SimplePredicate field="ProfitMargin" operator="lessThan" value="15.109999999999999"/&gt;</t>
  </si>
  <si>
    <t>&lt;Node id="22" score="1" recordCount="5"&gt;</t>
  </si>
  <si>
    <t>&lt;SimplePredicate field="ProfitMargin" operator="greaterOrEqual" value="15.109999999999999"/&gt;</t>
  </si>
  <si>
    <t>&lt;Node id="14" score="1" recordCount="13"&gt;</t>
  </si>
  <si>
    <t>&lt;SimplePredicate field="NumStores" operator="greaterOrEqual" value="0.28249999999999997"/&gt;</t>
  </si>
  <si>
    <t>&lt;Node id="8" score="1" recordCount="13" defaultChild="16"&gt;</t>
  </si>
  <si>
    <t>&lt;SimplePredicate field="ProfitMargin" operator="greaterOrEqual" value="44.859999999999999"/&gt;</t>
  </si>
  <si>
    <t>&lt;Node id="16" score="1" recordCount="9" defaultChild="24"&gt;</t>
  </si>
  <si>
    <t>&lt;Node id="23" score="0" recordCount="2"&gt;</t>
  </si>
  <si>
    <t>&lt;Node id="24" score="1" recordCount="7"&gt;</t>
  </si>
  <si>
    <t>&lt;Node id="4" score="0" recordCount="11" defaultChild="10"&gt;</t>
  </si>
  <si>
    <t>&lt;Node id="9" score="0" recordCount="3"&gt;</t>
  </si>
  <si>
    <t>&lt;SimplePredicate field="ProfitMargin" operator="lessThan" value="13.025"/&gt;</t>
  </si>
  <si>
    <t>&lt;Node id="10" score="1" recordCount="8" defaultChild="18"&gt;</t>
  </si>
  <si>
    <t>&lt;SimplePredicate field="ProfitMargin" operator="greaterOrEqual" value="13.025"/&gt;</t>
  </si>
  <si>
    <t>&lt;Node id="17" score="1" recordCount="7" defaultChild="26"&gt;</t>
  </si>
  <si>
    <t>&lt;SimplePredicate field="X2013WorldSales" operator="lessThan" value="22.191000000000003"/&gt;</t>
  </si>
  <si>
    <t>&lt;SimplePredicate field="ProfitMargin" operator="lessThan" value="29.859999999999999"/&gt;</t>
  </si>
  <si>
    <t>&lt;SimplePredicate field="ProfitMargin" operator="greaterOrEqual" value="29.859999999999999"/&gt;</t>
  </si>
  <si>
    <t>&lt;SimplePredicate field="Salerank" operator="lessThan" value="94.5"/&gt;</t>
  </si>
  <si>
    <t>&lt;SimplePredicate field="Salerank" operator="greaterOrEqual" value="94.5"/&gt;</t>
  </si>
  <si>
    <t>&lt;Node id="18" score="0" recordCount="1"&gt;</t>
  </si>
  <si>
    <t>&lt;SimplePredicate field="X2013WorldSales" operator="greaterOrEqual" value="22.191000000000003"/&gt;</t>
  </si>
  <si>
    <t>&lt;Node id="2" score="0" recordCount="17" defaultChild="6"&gt;</t>
  </si>
  <si>
    <t>&lt;Node id="5" score="0" recordCount="15" defaultChild="12"&gt;</t>
  </si>
  <si>
    <t>&lt;SimplePredicate field="NumStores" operator="lessThan" value="11.3225"/&gt;</t>
  </si>
  <si>
    <t>&lt;Node id="11" score="0" recordCount="3" defaultChild="20"&gt;</t>
  </si>
  <si>
    <t>&lt;SimplePredicate field="X2013WorldSales" operator="lessThan" value="6.5794999999999995"/&gt;</t>
  </si>
  <si>
    <t>&lt;SimplePredicate field="X2013WorldSales" operator="greaterOrEqual" value="6.5794999999999995"/&gt;</t>
  </si>
  <si>
    <t>&lt;Node id="12" score="0" recordCount="12"&gt;</t>
  </si>
  <si>
    <t>&lt;SimplePredicate field="NumStores" operator="greaterOrEqual" value="11.3225"/&gt;</t>
  </si>
  <si>
    <t>Data Mining: Boosting Classification - Model Performance Charts - Validation Data</t>
  </si>
  <si>
    <t>{"series1":{"xRange":"D78:D116","yRange":"E78:E116","name":"Fitted Classifier"},"series2":{"xRange":"D78:D116","yRange":"F78:F116","name":"Random Classifier"},"series3":{"xRange":"D78:D116","yRange":"G78:G116","name":"Optimum Classifier"},"xAxisTitle":"1-specificity","yAxisTitle":"Sensitivity","chartTitle":"ROC Curve, AUC=0.47249999999999998"}</t>
  </si>
  <si>
    <t>ROC Curve Data, AUC=0.47249999999999998</t>
  </si>
  <si>
    <t>Data Mining: Boosting Classification - Prediction of Validation Data</t>
  </si>
  <si>
    <t>Data Mining: Boosting Classification - Model Performance Charts - Training Data</t>
  </si>
  <si>
    <t>{"series1":{"xRange":"D98:D148","yRange":"E98:E148","name":"Fitted Classifier"},"series2":{"xRange":"D98:D148","yRange":"F98:F148","name":"Random Classifier"},"series3":{"xRange":"D98:D148","yRange":"G98:G148","name":"Optimum Classifier"},"xAxisTitle":"1-specificity","yAxisTitle":"Sensitivity","chartTitle":"ROC Curve, AUC=1"}</t>
  </si>
  <si>
    <t>ROC Curve Data, AUC=1</t>
  </si>
  <si>
    <t>Data Mining: Boosting Classification - Prediction of Training Data</t>
  </si>
  <si>
    <t>Data Mining: Boosting Classification</t>
  </si>
  <si>
    <t>{"comment":"this RASON template was auto-generated by Analytic Solver Data Mining","datasources":{},"datasets":{},"weakLearner":{"decisionTreeWeakLearner":{"type":"classification","algorithm":"decisionTree","parameters":{"categoricalFeaturesNames":["IndustryType"],"priorProbMethod":"EMPIRICAL"}}},"estimator":{"boostingClassificationEstimator":{"type":"classification","algorithm":"boosting","parameters":{"numWeakLearners":10}}},"actions":{}}</t>
  </si>
  <si>
    <t>Boosting Classification: Fitting Parameters</t>
  </si>
  <si>
    <t>AdaBoost Variant</t>
  </si>
  <si>
    <t>Resampling Seed</t>
  </si>
  <si>
    <t>Boosting Classification: Model Parameters</t>
  </si>
  <si>
    <t>M1_FREUND</t>
  </si>
  <si>
    <t>{Discount,Restaurants}</t>
  </si>
  <si>
    <t>{Grocery}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</si>
</sst>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4169E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quotePrefix="1"/>
    <xf numFmtId="0" fontId="3" fillId="0" borderId="0" xfId="0" applyFont="1"/>
    <xf numFmtId="0" fontId="4" fillId="0" borderId="0" xfId="0" applyFont="1"/>
    <xf numFmtId="0" fontId="0" fillId="0" borderId="1" xfId="0" applyFont="1" applyBorder="1"/>
    <xf numFmtId="0" fontId="5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Font="1" applyBorder="1"/>
    <xf numFmtId="0" fontId="0" fillId="0" borderId="5" xfId="0" applyBorder="1"/>
    <xf numFmtId="0" fontId="0" fillId="0" borderId="4" xfId="0" applyBorder="1"/>
    <xf numFmtId="0" fontId="2" fillId="2" borderId="5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2" xfId="0" applyFont="1" applyFill="1" applyBorder="1"/>
    <xf numFmtId="0" fontId="1" fillId="0" borderId="1" xfId="1" applyFont="1" applyBorder="1"/>
    <xf numFmtId="0" fontId="1" fillId="0" borderId="5" xfId="1" applyFont="1" applyBorder="1"/>
    <xf numFmtId="0" fontId="1" fillId="0" borderId="4" xfId="1" applyFont="1" applyBorder="1"/>
    <xf numFmtId="0" fontId="2" fillId="2" borderId="1" xfId="0" applyFont="1" applyFill="1" applyBorder="1"/>
    <xf numFmtId="0" fontId="0" fillId="0" borderId="1" xfId="0" applyFont="1" applyBorder="1"/>
    <xf numFmtId="0" fontId="5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Font="1" applyBorder="1"/>
    <xf numFmtId="0" fontId="0" fillId="0" borderId="3" xfId="0" applyFont="1" applyBorder="1"/>
    <xf numFmtId="0" fontId="0" fillId="0" borderId="4" xfId="0" applyFont="1" applyBorder="1"/>
    <xf numFmtId="0" fontId="2" fillId="2" borderId="8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4" borderId="0" xfId="0" applyFill="1"/>
    <xf numFmtId="0" fontId="7" fillId="4" borderId="0" xfId="0" applyFont="1" applyFill="1"/>
  </cellXfs>
  <cellStyles count="2">
    <cellStyle name="Hiperlink" xfId="1" builtinId="8"/>
    <cellStyle name="Normal" xfId="0" builtinId="0"/>
  </cellStyles>
  <dxfs count="370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rgb="FF808080"/>
        </top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4C72B86-85A0-4D45-8773-03A832EB6134}" name="Tabela49" displayName="Tabela49" ref="C58:L85" totalsRowShown="0" dataDxfId="99" tableBorderDxfId="109">
  <autoFilter ref="C58:L85" xr:uid="{BF79F2AF-BF27-49B0-9E4B-B7C0ECCC84BC}"/>
  <tableColumns count="10">
    <tableColumn id="1" xr3:uid="{390198EA-7671-4C2F-9FDD-4D16EE8F5257}" name="Row ID" dataDxfId="108"/>
    <tableColumn id="2" xr3:uid="{6CDEC248-10AE-42E3-B0D6-1B0119CE2C39}" name="Parent ID" dataDxfId="107"/>
    <tableColumn id="3" xr3:uid="{E490D838-8CED-431C-9383-D0CEF12ACBB8}" name="Left Child ID" dataDxfId="106"/>
    <tableColumn id="4" xr3:uid="{FEF10C0A-60F1-40BA-9186-4DCDC320105D}" name="Right Child ID" dataDxfId="105"/>
    <tableColumn id="5" xr3:uid="{E02FB710-2BCE-4C99-8DB8-98A533AA16ED}" name="Split Var" dataDxfId="104"/>
    <tableColumn id="6" xr3:uid="{03EC9A65-8960-43A2-BCB7-99973535C1E4}" name="Split Value/Set" dataDxfId="103"/>
    <tableColumn id="7" xr3:uid="{2012954B-7518-4362-9F04-B591C4B9EFB9}" name="Training Cases" dataDxfId="102"/>
    <tableColumn id="8" xr3:uid="{BB2966E5-EACD-44BF-9E53-54B279A33B4D}" name="Validation Cases" dataDxfId="101"/>
    <tableColumn id="9" xr3:uid="{A7CCDD41-3B1A-4632-9E40-A5E9A115D202}" name="Response" dataDxfId="100"/>
    <tableColumn id="10" xr3:uid="{12A0B355-18A9-4190-80EF-23927927EFEB}" name="Node Type"/>
  </tableColumns>
  <tableStyleInfo name="TableStyleMedium9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3975AB94-D11C-4C0D-80E9-5B5184302023}" name="Tabela58" displayName="Tabela58" ref="C344:L373" totalsRowShown="0" dataDxfId="0" tableBorderDxfId="10">
  <autoFilter ref="C344:L373" xr:uid="{D09CF86D-4D50-45C3-B1D5-12327F0F0F10}"/>
  <tableColumns count="10">
    <tableColumn id="1" xr3:uid="{44AA2316-C486-4CDC-8F22-6C23A1363686}" name="Row ID" dataDxfId="9"/>
    <tableColumn id="2" xr3:uid="{85E98673-CD54-425E-A539-6F869C7A125C}" name="Parent ID" dataDxfId="8"/>
    <tableColumn id="3" xr3:uid="{EB3575F5-545F-4A63-BD32-EA992CDF0D04}" name="Left Child ID" dataDxfId="7"/>
    <tableColumn id="4" xr3:uid="{7012D202-1A93-4DB6-A989-D2045211B6F9}" name="Right Child ID" dataDxfId="6"/>
    <tableColumn id="5" xr3:uid="{145E893B-5D0D-403D-8607-B14DE1BCBD9F}" name="Split Var" dataDxfId="5"/>
    <tableColumn id="6" xr3:uid="{5246CB30-27CC-41EF-9AA4-F1DED3A53E56}" name="Split Value/Set" dataDxfId="4"/>
    <tableColumn id="7" xr3:uid="{C9957122-E7EC-41A5-BD1F-2D7E0E8EC3F2}" name="Training Cases" dataDxfId="3"/>
    <tableColumn id="8" xr3:uid="{5B3EEB84-749E-4041-960D-C07E27549802}" name="Validation Cases" dataDxfId="2"/>
    <tableColumn id="9" xr3:uid="{C4FED059-E62E-48AA-82D3-06AF8ED6C8D5}" name="Response" dataDxfId="1"/>
    <tableColumn id="10" xr3:uid="{52A64891-BB3C-4C55-A7C6-8F9F36D93902}" name="Node Type"/>
  </tableColumns>
  <tableStyleInfo name="TableStyleMedium10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55D18940-9337-461C-830E-E96F844BEC8C}" name="Tabela45" displayName="Tabela45" ref="C13:E15" totalsRowShown="0" tableBorderDxfId="120">
  <autoFilter ref="C13:E15" xr:uid="{60C7BBA0-A4FF-4B70-8B8F-9FC58364E728}"/>
  <tableColumns count="3">
    <tableColumn id="1" xr3:uid="{FDC63341-5CDB-43FF-B161-BB94DE03C8C1}" name="Actual\Predicted" dataDxfId="119"/>
    <tableColumn id="2" xr3:uid="{9154DAEB-1A71-4EB2-BEEA-CE77FD593706}" name="0" dataDxfId="118"/>
    <tableColumn id="3" xr3:uid="{4ADEB762-8E53-4E1F-9F44-B918A03935C3}" name="1"/>
  </tableColumns>
  <tableStyleInfo name="TableStyleMedium9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6CF2B6D2-C070-4966-90E4-5AEF694E8B49}" name="Tabela46" displayName="Tabela46" ref="C18:F21" totalsRowShown="0" tableBorderDxfId="117">
  <autoFilter ref="C18:F21" xr:uid="{B9FE5547-3DB9-423D-B09F-2795E70478DB}"/>
  <tableColumns count="4">
    <tableColumn id="1" xr3:uid="{44F78C21-9B10-4C2D-A66F-2C2BF1F38C7D}" name="Class" dataDxfId="116"/>
    <tableColumn id="2" xr3:uid="{4B52BDDB-EEA5-447E-818F-11DC37F11877}" name="# Cases"/>
    <tableColumn id="3" xr3:uid="{E59EA762-BB12-4D3D-B49A-81FB3E87B661}" name="# Errors"/>
    <tableColumn id="4" xr3:uid="{556B955F-1730-4981-ADE5-800B7082F5DA}" name="% Error"/>
  </tableColumns>
  <tableStyleInfo name="TableStyleMedium9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2D26245A-AD31-4210-B127-3DDFB3C255A4}" name="Tabela47" displayName="Tabela47" ref="C24:D32" totalsRowShown="0" tableBorderDxfId="115">
  <autoFilter ref="C24:D32" xr:uid="{C7B67B80-5291-4512-887F-5BB5AF9FDB39}"/>
  <tableColumns count="2">
    <tableColumn id="1" xr3:uid="{BFDB0EC0-C41E-4943-AB93-1EF1BA09861D}" name="Metric"/>
    <tableColumn id="2" xr3:uid="{D4A91C37-AAA7-4532-9E2D-0359407BA057}" name="Value"/>
  </tableColumns>
  <tableStyleInfo name="TableStyleMedium9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62D30F5E-ED03-4EA0-B5F8-B41AFCBC0FB2}" name="Tabela48" displayName="Tabela48" ref="C36:G96" totalsRowShown="0" dataDxfId="110">
  <autoFilter ref="C36:G96" xr:uid="{124F5A5F-D6E4-4514-9386-F84FE7C9720B}"/>
  <tableColumns count="5">
    <tableColumn id="1" xr3:uid="{3724C031-9CC3-471F-8124-0801963F6540}" name="Record ID" dataDxfId="114"/>
    <tableColumn id="2" xr3:uid="{5C0C1ECE-757D-4D3B-8C5B-FE5A3322EB61}" name="Reward" dataDxfId="113"/>
    <tableColumn id="3" xr3:uid="{8592E913-22C1-4B6F-B376-B31373A3C17E}" name="Prediction: Reward" dataDxfId="112"/>
    <tableColumn id="4" xr3:uid="{3D1E55CD-4DD8-47BD-8910-29A896B9E8CB}" name="PostProb: 0" dataDxfId="111"/>
    <tableColumn id="5" xr3:uid="{B564D0A5-391F-4625-88B5-6EB8FB795124}" name="PostProb: 1"/>
  </tableColumns>
  <tableStyleInfo name="TableStyleMedium9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8D2DF23-0549-4B6E-9388-479D8551034C}" name="Tabela41" displayName="Tabela41" ref="C18:G28" totalsRowShown="0" dataDxfId="139">
  <autoFilter ref="C18:G28" xr:uid="{C943F0FE-EDE8-448D-9FB5-F24E1F7842E3}"/>
  <tableColumns count="5">
    <tableColumn id="1" xr3:uid="{0C9C988E-258B-4A1A-9C04-A53289E0A82F}" name="Decile" dataDxfId="143"/>
    <tableColumn id="2" xr3:uid="{B9F5FEEA-8437-4ABA-B55F-224FA98F0C9A}" name="Mean" dataDxfId="142"/>
    <tableColumn id="3" xr3:uid="{9E9BDEE9-8B33-4B65-A010-24E8F475B092}" name="Std.Dev." dataDxfId="141"/>
    <tableColumn id="4" xr3:uid="{FE774640-DE18-4934-8791-6BF53CC9130C}" name="Min." dataDxfId="140"/>
    <tableColumn id="5" xr3:uid="{33F4E74B-18B4-4BCD-9916-EF094FD7077F}" name="Max."/>
  </tableColumns>
  <tableStyleInfo name="TableStyleMedium9" showFirstColumn="1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7FCD74FA-C5D2-4843-BAB5-47FEAFA3D190}" name="Tabela42" displayName="Tabela42" ref="J18:L28" totalsRowShown="0">
  <autoFilter ref="J18:L28" xr:uid="{E042396F-A1A1-4E77-ADDE-24565498BECC}"/>
  <tableColumns count="3">
    <tableColumn id="1" xr3:uid="{1E40E110-E578-433B-A2A7-A501D1F00572}" name="ID" dataDxfId="138"/>
    <tableColumn id="2" xr3:uid="{E84F316F-554C-4EDB-AB5D-ABD7E96D2AA2}" name="Decile" dataDxfId="137"/>
    <tableColumn id="3" xr3:uid="{9B6F8483-A23F-4B8C-84B7-B480D05BD945}" name="Decile/Global Mean"/>
  </tableColumns>
  <tableStyleInfo name="TableStyleMedium9" showFirstColumn="1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C4A5C73-C1A7-4B98-ABF2-B5EE1D9A6DE8}" name="Tabela43" displayName="Tabela43" ref="C32:M93" totalsRowShown="0" dataDxfId="126">
  <autoFilter ref="C32:M93" xr:uid="{8B80B06A-6979-4FCA-B625-6FAFD29F948F}"/>
  <tableColumns count="11">
    <tableColumn id="1" xr3:uid="{82FE8DB2-93EE-4ED5-9C27-78B2973A4EA0}" name="# Records" dataDxfId="136"/>
    <tableColumn id="2" xr3:uid="{E9D4F42E-192B-41B6-943E-90E100ABBBAA}" name="# Cases" dataDxfId="135"/>
    <tableColumn id="3" xr3:uid="{208A322F-3778-4703-9DDE-051B4271BD4A}" name="PPR" dataDxfId="134"/>
    <tableColumn id="4" xr3:uid="{5FD6AF2C-D082-4A7C-9B09-9BC0AC08F732}" name="Cumulative (Model)" dataDxfId="133"/>
    <tableColumn id="5" xr3:uid="{80A5265F-3DE1-420A-B97B-D459E02E9F82}" name="Cumulative (Random)" dataDxfId="132"/>
    <tableColumn id="6" xr3:uid="{210B7909-DFEE-49A6-B056-8991B0A880D0}" name="Lift (Model)" dataDxfId="131"/>
    <tableColumn id="7" xr3:uid="{3F1F315A-B164-421F-99FA-A0A3B278CAA1}" name="Lift (Random)" dataDxfId="130"/>
    <tableColumn id="8" xr3:uid="{B1C77025-D2B9-4CAC-85D7-3FEE1E64376C}" name="Lift (Optimum)" dataDxfId="129"/>
    <tableColumn id="9" xr3:uid="{ADB98635-5A50-4885-B504-11090BC79DA7}" name="TPR (Model)" dataDxfId="128"/>
    <tableColumn id="10" xr3:uid="{13B8E43C-FD26-4979-89F2-34AD92D3DF67}" name="TPR (Random)" dataDxfId="127"/>
    <tableColumn id="11" xr3:uid="{EA5578B6-4F03-486B-9CD8-E33896FD56B4}" name="TPR (Optimum)"/>
  </tableColumns>
  <tableStyleInfo name="TableStyleMedium9" showFirstColumn="1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AD223773-7347-49A7-9C41-C81D80009D85}" name="Tabela44" displayName="Tabela44" ref="C97:G148" totalsRowShown="0" dataDxfId="121">
  <autoFilter ref="C97:G148" xr:uid="{B8805748-D38F-480D-AC56-8EC095AE92BB}"/>
  <tableColumns count="5">
    <tableColumn id="1" xr3:uid="{1B3B74FE-813B-4B87-9EA1-47E4B58B6D6C}" name="# Records" dataDxfId="125"/>
    <tableColumn id="2" xr3:uid="{1F6482F3-3115-4C76-8E17-0E783B8895CF}" name="FPR" dataDxfId="124"/>
    <tableColumn id="3" xr3:uid="{D226C7A8-A1B0-4887-AE00-53021A2A5456}" name="TPR (Model)" dataDxfId="123"/>
    <tableColumn id="4" xr3:uid="{0BD3361E-7A59-4568-977D-6F898A43C587}" name="TPR (Random)" dataDxfId="122"/>
    <tableColumn id="5" xr3:uid="{FF58FCA4-B3B4-474D-BB78-4A6DB9AADA8F}" name="TPR (Optimum)"/>
  </tableColumns>
  <tableStyleInfo name="TableStyleMedium9" showFirstColumn="1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0E4C333-9DF6-4C92-9017-928B8B37FA43}" name="Tabela37" displayName="Tabela37" ref="C13:E15" totalsRowShown="0" tableBorderDxfId="155">
  <autoFilter ref="C13:E15" xr:uid="{979BA117-2EB8-48EF-930A-841720DC985D}"/>
  <tableColumns count="3">
    <tableColumn id="1" xr3:uid="{03C0198B-705F-44EB-BEB7-45E4F654E112}" name="Actual\Predicted" dataDxfId="154"/>
    <tableColumn id="2" xr3:uid="{828A64C8-B64D-4724-A8E0-A3EC437272A6}" name="0" dataDxfId="153"/>
    <tableColumn id="3" xr3:uid="{4A3CC8CB-604E-4399-ACF6-913DF9F6F5A1}" name="1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9646B6F-0059-46B5-AEBB-20BEC8001BFE}" name="Tabela50" displayName="Tabela50" ref="C88:L117" totalsRowShown="0" dataDxfId="88" tableBorderDxfId="98">
  <autoFilter ref="C88:L117" xr:uid="{A761C8CF-EE52-4814-A5AB-1E791555DE59}"/>
  <tableColumns count="10">
    <tableColumn id="1" xr3:uid="{47B95EC5-EE10-4EFB-81D3-DA7F72CBE66E}" name="Row ID" dataDxfId="97"/>
    <tableColumn id="2" xr3:uid="{EE3C20DC-9C3F-4BD9-91A6-8AC58FF869EF}" name="Parent ID" dataDxfId="96"/>
    <tableColumn id="3" xr3:uid="{7502697E-DCE7-4070-96A7-44D255411430}" name="Left Child ID" dataDxfId="95"/>
    <tableColumn id="4" xr3:uid="{8441BC50-7522-4A20-A2DA-78F893D969FF}" name="Right Child ID" dataDxfId="94"/>
    <tableColumn id="5" xr3:uid="{226699A3-0519-41C8-A7E2-3145CA268DC1}" name="Split Var" dataDxfId="93"/>
    <tableColumn id="6" xr3:uid="{0EBDC801-D127-4CC0-9040-62FB75E4A6FA}" name="Split Value/Set" dataDxfId="92"/>
    <tableColumn id="7" xr3:uid="{72430510-7D4C-4629-879A-68C67192BFCF}" name="Training Cases" dataDxfId="91"/>
    <tableColumn id="8" xr3:uid="{9EBB3AB4-A2AC-4E54-92B6-DEEA738C2E76}" name="Validation Cases" dataDxfId="90"/>
    <tableColumn id="9" xr3:uid="{0918A679-B0A3-476C-830B-E5E43C304984}" name="Response" dataDxfId="89"/>
    <tableColumn id="10" xr3:uid="{CD1B1934-82E7-4224-92A9-D762BC691634}" name="Node Type"/>
  </tableColumns>
  <tableStyleInfo name="TableStyleMedium10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03D8E9F-9B2C-496F-92DE-B04CC72F3995}" name="Tabela38" displayName="Tabela38" ref="C18:F21" totalsRowShown="0" tableBorderDxfId="152">
  <autoFilter ref="C18:F21" xr:uid="{158D1EAD-E2FB-4586-9D77-5BBA10D8CBFF}"/>
  <tableColumns count="4">
    <tableColumn id="1" xr3:uid="{50E011CA-FD43-433C-B1F8-80D61B984EDF}" name="Class" dataDxfId="151"/>
    <tableColumn id="2" xr3:uid="{BD16BEF8-16A2-4EAB-B9DD-7F605244FB61}" name="# Cases"/>
    <tableColumn id="3" xr3:uid="{66282275-950B-4AF1-96CB-D51347BA89B4}" name="# Errors"/>
    <tableColumn id="4" xr3:uid="{B67315DB-6A26-4EF9-8BFF-E65785FA03DF}" name="% Error"/>
  </tableColumns>
  <tableStyleInfo name="TableStyleMedium9" showFirstColumn="1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CB9E7EF8-2461-4316-8172-1A3FBDD59E0E}" name="Tabela39" displayName="Tabela39" ref="C24:D32" totalsRowShown="0" tableBorderDxfId="150">
  <autoFilter ref="C24:D32" xr:uid="{3982EE46-A5A5-446A-AE7B-04D1EF7E600E}"/>
  <tableColumns count="2">
    <tableColumn id="1" xr3:uid="{70C09377-348F-432F-BB17-8AF84C6FA3C5}" name="Metric"/>
    <tableColumn id="2" xr3:uid="{90A7A70F-912B-467E-BFE3-DFA24BD3C70E}" name="Value"/>
  </tableColumns>
  <tableStyleInfo name="TableStyleMedium9" showFirstColumn="1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2541722C-F91C-4880-AD72-18740132C78E}" name="Tabela40" displayName="Tabela40" ref="C36:G76" totalsRowShown="0" dataDxfId="144">
  <autoFilter ref="C36:G76" xr:uid="{1BF53568-093E-40DF-803B-791A86F26D5E}"/>
  <tableColumns count="5">
    <tableColumn id="1" xr3:uid="{094F9456-02A7-4DA1-AA4F-548947A61B2B}" name="Record ID" dataDxfId="149"/>
    <tableColumn id="2" xr3:uid="{A177771F-95B5-4AC5-97C7-8935CDBF6208}" name="Reward" dataDxfId="148"/>
    <tableColumn id="3" xr3:uid="{BA03299B-B05A-4C66-8A6D-54124A93540A}" name="Prediction: Reward" dataDxfId="147"/>
    <tableColumn id="4" xr3:uid="{9962ED27-34CD-4E74-B32E-668787F95B5F}" name="PostProb: 0" dataDxfId="146"/>
    <tableColumn id="5" xr3:uid="{054436B1-4EAE-4ECB-8E8E-18719D5C062A}" name="PostProb: 1" dataDxfId="145"/>
  </tableColumns>
  <tableStyleInfo name="TableStyleMedium9" showFirstColumn="1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2830C24-BF17-492D-8163-28D32D517B8A}" name="Tabela33" displayName="Tabela33" ref="C18:G28" totalsRowShown="0" dataDxfId="174">
  <autoFilter ref="C18:G28" xr:uid="{9A7F014E-F37E-4026-B6C5-5BFF362EB1DE}"/>
  <tableColumns count="5">
    <tableColumn id="1" xr3:uid="{EA9911BC-2F36-4F96-8D46-FB6B65D4D3B2}" name="Decile" dataDxfId="178"/>
    <tableColumn id="2" xr3:uid="{F0E02B1C-C81E-4B25-87DC-89340A3A6063}" name="Mean" dataDxfId="177"/>
    <tableColumn id="3" xr3:uid="{B7322D64-13FD-4D55-9C69-B0FAC2311DD9}" name="Std.Dev." dataDxfId="176"/>
    <tableColumn id="4" xr3:uid="{C6F13F40-0ABA-4662-B24A-84F443BCC759}" name="Min." dataDxfId="175"/>
    <tableColumn id="5" xr3:uid="{AC8F7D7F-8CCA-4487-9D0D-236BEBCA6401}" name="Max."/>
  </tableColumns>
  <tableStyleInfo name="TableStyleMedium9" showFirstColumn="1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B856496-BE44-42C6-B99D-F43C0A90A727}" name="Tabela34" displayName="Tabela34" ref="J18:L28" totalsRowShown="0">
  <autoFilter ref="J18:L28" xr:uid="{0358224B-A18F-4ABC-A9C3-46C1541949CB}"/>
  <tableColumns count="3">
    <tableColumn id="1" xr3:uid="{85256C3C-B149-4AD7-9ABF-A3E90747C692}" name="ID" dataDxfId="173"/>
    <tableColumn id="2" xr3:uid="{E4380EB8-4616-4380-93DC-B509FEFAF765}" name="Decile" dataDxfId="172"/>
    <tableColumn id="3" xr3:uid="{E4013674-9AB6-4257-B215-80B7C82DA511}" name="Decile/Global Mean"/>
  </tableColumns>
  <tableStyleInfo name="TableStyleMedium9" showFirstColumn="1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4CBF31A1-3D19-40DD-896C-D62DC0D9D57F}" name="Tabela35" displayName="Tabela35" ref="C32:M73" totalsRowShown="0" dataDxfId="161">
  <autoFilter ref="C32:M73" xr:uid="{C0E9C4F5-BE32-489A-AF5F-521708CE9713}"/>
  <tableColumns count="11">
    <tableColumn id="1" xr3:uid="{23AE07BB-1D8F-4C96-9129-1102B7D2FB5E}" name="# Records" dataDxfId="171"/>
    <tableColumn id="2" xr3:uid="{99E4F3E1-DD60-45F0-9ED0-33F0D60C0A32}" name="# Cases" dataDxfId="170"/>
    <tableColumn id="3" xr3:uid="{DE884FE6-9DD1-4D0F-B121-F22E602CFAF4}" name="PPR" dataDxfId="169"/>
    <tableColumn id="4" xr3:uid="{180FB90A-0246-4F84-AD81-9E4572A10B86}" name="Cumulative (Model)" dataDxfId="168"/>
    <tableColumn id="5" xr3:uid="{A7F0F761-9924-46D8-B571-CA6954C5321A}" name="Cumulative (Random)" dataDxfId="167"/>
    <tableColumn id="6" xr3:uid="{F2D75FBE-E50B-49C7-986C-9A0A6FD8076B}" name="Lift (Model)" dataDxfId="166"/>
    <tableColumn id="7" xr3:uid="{41D18BD2-13F5-4BCC-A969-4A7FEBB290FB}" name="Lift (Random)" dataDxfId="165"/>
    <tableColumn id="8" xr3:uid="{1CE3448A-8F2D-42B9-8EFB-5E43E0B3906E}" name="Lift (Optimum)" dataDxfId="164"/>
    <tableColumn id="9" xr3:uid="{221F2C8B-CB1E-4DFA-B8B3-D7AF92FCC200}" name="TPR (Model)" dataDxfId="163"/>
    <tableColumn id="10" xr3:uid="{D54C44DA-4D18-428B-AE98-06E1E96384F9}" name="TPR (Random)" dataDxfId="162"/>
    <tableColumn id="11" xr3:uid="{7017CB62-CD22-4C31-B209-BE4A89A618F4}" name="TPR (Optimum)"/>
  </tableColumns>
  <tableStyleInfo name="TableStyleMedium9" showFirstColumn="1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BDD1BA4-AD54-462F-8FFF-C8DDBBBF3273}" name="Tabela36" displayName="Tabela36" ref="C77:G116" totalsRowShown="0" dataDxfId="156">
  <autoFilter ref="C77:G116" xr:uid="{DF8C8F2B-3AF2-40D0-96BA-CBE02C137938}"/>
  <tableColumns count="5">
    <tableColumn id="1" xr3:uid="{056DA50A-C5A4-4297-BB15-3A68584BF902}" name="# Records" dataDxfId="160"/>
    <tableColumn id="2" xr3:uid="{DDF4B5D5-A1AF-44FE-AA2E-F54F94F84402}" name="FPR" dataDxfId="159"/>
    <tableColumn id="3" xr3:uid="{81832CF3-46EB-408D-9F4A-5B87B0B23751}" name="TPR (Model)" dataDxfId="158"/>
    <tableColumn id="4" xr3:uid="{04DEBC34-8C0E-4CD4-B00E-01DDD35169E7}" name="TPR (Random)" dataDxfId="157"/>
    <tableColumn id="5" xr3:uid="{3A4AE37A-5AB2-4C07-AD02-A94DCA660CC7}" name="TPR (Optimum)"/>
  </tableColumns>
  <tableStyleInfo name="TableStyleMedium9" showFirstColumn="1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0094C99-DB65-49A0-B4F7-112BC45561BA}" name="Tabela23" displayName="Tabela23" ref="C57:L86" totalsRowShown="0" dataDxfId="278" tableBorderDxfId="288">
  <autoFilter ref="C57:L86" xr:uid="{61B88D18-5E8F-4BCB-A24B-D5982E2D2135}"/>
  <tableColumns count="10">
    <tableColumn id="1" xr3:uid="{EF863865-E015-4E58-982A-A8A8B9315D52}" name="Row ID" dataDxfId="287"/>
    <tableColumn id="2" xr3:uid="{37DB2D63-D86E-4ADA-875A-DA83C998B4A0}" name="Parent ID" dataDxfId="286"/>
    <tableColumn id="3" xr3:uid="{2C8C1A99-C295-4414-9BED-FBB9D8EA8F90}" name="Left Child ID" dataDxfId="285"/>
    <tableColumn id="4" xr3:uid="{1C1A66F2-E716-4406-B9FF-923B337A5117}" name="Right Child ID" dataDxfId="284"/>
    <tableColumn id="5" xr3:uid="{0D60B1F2-B689-48C5-AC83-378953467472}" name="Split Var" dataDxfId="283"/>
    <tableColumn id="6" xr3:uid="{109F74CD-C471-4EDA-B2FA-7F0F1FE29ABA}" name="Split Value/Set" dataDxfId="282"/>
    <tableColumn id="7" xr3:uid="{8D7B8D6F-E44E-4269-B1E1-1225F959E15C}" name="Training Cases" dataDxfId="281"/>
    <tableColumn id="8" xr3:uid="{63D417A9-EA3F-4A4B-9B3E-6545CB36CD2E}" name="Validation Cases" dataDxfId="280"/>
    <tableColumn id="9" xr3:uid="{B1B1E386-BF5F-4595-BEF0-2A3FBA2D42F0}" name="Response" dataDxfId="279"/>
    <tableColumn id="10" xr3:uid="{E50A8B19-CE2E-4EA3-9A00-340F8FE1FC65}" name="Node Type"/>
  </tableColumns>
  <tableStyleInfo name="TableStyleMedium9" showFirstColumn="1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FF1D47E-37DA-43A1-B352-B94137A22BCB}" name="Tabela24" displayName="Tabela24" ref="C89:L114" totalsRowShown="0" dataDxfId="267" tableBorderDxfId="277">
  <autoFilter ref="C89:L114" xr:uid="{B162353E-AA52-4882-A51D-0882E4749DDD}"/>
  <tableColumns count="10">
    <tableColumn id="1" xr3:uid="{A8B45EC1-A457-47E2-ACDB-BF1656EF1C4F}" name="Row ID" dataDxfId="276"/>
    <tableColumn id="2" xr3:uid="{48E63C47-4BEE-4FFB-9213-F65EA2931CD7}" name="Parent ID" dataDxfId="275"/>
    <tableColumn id="3" xr3:uid="{7C6DE8F7-027A-48B8-8B83-4BA21E119877}" name="Left Child ID" dataDxfId="274"/>
    <tableColumn id="4" xr3:uid="{112F461E-1911-40E3-AF44-B7C45E4C6903}" name="Right Child ID" dataDxfId="273"/>
    <tableColumn id="5" xr3:uid="{912FC413-63CD-45F9-9170-DA3AA5DF3C0F}" name="Split Var" dataDxfId="272"/>
    <tableColumn id="6" xr3:uid="{4251FAC1-4E83-4C3F-920F-DA75EC839C38}" name="Split Value/Set" dataDxfId="271"/>
    <tableColumn id="7" xr3:uid="{9D7DEC5A-EDC4-4521-97DA-46D3983CB095}" name="Training Cases" dataDxfId="270"/>
    <tableColumn id="8" xr3:uid="{8EE9F23A-8358-4146-950D-55E392EFE1A5}" name="Validation Cases" dataDxfId="269"/>
    <tableColumn id="9" xr3:uid="{3011F9D6-E33A-4AF0-AD5B-765B0F5D0A3F}" name="Response" dataDxfId="268"/>
    <tableColumn id="10" xr3:uid="{26064391-AE36-4F3F-BCF7-12DCBB139DAF}" name="Node Type"/>
  </tableColumns>
  <tableStyleInfo name="TableStyleMedium10" showFirstColumn="1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602AB4E-7169-40B2-A84F-DC97E286BAB7}" name="Tabela25" displayName="Tabela25" ref="C117:L142" totalsRowShown="0" dataDxfId="256" tableBorderDxfId="266">
  <autoFilter ref="C117:L142" xr:uid="{3C1FC965-8B1D-4486-9647-24CC75BF4A3B}"/>
  <tableColumns count="10">
    <tableColumn id="1" xr3:uid="{6B5CCA54-94A2-4B8A-90A1-4C1A1EDCE116}" name="Row ID" dataDxfId="265"/>
    <tableColumn id="2" xr3:uid="{1AD8A894-E83A-4D56-AD0D-A93BAE0179C4}" name="Parent ID" dataDxfId="264"/>
    <tableColumn id="3" xr3:uid="{E2B19CC5-2F77-4893-BE43-EBE3392EE363}" name="Left Child ID" dataDxfId="263"/>
    <tableColumn id="4" xr3:uid="{71900EFF-23D0-4607-8491-157BCC407CCD}" name="Right Child ID" dataDxfId="262"/>
    <tableColumn id="5" xr3:uid="{2D0EB82D-FB93-4434-AB61-9B249687BD9A}" name="Split Var" dataDxfId="261"/>
    <tableColumn id="6" xr3:uid="{BDADDB6F-ED16-4773-9355-B53A1179CA3C}" name="Split Value/Set" dataDxfId="260"/>
    <tableColumn id="7" xr3:uid="{E35126CF-E063-4707-A560-C055A7477A38}" name="Training Cases" dataDxfId="259"/>
    <tableColumn id="8" xr3:uid="{DCB6C286-EF6A-40A7-9CE8-41AF8C09DD22}" name="Validation Cases" dataDxfId="258"/>
    <tableColumn id="9" xr3:uid="{EECF6681-8431-4FEC-BD70-C1CE6E22562F}" name="Response" dataDxfId="257"/>
    <tableColumn id="10" xr3:uid="{A0199243-C62E-4855-A0D6-526B323B80D9}" name="Node Type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DBC048BF-6CBD-4264-BCB9-E81842FD2F9C}" name="Tabela51" displayName="Tabela51" ref="C120:L147" totalsRowShown="0" dataDxfId="77" tableBorderDxfId="87">
  <autoFilter ref="C120:L147" xr:uid="{C0204651-5C39-41A3-B7C2-80DE545E0830}"/>
  <tableColumns count="10">
    <tableColumn id="1" xr3:uid="{C66E4832-5785-4271-9161-F75606582436}" name="Row ID" dataDxfId="86"/>
    <tableColumn id="2" xr3:uid="{23FFB565-44FA-4ED9-B168-30C8513555C7}" name="Parent ID" dataDxfId="85"/>
    <tableColumn id="3" xr3:uid="{9522E17E-5BCB-452F-8F3B-19B7A3B64F54}" name="Left Child ID" dataDxfId="84"/>
    <tableColumn id="4" xr3:uid="{6824583E-9A93-4052-9F73-FC9E77E57D10}" name="Right Child ID" dataDxfId="83"/>
    <tableColumn id="5" xr3:uid="{69B281A2-FD37-4C62-8F0D-34A838BC0C39}" name="Split Var" dataDxfId="82"/>
    <tableColumn id="6" xr3:uid="{D570FC96-E29E-4318-98CA-7C7ACFD03501}" name="Split Value/Set" dataDxfId="81"/>
    <tableColumn id="7" xr3:uid="{3843BF21-3BA3-4946-B4CC-04205E452CB3}" name="Training Cases" dataDxfId="80"/>
    <tableColumn id="8" xr3:uid="{B2357A97-0E94-4AB1-9945-97C1E3E7BA17}" name="Validation Cases" dataDxfId="79"/>
    <tableColumn id="9" xr3:uid="{BB585CE3-9BCF-43EE-8D15-C0C1CA54A228}" name="Response" dataDxfId="78"/>
    <tableColumn id="10" xr3:uid="{963127B7-4721-4EA9-85A0-CFA2463C74A6}" name="Node Type"/>
  </tableColumns>
  <tableStyleInfo name="TableStyleMedium9" showFirstColumn="1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653F122-D7CE-4B7B-B817-569C6BFAA742}" name="Tabela26" displayName="Tabela26" ref="C145:L170" totalsRowShown="0" dataDxfId="245" tableBorderDxfId="255">
  <autoFilter ref="C145:L170" xr:uid="{D9025EF7-904B-499C-ADAF-9082B7EF6EC0}"/>
  <tableColumns count="10">
    <tableColumn id="1" xr3:uid="{4EE65C93-02AD-4D67-996E-2D4FB4BA2B9B}" name="Row ID" dataDxfId="254"/>
    <tableColumn id="2" xr3:uid="{ADCDE693-E7AA-408D-B3EC-8973B55D4410}" name="Parent ID" dataDxfId="253"/>
    <tableColumn id="3" xr3:uid="{C7A53CC5-C9D4-4E9F-8FA0-5F44DF7F1639}" name="Left Child ID" dataDxfId="252"/>
    <tableColumn id="4" xr3:uid="{C45AB438-57FD-4D50-A393-95C250BB84F6}" name="Right Child ID" dataDxfId="251"/>
    <tableColumn id="5" xr3:uid="{5426AD1F-29E0-43A8-915B-1CC0BBC9011E}" name="Split Var" dataDxfId="250"/>
    <tableColumn id="6" xr3:uid="{0D3F8829-4E7A-4C4E-95A2-765D7DAC4CDB}" name="Split Value/Set" dataDxfId="249"/>
    <tableColumn id="7" xr3:uid="{BF36DCEF-6838-4CB5-B553-CB8D1B739AA1}" name="Training Cases" dataDxfId="248"/>
    <tableColumn id="8" xr3:uid="{7FBE2931-1D51-414D-A087-63976AB856D9}" name="Validation Cases" dataDxfId="247"/>
    <tableColumn id="9" xr3:uid="{3E54AC14-B24B-4D96-A70B-B42791012C0A}" name="Response" dataDxfId="246"/>
    <tableColumn id="10" xr3:uid="{C8A449E1-2633-4356-9547-1D57F40C6E01}" name="Node Type"/>
  </tableColumns>
  <tableStyleInfo name="TableStyleMedium10" showFirstColumn="1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A9F581C-300A-4474-8F55-F088C547B50B}" name="Tabela27" displayName="Tabela27" ref="C173:L196" totalsRowShown="0" dataDxfId="234" tableBorderDxfId="244">
  <autoFilter ref="C173:L196" xr:uid="{B92F3CB0-2F6F-43C9-9D08-A55073964715}"/>
  <tableColumns count="10">
    <tableColumn id="1" xr3:uid="{E7BE8774-DB64-4BF7-9927-B705D3D7FC7F}" name="Row ID" dataDxfId="243"/>
    <tableColumn id="2" xr3:uid="{4FA57321-5CBD-4212-A605-B66D3887CDA4}" name="Parent ID" dataDxfId="242"/>
    <tableColumn id="3" xr3:uid="{11E11B02-0AC3-4561-B387-A7D81F71B326}" name="Left Child ID" dataDxfId="241"/>
    <tableColumn id="4" xr3:uid="{9E1D21E2-B255-40BA-A5E5-71B0BAA97E98}" name="Right Child ID" dataDxfId="240"/>
    <tableColumn id="5" xr3:uid="{8E086C90-6157-4CDB-9EC8-0EAD4EA1BDB0}" name="Split Var" dataDxfId="239"/>
    <tableColumn id="6" xr3:uid="{2C44A3DB-F6DA-45A8-ADE7-D60F19558036}" name="Split Value/Set" dataDxfId="238"/>
    <tableColumn id="7" xr3:uid="{3E2A8357-1B92-47FC-B891-24B2C33D486E}" name="Training Cases" dataDxfId="237"/>
    <tableColumn id="8" xr3:uid="{DDAA21D3-844F-487B-81FA-99A0C06274D4}" name="Validation Cases" dataDxfId="236"/>
    <tableColumn id="9" xr3:uid="{11789665-8FB6-470F-A0AA-5BAF05B510AE}" name="Response" dataDxfId="235"/>
    <tableColumn id="10" xr3:uid="{25236875-D3AD-4756-9C3A-9D75C85B2314}" name="Node Type"/>
  </tableColumns>
  <tableStyleInfo name="TableStyleMedium9" showFirstColumn="1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C962032-C327-449D-90A4-F0E620ABDCC4}" name="Tabela28" displayName="Tabela28" ref="C199:L228" totalsRowShown="0" dataDxfId="223" tableBorderDxfId="233">
  <autoFilter ref="C199:L228" xr:uid="{05C20868-65AC-400F-B517-E34F194DABFC}"/>
  <tableColumns count="10">
    <tableColumn id="1" xr3:uid="{744660B7-9F33-4A4D-AB71-B136F55EB3C4}" name="Row ID" dataDxfId="232"/>
    <tableColumn id="2" xr3:uid="{F41B7797-1B94-4214-A9BB-C3FB3E75C3A3}" name="Parent ID" dataDxfId="231"/>
    <tableColumn id="3" xr3:uid="{7E9AF3E2-0B8C-465E-84F9-411252DBF9A8}" name="Left Child ID" dataDxfId="230"/>
    <tableColumn id="4" xr3:uid="{73D05DB1-63C1-4AF3-9006-334E137DF285}" name="Right Child ID" dataDxfId="229"/>
    <tableColumn id="5" xr3:uid="{3E9D789B-2C05-495E-9CF1-5EF681B8570E}" name="Split Var" dataDxfId="228"/>
    <tableColumn id="6" xr3:uid="{9F1A045D-A48F-4C21-919F-2721AD3CE1FC}" name="Split Value/Set" dataDxfId="227"/>
    <tableColumn id="7" xr3:uid="{C7384A26-99BF-4998-AC65-2AC0AB83880B}" name="Training Cases" dataDxfId="226"/>
    <tableColumn id="8" xr3:uid="{31AC86A4-D916-48DA-8A8B-F81ADF342CC1}" name="Validation Cases" dataDxfId="225"/>
    <tableColumn id="9" xr3:uid="{51F1B2CD-9AFA-420F-9757-CF1FBF9D45CA}" name="Response" dataDxfId="224"/>
    <tableColumn id="10" xr3:uid="{94AF852D-7E03-4AF3-AAC2-4139280103A2}" name="Node Type"/>
  </tableColumns>
  <tableStyleInfo name="TableStyleMedium10" showFirstColumn="1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3334A7D-BA56-4D39-A08E-E4180BABC304}" name="Tabela29" displayName="Tabela29" ref="C231:L252" totalsRowShown="0" dataDxfId="212" tableBorderDxfId="222">
  <autoFilter ref="C231:L252" xr:uid="{9976076D-E0CA-4DE5-B3C3-9921EE68AF62}"/>
  <tableColumns count="10">
    <tableColumn id="1" xr3:uid="{A48DA474-82E9-451D-A7B0-F703A5A190C4}" name="Row ID" dataDxfId="221"/>
    <tableColumn id="2" xr3:uid="{91CC8308-625D-440F-BE6D-94A0B6D3B268}" name="Parent ID" dataDxfId="220"/>
    <tableColumn id="3" xr3:uid="{5447C9BC-040F-4F94-A4DD-FD169DD11DA6}" name="Left Child ID" dataDxfId="219"/>
    <tableColumn id="4" xr3:uid="{E7285606-EF6D-40BB-ADF9-22EC926EBFB4}" name="Right Child ID" dataDxfId="218"/>
    <tableColumn id="5" xr3:uid="{5E8A0A1F-5B7F-4E2F-B2D6-BF765AFE7CD8}" name="Split Var" dataDxfId="217"/>
    <tableColumn id="6" xr3:uid="{50B0DACE-CA0B-4C38-A3A5-1C2F7567E43B}" name="Split Value/Set" dataDxfId="216"/>
    <tableColumn id="7" xr3:uid="{3F39CD5D-8A01-40EA-BB99-47EFBF0958CA}" name="Training Cases" dataDxfId="215"/>
    <tableColumn id="8" xr3:uid="{9F091F1F-D25F-43CF-A1AD-BF7328354FE6}" name="Validation Cases" dataDxfId="214"/>
    <tableColumn id="9" xr3:uid="{090A9879-73EC-43C6-88A4-2181871F154C}" name="Response" dataDxfId="213"/>
    <tableColumn id="10" xr3:uid="{B160DCEC-71CC-442E-B967-29FFEBC6B91A}" name="Node Type"/>
  </tableColumns>
  <tableStyleInfo name="TableStyleMedium9" showFirstColumn="1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50C41FB-5485-46F9-A5AD-E498D4A2E6B2}" name="Tabela30" displayName="Tabela30" ref="C255:L292" totalsRowShown="0" dataDxfId="201" tableBorderDxfId="211">
  <autoFilter ref="C255:L292" xr:uid="{D1FB00E7-2C78-4E21-8561-9B7B2FE8CED9}"/>
  <tableColumns count="10">
    <tableColumn id="1" xr3:uid="{4DBB6C0E-41DD-461E-9D26-A32616361E56}" name="Row ID" dataDxfId="210"/>
    <tableColumn id="2" xr3:uid="{7C0424EF-B8D2-415A-93A2-3D6C1E5004D5}" name="Parent ID" dataDxfId="209"/>
    <tableColumn id="3" xr3:uid="{382EFADC-1FF4-4150-BF41-54C787E7ED92}" name="Left Child ID" dataDxfId="208"/>
    <tableColumn id="4" xr3:uid="{0E2D4D0C-9931-423A-9B53-F6DCA9BB0E9E}" name="Right Child ID" dataDxfId="207"/>
    <tableColumn id="5" xr3:uid="{1BA0E48F-87B4-4426-B788-0C571F71A78F}" name="Split Var" dataDxfId="206"/>
    <tableColumn id="6" xr3:uid="{1B528EBD-A525-4467-AF1F-1A0D2665EF04}" name="Split Value/Set" dataDxfId="205"/>
    <tableColumn id="7" xr3:uid="{029E3573-71F7-4B62-8EF2-0B443E045042}" name="Training Cases" dataDxfId="204"/>
    <tableColumn id="8" xr3:uid="{AC1E4478-1099-49BA-86F1-1E624B766C9B}" name="Validation Cases" dataDxfId="203"/>
    <tableColumn id="9" xr3:uid="{DD8B3853-79E4-4D38-B591-5266721B6F85}" name="Response" dataDxfId="202"/>
    <tableColumn id="10" xr3:uid="{69669B8E-FEBD-4155-B62B-6864AE2B452F}" name="Node Type"/>
  </tableColumns>
  <tableStyleInfo name="TableStyleMedium10" showFirstColumn="1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58C42EE-C431-4CD1-88AA-9A0ACF558AB3}" name="Tabela31" displayName="Tabela31" ref="C295:L328" totalsRowShown="0" dataDxfId="190" tableBorderDxfId="200">
  <autoFilter ref="C295:L328" xr:uid="{F19FBCB2-2857-4FC3-B0EE-7CA09A338ED7}"/>
  <tableColumns count="10">
    <tableColumn id="1" xr3:uid="{92FFE217-CF9A-476D-8684-14906EC11A6D}" name="Row ID" dataDxfId="199"/>
    <tableColumn id="2" xr3:uid="{9D47FC75-5DE9-4A77-8A4F-FDBA36FE5B83}" name="Parent ID" dataDxfId="198"/>
    <tableColumn id="3" xr3:uid="{7B91F47B-AD65-48C4-8D3C-E788C137DAFA}" name="Left Child ID" dataDxfId="197"/>
    <tableColumn id="4" xr3:uid="{B4FF9819-90A3-4290-A044-0DB9351375B0}" name="Right Child ID" dataDxfId="196"/>
    <tableColumn id="5" xr3:uid="{BFFE8D6F-CEAC-4478-AF56-1A6694855DFA}" name="Split Var" dataDxfId="195"/>
    <tableColumn id="6" xr3:uid="{B604579B-0DD3-4CA8-B4D9-9F7C278DDFBF}" name="Split Value/Set" dataDxfId="194"/>
    <tableColumn id="7" xr3:uid="{669DF41D-033C-42DD-B96C-961295BFE101}" name="Training Cases" dataDxfId="193"/>
    <tableColumn id="8" xr3:uid="{5C4B736C-0391-4684-A0B6-507DE25444AD}" name="Validation Cases" dataDxfId="192"/>
    <tableColumn id="9" xr3:uid="{7311A7C4-8438-49E1-BE5F-A3E086A4106D}" name="Response" dataDxfId="191"/>
    <tableColumn id="10" xr3:uid="{1F1516DB-2C8B-456A-8291-F5F8B82B0D89}" name="Node Type"/>
  </tableColumns>
  <tableStyleInfo name="TableStyleMedium9" showFirstColumn="1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0E1172E-D369-4EEA-9D50-0EB25EF208EB}" name="Tabela32" displayName="Tabela32" ref="C331:L348" totalsRowShown="0" dataDxfId="179" tableBorderDxfId="189">
  <autoFilter ref="C331:L348" xr:uid="{84D595FF-04CF-4387-A54B-1D6CB21BF661}"/>
  <tableColumns count="10">
    <tableColumn id="1" xr3:uid="{0A94F0B0-8E78-49CC-B042-4CA366400B38}" name="Row ID" dataDxfId="188"/>
    <tableColumn id="2" xr3:uid="{C52E3BC8-B068-412E-B7FC-7564A5CB636F}" name="Parent ID" dataDxfId="187"/>
    <tableColumn id="3" xr3:uid="{63B12EFA-5AFF-4ABF-9FD0-75CDA7A16E83}" name="Left Child ID" dataDxfId="186"/>
    <tableColumn id="4" xr3:uid="{401B55BB-DCD7-4812-AC3B-A5B1529BC1A0}" name="Right Child ID" dataDxfId="185"/>
    <tableColumn id="5" xr3:uid="{F73A9BFC-D009-462E-90AB-C7E048B23A4E}" name="Split Var" dataDxfId="184"/>
    <tableColumn id="6" xr3:uid="{97208621-43C3-4B22-9763-C3EAB6E10AD0}" name="Split Value/Set" dataDxfId="183"/>
    <tableColumn id="7" xr3:uid="{908A03CF-11A9-4B8E-B1AB-179BF42F6FC3}" name="Training Cases" dataDxfId="182"/>
    <tableColumn id="8" xr3:uid="{A0BEA1F1-B698-4C01-92FF-1EB3B4A8FDB8}" name="Validation Cases" dataDxfId="181"/>
    <tableColumn id="9" xr3:uid="{E86D2315-5299-4EEC-A1C0-111E53085AD7}" name="Response" dataDxfId="180"/>
    <tableColumn id="10" xr3:uid="{5AB1E874-CB95-4565-8CFC-A1E9689629D2}" name="Node Type"/>
  </tableColumns>
  <tableStyleInfo name="TableStyleMedium10" showFirstColumn="1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5218B43-48D8-4E16-93AD-14F5FF75A3B2}" name="Tabela19" displayName="Tabela19" ref="C13:E15" totalsRowShown="0" tableBorderDxfId="299">
  <autoFilter ref="C13:E15" xr:uid="{F65BBBE6-C707-4EBF-80CB-8057A1499A02}"/>
  <tableColumns count="3">
    <tableColumn id="1" xr3:uid="{AD160A6B-1516-484D-AABD-5FEA10F4E7D4}" name="Actual\Predicted" dataDxfId="298"/>
    <tableColumn id="2" xr3:uid="{355442BB-94A2-42C5-ACDF-D97D7B870886}" name="0" dataDxfId="297"/>
    <tableColumn id="3" xr3:uid="{B4B05334-E127-40A2-9C98-A104072F83DF}" name="1"/>
  </tableColumns>
  <tableStyleInfo name="TableStyleMedium9" showFirstColumn="1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AFF41BB-78FE-4805-B599-75C2826641E4}" name="Tabela20" displayName="Tabela20" ref="C18:F21" totalsRowShown="0" tableBorderDxfId="296">
  <autoFilter ref="C18:F21" xr:uid="{B0508D7B-963E-4988-AF96-85A00EBED2CC}"/>
  <tableColumns count="4">
    <tableColumn id="1" xr3:uid="{AC41FA87-59FF-4C33-9668-52F06BE92B81}" name="Class" dataDxfId="295"/>
    <tableColumn id="2" xr3:uid="{EC26C872-FA79-4753-AF38-02E30771EFD9}" name="# Cases"/>
    <tableColumn id="3" xr3:uid="{95070BB2-6E7A-4715-A2FA-ED3D320D7F1B}" name="# Errors"/>
    <tableColumn id="4" xr3:uid="{A3B77304-1D0B-4257-BE0D-2F7CDE294478}" name="% Error"/>
  </tableColumns>
  <tableStyleInfo name="TableStyleMedium9" showFirstColumn="1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D896469-6416-40A4-9BCE-3D9735A35FC7}" name="Tabela21" displayName="Tabela21" ref="C24:D32" totalsRowShown="0" tableBorderDxfId="294">
  <autoFilter ref="C24:D32" xr:uid="{B8C6258E-88B9-41F1-8905-BDD45CCBD47B}"/>
  <tableColumns count="2">
    <tableColumn id="1" xr3:uid="{902142C5-5906-444B-B305-1922B5B8D1F0}" name="Metric"/>
    <tableColumn id="2" xr3:uid="{F6F7026F-F2D0-4BAB-A553-278D8F9D5476}" name="Value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B0668B9F-A571-4020-9849-256FBABA8863}" name="Tabela52" displayName="Tabela52" ref="C150:L187" totalsRowShown="0" dataDxfId="66" tableBorderDxfId="76">
  <autoFilter ref="C150:L187" xr:uid="{2F2DBE01-0A22-4E18-9DF2-E9B71F10A623}"/>
  <tableColumns count="10">
    <tableColumn id="1" xr3:uid="{4BC4F1CA-6776-4446-8DB9-831B2914B60C}" name="Row ID" dataDxfId="75"/>
    <tableColumn id="2" xr3:uid="{3E121400-836D-4FAC-A672-E309D279360D}" name="Parent ID" dataDxfId="74"/>
    <tableColumn id="3" xr3:uid="{AE061619-B7FC-4313-A758-4C9633E70A5F}" name="Left Child ID" dataDxfId="73"/>
    <tableColumn id="4" xr3:uid="{2438848B-E43C-4736-940B-43F18C5DADA0}" name="Right Child ID" dataDxfId="72"/>
    <tableColumn id="5" xr3:uid="{C4938353-7964-4DC2-A435-A0677EE8B861}" name="Split Var" dataDxfId="71"/>
    <tableColumn id="6" xr3:uid="{11E1BE93-FD74-4FF5-AB60-D1C1FCF846A3}" name="Split Value/Set" dataDxfId="70"/>
    <tableColumn id="7" xr3:uid="{588D50B9-033C-446F-A1DE-FE0200EDBD5B}" name="Training Cases" dataDxfId="69"/>
    <tableColumn id="8" xr3:uid="{9C1BA3BD-EE38-4C19-A939-BC43FBE8F6C0}" name="Validation Cases" dataDxfId="68"/>
    <tableColumn id="9" xr3:uid="{BCF7780E-3043-4268-A886-AFF886ACDE78}" name="Response" dataDxfId="67"/>
    <tableColumn id="10" xr3:uid="{A7BD5B1F-C36A-4A74-B5CD-91BE3108DB0A}" name="Node Type"/>
  </tableColumns>
  <tableStyleInfo name="TableStyleMedium10" showFirstColumn="1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8318BBC-B306-4762-AD5C-13956DC3544B}" name="Tabela22" displayName="Tabela22" ref="C36:G96" totalsRowShown="0" dataDxfId="289">
  <autoFilter ref="C36:G96" xr:uid="{A3B269A9-27B7-4B0C-8F89-10B00910A125}"/>
  <tableColumns count="5">
    <tableColumn id="1" xr3:uid="{5BB0C975-5DB5-4AA5-BCF4-DE39A7C43F26}" name="Record ID" dataDxfId="293"/>
    <tableColumn id="2" xr3:uid="{CF306985-FE42-4A67-A446-9DC5BD841AB6}" name="Reward" dataDxfId="292"/>
    <tableColumn id="3" xr3:uid="{E79BC658-DFF4-4801-BB7B-05523022350E}" name="Prediction: Reward" dataDxfId="291"/>
    <tableColumn id="4" xr3:uid="{4B31A865-BD87-44EA-8563-4A4B62561CD1}" name="PostProb: 0" dataDxfId="290"/>
    <tableColumn id="5" xr3:uid="{21FEF057-779F-4AE1-9CA9-5E881A2D59B0}" name="PostProb: 1"/>
  </tableColumns>
  <tableStyleInfo name="TableStyleMedium9" showFirstColumn="1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B76D553-0E81-4182-8F71-34F971C41AEA}" name="Tabela9" displayName="Tabela9" ref="C18:G28" totalsRowShown="0" dataDxfId="318">
  <autoFilter ref="C18:G28" xr:uid="{BA6F48B3-5865-4CF9-809F-18E042F27213}"/>
  <tableColumns count="5">
    <tableColumn id="1" xr3:uid="{D6F5EAC1-2596-4FB3-B3BF-C39910EAD913}" name="Decile" dataDxfId="322"/>
    <tableColumn id="2" xr3:uid="{B8C55556-7060-46C7-983A-AB5D7DD38814}" name="Mean" dataDxfId="321"/>
    <tableColumn id="3" xr3:uid="{9A831B10-F1D0-4DF9-BD0D-F3DD22004E52}" name="Std.Dev." dataDxfId="320"/>
    <tableColumn id="4" xr3:uid="{ECA456A6-DFA3-4530-8813-F535F82F7CA0}" name="Min." dataDxfId="319"/>
    <tableColumn id="5" xr3:uid="{76866DC8-E53E-4BA5-BA1A-77BB1B31D303}" name="Max."/>
  </tableColumns>
  <tableStyleInfo name="TableStyleMedium9" showFirstColumn="1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A483219-EFD2-498E-BB59-34522F912D4F}" name="Tabela10" displayName="Tabela10" ref="J18:L28" totalsRowShown="0">
  <autoFilter ref="J18:L28" xr:uid="{51C8DCBE-6B8F-428B-B810-92869B4C564C}"/>
  <tableColumns count="3">
    <tableColumn id="1" xr3:uid="{C86F0284-D6AF-498B-A34F-BD0F614DF203}" name="ID" dataDxfId="317"/>
    <tableColumn id="2" xr3:uid="{B9F70CB0-504D-4844-8F7C-A0C3918B2606}" name="Decile" dataDxfId="316"/>
    <tableColumn id="3" xr3:uid="{2A77E8D5-4422-46ED-BDD3-CAD1CC9FD8B6}" name="Decile/Global Mean"/>
  </tableColumns>
  <tableStyleInfo name="TableStyleMedium9" showFirstColumn="1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591B046-8EB7-4C82-A96B-41AB38AFE731}" name="Tabela17" displayName="Tabela17" ref="C32:M93" totalsRowShown="0" dataDxfId="305">
  <autoFilter ref="C32:M93" xr:uid="{5575764C-B7D2-4AFA-B145-E13FC57A085F}"/>
  <tableColumns count="11">
    <tableColumn id="1" xr3:uid="{25CAE14E-7405-4DA4-9C14-2EB868AC4FAA}" name="# Records" dataDxfId="315"/>
    <tableColumn id="2" xr3:uid="{A2D4EE03-EC82-473B-9A9F-CFAF521DE33C}" name="# Cases" dataDxfId="314"/>
    <tableColumn id="3" xr3:uid="{8619E03F-8E42-48E5-870C-1FEC61531099}" name="PPR" dataDxfId="313"/>
    <tableColumn id="4" xr3:uid="{101FD4C1-0E83-4E47-8CDC-1EA74B0EFBBF}" name="Cumulative (Model)" dataDxfId="312"/>
    <tableColumn id="5" xr3:uid="{5CABE2DF-D490-4FCD-8B85-D81B48CB217F}" name="Cumulative (Random)" dataDxfId="311"/>
    <tableColumn id="6" xr3:uid="{1C69ED29-21AF-4682-A16B-61A56226186B}" name="Lift (Model)" dataDxfId="310"/>
    <tableColumn id="7" xr3:uid="{0F3F606C-E18E-4BB5-AD69-17434904EAAC}" name="Lift (Random)" dataDxfId="309"/>
    <tableColumn id="8" xr3:uid="{EF4D6335-20BE-465E-93DE-8AF64D42F33C}" name="Lift (Optimum)" dataDxfId="308"/>
    <tableColumn id="9" xr3:uid="{C2C5D175-E674-4E21-AB6F-B94878A96088}" name="TPR (Model)" dataDxfId="307"/>
    <tableColumn id="10" xr3:uid="{A0B1F4D0-98D5-419F-8220-6AE37C2D4DF3}" name="TPR (Random)" dataDxfId="306"/>
    <tableColumn id="11" xr3:uid="{B1AC2AB1-B702-4F97-966C-471B1B398DE2}" name="TPR (Optimum)"/>
  </tableColumns>
  <tableStyleInfo name="TableStyleMedium9" showFirstColumn="1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7B799E2-7F74-4FD8-AA35-250F135B8249}" name="Tabela18" displayName="Tabela18" ref="C97:G108" totalsRowShown="0" dataDxfId="300">
  <autoFilter ref="C97:G108" xr:uid="{F96CFFD5-1312-4021-AE26-70987225A60B}"/>
  <tableColumns count="5">
    <tableColumn id="1" xr3:uid="{27EDF493-8708-4568-B9AC-EF85056FA398}" name="# Records" dataDxfId="304"/>
    <tableColumn id="2" xr3:uid="{18709E8F-B4F0-46E6-A337-8EAA363371CF}" name="FPR" dataDxfId="303"/>
    <tableColumn id="3" xr3:uid="{311A3A6E-F061-4817-9F1F-F62F8FD24872}" name="TPR (Model)" dataDxfId="302"/>
    <tableColumn id="4" xr3:uid="{3AAD557F-CF2F-446F-9DAA-C6E6C2A48FDB}" name="TPR (Random)" dataDxfId="301"/>
    <tableColumn id="5" xr3:uid="{BBB6C12F-1B94-494F-BFBE-386126B7D9C1}" name="TPR (Optimum)"/>
  </tableColumns>
  <tableStyleInfo name="TableStyleMedium9" showFirstColumn="1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FA6F61-A0D9-4FD4-9E72-15ED219F79DB}" name="Tabela5" displayName="Tabela5" ref="C13:E15" totalsRowShown="0" tableBorderDxfId="333">
  <autoFilter ref="C13:E15" xr:uid="{B926A9AD-7A83-4C7C-818E-121349555668}"/>
  <tableColumns count="3">
    <tableColumn id="1" xr3:uid="{D1E91A84-7227-489F-ABB7-C2E49E591263}" name="Actual\Predicted" dataDxfId="332"/>
    <tableColumn id="2" xr3:uid="{9EAA93C0-C59E-4DDD-B3F9-4EB4FB2E846D}" name="0" dataDxfId="331"/>
    <tableColumn id="3" xr3:uid="{613565FC-8A45-45B0-8C5F-88A7B03168E3}" name="1"/>
  </tableColumns>
  <tableStyleInfo name="TableStyleMedium9" showFirstColumn="1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7DBAF4-785F-4DD1-BDEC-6D588EFE079A}" name="Tabela6" displayName="Tabela6" ref="C18:F21" totalsRowShown="0" tableBorderDxfId="330">
  <autoFilter ref="C18:F21" xr:uid="{16FC608A-4A1E-4E46-B3E3-57676271DC4E}"/>
  <tableColumns count="4">
    <tableColumn id="1" xr3:uid="{7DB2FC28-3FD7-43A3-944F-AD0274FBB139}" name="Class" dataDxfId="329"/>
    <tableColumn id="2" xr3:uid="{E5EAE346-77A7-45A4-A186-E70CAFEA1487}" name="# Cases"/>
    <tableColumn id="3" xr3:uid="{8C11F3F0-7A6E-4451-9041-419854382934}" name="# Errors"/>
    <tableColumn id="4" xr3:uid="{0718CF6A-D381-4B7C-A7CD-D7AB469FAF0F}" name="% Error"/>
  </tableColumns>
  <tableStyleInfo name="TableStyleMedium9" showFirstColumn="1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544BF6-C67E-4937-94B7-32384A108446}" name="Tabela7" displayName="Tabela7" ref="C24:D32" totalsRowShown="0" tableBorderDxfId="328">
  <autoFilter ref="C24:D32" xr:uid="{3DCA234B-50D6-410F-B5EB-27F9E42D47D1}"/>
  <tableColumns count="2">
    <tableColumn id="1" xr3:uid="{A4A85BB5-88CD-40CA-8315-69404D744F82}" name="Metric"/>
    <tableColumn id="2" xr3:uid="{BCE39CEA-C8E8-4F8C-8342-6A0DE530F81B}" name="Value"/>
  </tableColumns>
  <tableStyleInfo name="TableStyleMedium9" showFirstColumn="1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F49ADCA-2A2D-4B1B-BF62-631ABA6E38CA}" name="Tabela8" displayName="Tabela8" ref="C36:G76" totalsRowShown="0" dataDxfId="323">
  <autoFilter ref="C36:G76" xr:uid="{C042E111-4C0B-4926-B54D-69C0ADA6C89E}"/>
  <tableColumns count="5">
    <tableColumn id="1" xr3:uid="{12B667A3-B09B-466A-911F-91DED3B7AD55}" name="Record ID" dataDxfId="327"/>
    <tableColumn id="2" xr3:uid="{E52391CB-1F56-416C-9D74-8A025B5B7D14}" name="Reward" dataDxfId="326"/>
    <tableColumn id="3" xr3:uid="{6BB27084-AB3F-47B3-8655-053E7E4B8609}" name="Prediction: Reward" dataDxfId="325"/>
    <tableColumn id="4" xr3:uid="{D3949056-8618-4D53-9D05-EC40663FC315}" name="PostProb: 0" dataDxfId="324"/>
    <tableColumn id="5" xr3:uid="{997A0339-DA01-475C-953B-424022487911}" name="PostProb: 1"/>
  </tableColumns>
  <tableStyleInfo name="TableStyleMedium9" showFirstColumn="1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D5772-EB28-4B91-85DF-8807B89F5C07}" name="Tabela1" displayName="Tabela1" ref="C18:G28" totalsRowShown="0" dataDxfId="352">
  <autoFilter ref="C18:G28" xr:uid="{BF597FC4-B186-43C7-B997-7FB5FEBC6CB5}"/>
  <tableColumns count="5">
    <tableColumn id="1" xr3:uid="{92D0D9AC-F56D-424D-8B5E-27B71D58AB01}" name="Decile" dataDxfId="356"/>
    <tableColumn id="2" xr3:uid="{4BAB721B-621C-4B88-8663-4BFA097A183B}" name="Mean" dataDxfId="355"/>
    <tableColumn id="3" xr3:uid="{31378021-B0A3-4DF5-A1EE-497CC9FCCCB0}" name="Std.Dev." dataDxfId="354"/>
    <tableColumn id="4" xr3:uid="{495DB3AA-0869-4DD3-BCBE-2AECA8D3F924}" name="Min." dataDxfId="353"/>
    <tableColumn id="5" xr3:uid="{0ADC001D-9D32-4DE8-9C08-BE4B645D50DC}" name="Max.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235190DA-F149-4704-8E79-4846971771C3}" name="Tabela53" displayName="Tabela53" ref="C190:L217" totalsRowShown="0" dataDxfId="55" tableBorderDxfId="65">
  <autoFilter ref="C190:L217" xr:uid="{6551330D-AB50-45C5-907C-3EEACE438477}"/>
  <tableColumns count="10">
    <tableColumn id="1" xr3:uid="{BD28E06A-15C6-454F-911B-994CEFC035A2}" name="Row ID" dataDxfId="64"/>
    <tableColumn id="2" xr3:uid="{3057653F-13FF-4124-9571-AF7F536DEFCC}" name="Parent ID" dataDxfId="63"/>
    <tableColumn id="3" xr3:uid="{B37D900C-107C-46FF-9BD6-2E69C2A0029E}" name="Left Child ID" dataDxfId="62"/>
    <tableColumn id="4" xr3:uid="{4221243D-99C0-435F-B811-AA450CED7AFA}" name="Right Child ID" dataDxfId="61"/>
    <tableColumn id="5" xr3:uid="{A079399F-0B96-4FA9-BC14-AA66EF5165B7}" name="Split Var" dataDxfId="60"/>
    <tableColumn id="6" xr3:uid="{19DA8CF0-2B82-4EEC-A96E-CB00B7C64B89}" name="Split Value/Set" dataDxfId="59"/>
    <tableColumn id="7" xr3:uid="{CCBA2A4B-3EC8-47BF-B989-55E9BE3DDD60}" name="Training Cases" dataDxfId="58"/>
    <tableColumn id="8" xr3:uid="{FBF8596E-BFC2-4BA6-944A-6F885C6CFE46}" name="Validation Cases" dataDxfId="57"/>
    <tableColumn id="9" xr3:uid="{6CF3A479-8447-46B3-BC7F-E9B26F62AC94}" name="Response" dataDxfId="56"/>
    <tableColumn id="10" xr3:uid="{6C8614F8-BCDA-4721-BC77-B89A4ED9B941}" name="Node Type"/>
  </tableColumns>
  <tableStyleInfo name="TableStyleMedium9" showFirstColumn="1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F193A9-7261-401D-B64F-7BA34D53156F}" name="Tabela2" displayName="Tabela2" ref="J18:L28" totalsRowShown="0">
  <autoFilter ref="J18:L28" xr:uid="{05BDE6C4-DE35-4C2F-A698-5BDAD8E56B8C}"/>
  <tableColumns count="3">
    <tableColumn id="1" xr3:uid="{CE4757BB-337E-46C6-B3D3-E1B4FA3DFDB1}" name="ID" dataDxfId="351"/>
    <tableColumn id="2" xr3:uid="{78B975C9-426A-4F6B-BE76-A780298DB6AB}" name="Decile" dataDxfId="350"/>
    <tableColumn id="3" xr3:uid="{120B13F8-7EF9-4064-9880-7CF33174E49D}" name="Decile/Global Mean"/>
  </tableColumns>
  <tableStyleInfo name="TableStyleMedium9" showFirstColumn="1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FFA120-3D61-44F2-843A-28394BD61ECF}" name="Tabela3" displayName="Tabela3" ref="C32:M73" totalsRowShown="0" dataDxfId="339">
  <autoFilter ref="C32:M73" xr:uid="{4CF73969-E167-4D2D-AB61-8CCD51A2ECD0}"/>
  <tableColumns count="11">
    <tableColumn id="1" xr3:uid="{27B7F194-E12F-4574-A9AE-A3A4BD793190}" name="# Records" dataDxfId="349"/>
    <tableColumn id="2" xr3:uid="{45FBA587-12C8-419E-9A21-ED1639AE4CF4}" name="# Cases" dataDxfId="348"/>
    <tableColumn id="3" xr3:uid="{DDF51622-DEE7-4FD6-B808-FEA71475BA30}" name="PPR" dataDxfId="347"/>
    <tableColumn id="4" xr3:uid="{B120C7AC-9FD2-4041-A849-C1455B61B16F}" name="Cumulative (Model)" dataDxfId="346"/>
    <tableColumn id="5" xr3:uid="{DC0F8344-6A33-41B7-8CA1-A9ABA37A9002}" name="Cumulative (Random)" dataDxfId="345"/>
    <tableColumn id="6" xr3:uid="{033B8D7F-E845-49B9-ADD3-102A9ECB475D}" name="Lift (Model)" dataDxfId="344"/>
    <tableColumn id="7" xr3:uid="{BF6714DC-F720-4605-B3B3-C3CB10D31C44}" name="Lift (Random)" dataDxfId="343"/>
    <tableColumn id="8" xr3:uid="{D53B7D50-05A3-48FC-82B6-A5730AF74643}" name="Lift (Optimum)" dataDxfId="342"/>
    <tableColumn id="9" xr3:uid="{60A83EAA-785A-4793-916F-457B52C38365}" name="TPR (Model)" dataDxfId="341"/>
    <tableColumn id="10" xr3:uid="{0468597F-C7B1-47F5-B1B5-8A4013151778}" name="TPR (Random)" dataDxfId="340"/>
    <tableColumn id="11" xr3:uid="{50EEDF99-463F-4AB0-A948-D1B1040B0662}" name="TPR (Optimum)"/>
  </tableColumns>
  <tableStyleInfo name="TableStyleMedium9" showFirstColumn="1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85BE5F-04CB-44D0-BE20-358778101078}" name="Tabela4" displayName="Tabela4" ref="C77:G87" totalsRowShown="0" dataDxfId="334">
  <autoFilter ref="C77:G87" xr:uid="{7013ADAB-CEAA-40F2-B664-F947A6CDD0BB}"/>
  <tableColumns count="5">
    <tableColumn id="1" xr3:uid="{B3210EC2-7F96-4A64-AAB0-D8CF26000576}" name="# Records" dataDxfId="338"/>
    <tableColumn id="2" xr3:uid="{1F88C80D-5BC3-4052-82C2-A2BEB794ABA0}" name="FPR" dataDxfId="337"/>
    <tableColumn id="3" xr3:uid="{458BE978-F22E-483C-8CFA-B73D2B55B2AA}" name="TPR (Model)" dataDxfId="336"/>
    <tableColumn id="4" xr3:uid="{B10CAA91-982B-4B39-A8DA-60D2D1A5C32A}" name="TPR (Random)" dataDxfId="335"/>
    <tableColumn id="5" xr3:uid="{B1F48FED-6C55-4B5C-85DA-14E2F90E8472}" name="TPR (Optimum)"/>
  </tableColumns>
  <tableStyleInfo name="TableStyleMedium9" showFirstColumn="1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908187F-EBBF-480E-92E3-B2C706A5DA1A}" name="Tabela15" displayName="Tabela15" ref="C51:D80" totalsRowShown="0">
  <autoFilter ref="C51:D80" xr:uid="{02E0C4A8-6579-4D34-B44D-4D9FFD5AEA15}"/>
  <tableColumns count="2">
    <tableColumn id="1" xr3:uid="{2084FEBC-ED3B-43AA-91E8-411781B7A168}" name="# Decision Nodes" dataDxfId="369"/>
    <tableColumn id="2" xr3:uid="{3C86E088-492A-4524-836E-89925599635A}" name="Error Rate"/>
  </tableColumns>
  <tableStyleInfo name="TableStyleMedium9" showFirstColumn="1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A010BA3-8A7A-4B43-8F92-921F0E069F62}" name="Tabela16" displayName="Tabela16" ref="C85:D91" totalsRowShown="0">
  <autoFilter ref="C85:D91" xr:uid="{4C5EBE01-CB74-4DB5-9E1A-9A233772CB0F}"/>
  <sortState ref="C86:D91">
    <sortCondition descending="1" ref="D85:D91"/>
  </sortState>
  <tableColumns count="2">
    <tableColumn id="1" xr3:uid="{2ED929D5-EBDA-4BB3-BA53-3FFD92D22F83}" name="Feature" dataDxfId="368"/>
    <tableColumn id="2" xr3:uid="{6BBA3748-534D-4517-BA4A-EF5A141CD354}" name="Importance"/>
  </tableColumns>
  <tableStyleInfo name="TableStyleMedium9" showFirstColumn="1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8C052A-EEC4-4EB5-A431-8313214DB7B2}" name="Tabela11" displayName="Tabela11" ref="C13:E15" totalsRowShown="0" tableBorderDxfId="367">
  <autoFilter ref="C13:E15" xr:uid="{85B29F51-F12F-4A22-A75B-6C3EFF8875F5}"/>
  <tableColumns count="3">
    <tableColumn id="1" xr3:uid="{ECD24EC6-34FB-4A6D-B459-3DB5669451CF}" name="Actual\Predicted" dataDxfId="366"/>
    <tableColumn id="2" xr3:uid="{1561A95D-8F0D-4989-A47A-CF523CDC4C21}" name="0" dataDxfId="365"/>
    <tableColumn id="3" xr3:uid="{519BB168-FC6B-442C-86AC-E4A91C9F5007}" name="1"/>
  </tableColumns>
  <tableStyleInfo name="TableStyleMedium9" showFirstColumn="1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0821432-6D3C-48E6-9B7B-4BF60A60EEF5}" name="Tabela12" displayName="Tabela12" ref="C18:F21" totalsRowShown="0" tableBorderDxfId="364">
  <autoFilter ref="C18:F21" xr:uid="{EADB1BDF-A1BF-4EE3-9450-9E502A74D686}"/>
  <tableColumns count="4">
    <tableColumn id="1" xr3:uid="{D2C149F9-B9D2-4959-AF79-59D1CC0CC803}" name="Class" dataDxfId="363"/>
    <tableColumn id="2" xr3:uid="{E2691DC7-EE1B-44A2-A647-54655AC589D4}" name="# Cases"/>
    <tableColumn id="3" xr3:uid="{3FE4D4F9-32E5-4AB6-9C09-07B26BD1B1B3}" name="# Errors"/>
    <tableColumn id="4" xr3:uid="{3A19F3EB-E8EF-439F-8C11-72AFC5632D0F}" name="% Error"/>
  </tableColumns>
  <tableStyleInfo name="TableStyleMedium9" showFirstColumn="1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262842C-505A-42FD-8520-881DCDDF5519}" name="Tabela13" displayName="Tabela13" ref="C24:D32" totalsRowShown="0" tableBorderDxfId="362">
  <autoFilter ref="C24:D32" xr:uid="{1AE07963-D7A2-4D03-9D95-A694C326FD30}"/>
  <tableColumns count="2">
    <tableColumn id="1" xr3:uid="{E7CEC528-FEF6-4566-B315-872277340A77}" name="Metric"/>
    <tableColumn id="2" xr3:uid="{C1BB5D37-9A3E-4907-BBBC-6D840D265822}" name="Value"/>
  </tableColumns>
  <tableStyleInfo name="TableStyleMedium9" showFirstColumn="1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444E08E-06E1-4C55-80AF-E349377878A6}" name="Tabela14" displayName="Tabela14" ref="C36:G136" totalsRowShown="0" dataDxfId="361">
  <autoFilter ref="C36:G136" xr:uid="{D031C9D6-7012-44FA-AFD0-E1509F5862D7}"/>
  <tableColumns count="5">
    <tableColumn id="1" xr3:uid="{A57F6E91-397C-4EDD-8152-EE07DED9DFE8}" name="Record ID" dataDxfId="360"/>
    <tableColumn id="2" xr3:uid="{591B905F-D106-4A6A-8782-AD61E5EB96FB}" name="Reward" dataDxfId="359"/>
    <tableColumn id="3" xr3:uid="{0B85EDEB-3D07-4C88-A6AC-2CDE9963784A}" name="Prediction: Reward" dataDxfId="358"/>
    <tableColumn id="4" xr3:uid="{87F59F0B-0038-45D7-9F19-42887E9BD898}" name="PostProb: 0" dataDxfId="357"/>
    <tableColumn id="5" xr3:uid="{E2B288AC-8BD9-4099-B25D-4C02F99C54D0}" name="PostProb: 1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9A59D332-84D4-4F0E-9B97-F77C13CBE143}" name="Tabela54" displayName="Tabela54" ref="C220:L245" totalsRowShown="0" dataDxfId="44" tableBorderDxfId="54">
  <autoFilter ref="C220:L245" xr:uid="{AC0A2D4B-27A9-4792-B436-DEBC74D7733D}"/>
  <tableColumns count="10">
    <tableColumn id="1" xr3:uid="{E3C7D6F9-3768-4CF7-BA83-E0A5E5BFF1D5}" name="Row ID" dataDxfId="53"/>
    <tableColumn id="2" xr3:uid="{BAAF3193-0B4E-4F87-A40C-22D194D8AB51}" name="Parent ID" dataDxfId="52"/>
    <tableColumn id="3" xr3:uid="{9735304A-5968-4F73-B6BD-FF0E68DD22B3}" name="Left Child ID" dataDxfId="51"/>
    <tableColumn id="4" xr3:uid="{87445225-85AB-48D0-A7E3-25D028B1A5A7}" name="Right Child ID" dataDxfId="50"/>
    <tableColumn id="5" xr3:uid="{2A26D825-25C9-45BB-8500-FF688CB63B99}" name="Split Var" dataDxfId="49"/>
    <tableColumn id="6" xr3:uid="{35A657E4-0DC6-46C9-B047-57739EDF2F11}" name="Split Value/Set" dataDxfId="48"/>
    <tableColumn id="7" xr3:uid="{354DA474-50C1-4A16-AF5C-7BEFB83D6991}" name="Training Cases" dataDxfId="47"/>
    <tableColumn id="8" xr3:uid="{75F6A372-55EB-4AEE-B2D5-8FAD855F3AE4}" name="Validation Cases" dataDxfId="46"/>
    <tableColumn id="9" xr3:uid="{26693CB4-50EA-4A9D-BF0B-DDC7FDF46D6D}" name="Response" dataDxfId="45"/>
    <tableColumn id="10" xr3:uid="{7DE77849-6CB8-4EC1-B54D-1952CF9B9EDF}" name="Node Type"/>
  </tableColumns>
  <tableStyleInfo name="TableStyleMedium10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CB4DE276-0D78-4912-979A-86ADB0DC77EE}" name="Tabela55" displayName="Tabela55" ref="C248:L273" totalsRowShown="0" dataDxfId="33" tableBorderDxfId="43">
  <autoFilter ref="C248:L273" xr:uid="{05D4E053-0709-4DA1-8F48-F2861BE32CFA}"/>
  <tableColumns count="10">
    <tableColumn id="1" xr3:uid="{87AC57BF-FD47-4315-A09B-86CC2A1E190B}" name="Row ID" dataDxfId="42"/>
    <tableColumn id="2" xr3:uid="{F2DA2A66-49B4-4FBB-A827-2C19A13D4C31}" name="Parent ID" dataDxfId="41"/>
    <tableColumn id="3" xr3:uid="{5498C40D-A219-4E6C-A0A3-6EE2023D33FE}" name="Left Child ID" dataDxfId="40"/>
    <tableColumn id="4" xr3:uid="{78C858A7-C271-4C33-8E22-3B06394F503D}" name="Right Child ID" dataDxfId="39"/>
    <tableColumn id="5" xr3:uid="{345B34C3-9690-4F8A-A94D-2207A53E3146}" name="Split Var" dataDxfId="38"/>
    <tableColumn id="6" xr3:uid="{41FA0C2D-FEF1-4588-8895-2F0109610A7B}" name="Split Value/Set" dataDxfId="37"/>
    <tableColumn id="7" xr3:uid="{D39EDC48-5F26-4F9B-8E47-494FAD098B60}" name="Training Cases" dataDxfId="36"/>
    <tableColumn id="8" xr3:uid="{87083EB9-9835-46C0-ADC5-8543F4CBC4C7}" name="Validation Cases" dataDxfId="35"/>
    <tableColumn id="9" xr3:uid="{17564EBE-D075-4703-BB85-FF72F48B96F9}" name="Response" dataDxfId="34"/>
    <tableColumn id="10" xr3:uid="{6572511D-0B7D-4EB7-B99B-78FBD41B09FE}" name="Node Type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587E3577-7B19-4FC2-B104-43C0D1DCB8B0}" name="Tabela56" displayName="Tabela56" ref="C276:L307" totalsRowShown="0" dataDxfId="22" tableBorderDxfId="32">
  <autoFilter ref="C276:L307" xr:uid="{E9B4A4FC-110A-4E6F-B707-D708049061AD}"/>
  <tableColumns count="10">
    <tableColumn id="1" xr3:uid="{8E67BEB0-65A4-4766-94E7-5585779EB4FC}" name="Row ID" dataDxfId="31"/>
    <tableColumn id="2" xr3:uid="{054B46B6-756F-4706-A5EA-D2AFC9EACD70}" name="Parent ID" dataDxfId="30"/>
    <tableColumn id="3" xr3:uid="{32BDE15F-969A-43E9-AEA0-32BEF156E8FE}" name="Left Child ID" dataDxfId="29"/>
    <tableColumn id="4" xr3:uid="{E4B8B58B-3393-4BAE-85EF-C933E26DBB69}" name="Right Child ID" dataDxfId="28"/>
    <tableColumn id="5" xr3:uid="{AD2C9722-A1F1-4A51-B0D8-C9058191AB8D}" name="Split Var" dataDxfId="27"/>
    <tableColumn id="6" xr3:uid="{3D0E6A01-524D-45D9-A2D2-FEB5DB451C76}" name="Split Value/Set" dataDxfId="26"/>
    <tableColumn id="7" xr3:uid="{17FFD2A2-5694-4F22-B4C6-A2BB1C80BB4F}" name="Training Cases" dataDxfId="25"/>
    <tableColumn id="8" xr3:uid="{4BF203C3-AA73-48FA-9688-3E3EFEE16018}" name="Validation Cases" dataDxfId="24"/>
    <tableColumn id="9" xr3:uid="{02A021CF-80A3-4C7D-A4CF-7C932ADBE12A}" name="Response" dataDxfId="23"/>
    <tableColumn id="10" xr3:uid="{202CC790-2B24-41A1-B738-A3D42AEFB84B}" name="Node Type"/>
  </tableColumns>
  <tableStyleInfo name="TableStyleMedium10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2AB5059C-2960-4E17-96FA-8422BA51C0C3}" name="Tabela57" displayName="Tabela57" ref="C310:L341" totalsRowShown="0" dataDxfId="11" tableBorderDxfId="21">
  <autoFilter ref="C310:L341" xr:uid="{92EF67C4-0903-422A-A66E-BA9A6DBA87D8}"/>
  <tableColumns count="10">
    <tableColumn id="1" xr3:uid="{919E4627-C935-4881-8D53-3EC22E7AC8B1}" name="Row ID" dataDxfId="20"/>
    <tableColumn id="2" xr3:uid="{2641A0AD-7DEF-4057-A274-3C14A9B7383E}" name="Parent ID" dataDxfId="19"/>
    <tableColumn id="3" xr3:uid="{DC325A2B-DE3B-4212-A210-76D2E6840B3D}" name="Left Child ID" dataDxfId="18"/>
    <tableColumn id="4" xr3:uid="{39FF060D-CC29-4E4C-BDEB-B0047076ED45}" name="Right Child ID" dataDxfId="17"/>
    <tableColumn id="5" xr3:uid="{D2E6D6A5-84B0-4590-BF89-1205E44C9626}" name="Split Var" dataDxfId="16"/>
    <tableColumn id="6" xr3:uid="{3F0E86FA-BD34-47C6-950B-DBFED65A3485}" name="Split Value/Set" dataDxfId="15"/>
    <tableColumn id="7" xr3:uid="{BBD2DBF9-29D6-48AD-9D9F-0A96AE5AF36C}" name="Training Cases" dataDxfId="14"/>
    <tableColumn id="8" xr3:uid="{0037BECE-DC44-4C96-975D-C0E4903202AA}" name="Validation Cases" dataDxfId="13"/>
    <tableColumn id="9" xr3:uid="{D4FBB2E2-9A77-467B-9CA2-9E88BB8ACEBF}" name="Response" dataDxfId="12"/>
    <tableColumn id="10" xr3:uid="{DFEE349C-DC9A-4602-8A6C-221876368E9C}" name="Node Type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F86465-29D6-4E34-BD2D-58DA9C4BAAC3}">
  <we:reference id="wa200000019" version="20.5.0.0" store="pt-BR" storeType="OMEX"/>
  <we:alternateReferences>
    <we:reference id="wa200000019" version="20.5.0.0" store="WA200000019" storeType="OMEX"/>
  </we:alternateReferences>
  <we:properties/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4" Type="http://schemas.openxmlformats.org/officeDocument/2006/relationships/table" Target="../tables/table4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4" Type="http://schemas.openxmlformats.org/officeDocument/2006/relationships/table" Target="../tables/table4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table" Target="../tables/table49.xml"/><Relationship Id="rId4" Type="http://schemas.openxmlformats.org/officeDocument/2006/relationships/table" Target="../tables/table5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table" Target="../tables/table5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table" Target="../tables/table56.xml"/><Relationship Id="rId1" Type="http://schemas.openxmlformats.org/officeDocument/2006/relationships/table" Target="../tables/table55.xml"/><Relationship Id="rId4" Type="http://schemas.openxmlformats.org/officeDocument/2006/relationships/table" Target="../tables/table5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4" Type="http://schemas.openxmlformats.org/officeDocument/2006/relationships/table" Target="../tables/table2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.xml"/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10" Type="http://schemas.openxmlformats.org/officeDocument/2006/relationships/table" Target="../tables/table36.xml"/><Relationship Id="rId4" Type="http://schemas.openxmlformats.org/officeDocument/2006/relationships/table" Target="../tables/table30.xml"/><Relationship Id="rId9" Type="http://schemas.openxmlformats.org/officeDocument/2006/relationships/table" Target="../tables/table3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table" Target="../tables/table37.xml"/><Relationship Id="rId4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workbookViewId="0">
      <selection activeCell="C18" sqref="C18"/>
    </sheetView>
  </sheetViews>
  <sheetFormatPr defaultColWidth="11" defaultRowHeight="15.7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74</v>
      </c>
      <c r="C2">
        <v>5.8310000000000004</v>
      </c>
      <c r="D2">
        <v>5.8310000000000004</v>
      </c>
      <c r="E2">
        <v>48.85</v>
      </c>
      <c r="F2">
        <v>0.27700000000000002</v>
      </c>
      <c r="G2" t="s">
        <v>15</v>
      </c>
      <c r="H2">
        <v>0</v>
      </c>
      <c r="I2" t="s">
        <v>16</v>
      </c>
      <c r="J2" t="s">
        <v>17</v>
      </c>
      <c r="K2" t="s">
        <v>17</v>
      </c>
      <c r="L2" s="1" t="s">
        <v>17</v>
      </c>
      <c r="M2" t="s">
        <v>17</v>
      </c>
      <c r="N2" t="s">
        <v>18</v>
      </c>
    </row>
    <row r="3" spans="1:14" x14ac:dyDescent="0.25">
      <c r="A3" t="s">
        <v>19</v>
      </c>
      <c r="B3">
        <v>21</v>
      </c>
      <c r="C3">
        <v>19.452000000000002</v>
      </c>
      <c r="D3">
        <v>19.452000000000002</v>
      </c>
      <c r="E3">
        <v>69.02</v>
      </c>
      <c r="F3">
        <v>1.024</v>
      </c>
      <c r="G3" t="s">
        <v>20</v>
      </c>
      <c r="H3">
        <v>0</v>
      </c>
      <c r="I3" t="s">
        <v>16</v>
      </c>
      <c r="J3" t="s">
        <v>17</v>
      </c>
      <c r="K3" t="s">
        <v>17</v>
      </c>
      <c r="L3" s="1" t="s">
        <v>17</v>
      </c>
      <c r="M3" t="s">
        <v>17</v>
      </c>
      <c r="N3" t="s">
        <v>21</v>
      </c>
    </row>
    <row r="4" spans="1:14" x14ac:dyDescent="0.25">
      <c r="A4" t="s">
        <v>22</v>
      </c>
      <c r="B4">
        <v>38</v>
      </c>
      <c r="C4">
        <v>10.898</v>
      </c>
      <c r="D4">
        <v>10.65</v>
      </c>
      <c r="E4">
        <v>69.41</v>
      </c>
      <c r="F4">
        <v>1.3280000000000001</v>
      </c>
      <c r="G4" t="s">
        <v>20</v>
      </c>
      <c r="H4">
        <v>0</v>
      </c>
      <c r="I4" t="s">
        <v>16</v>
      </c>
      <c r="J4" t="s">
        <v>17</v>
      </c>
      <c r="K4" t="s">
        <v>17</v>
      </c>
      <c r="L4" s="1" t="s">
        <v>17</v>
      </c>
      <c r="M4" t="s">
        <v>17</v>
      </c>
      <c r="N4" t="s">
        <v>21</v>
      </c>
    </row>
    <row r="5" spans="1:14" x14ac:dyDescent="0.25">
      <c r="A5" t="s">
        <v>23</v>
      </c>
      <c r="B5">
        <v>82</v>
      </c>
      <c r="C5">
        <v>4.7549999999999999</v>
      </c>
      <c r="D5">
        <v>8.5510000000000002</v>
      </c>
      <c r="E5">
        <v>68.03</v>
      </c>
      <c r="F5">
        <v>3.8260000000000001</v>
      </c>
      <c r="G5" t="s">
        <v>20</v>
      </c>
      <c r="H5">
        <v>0</v>
      </c>
      <c r="I5" t="s">
        <v>16</v>
      </c>
      <c r="J5" t="s">
        <v>17</v>
      </c>
      <c r="K5" t="s">
        <v>17</v>
      </c>
      <c r="L5" s="1" t="s">
        <v>17</v>
      </c>
      <c r="M5" t="s">
        <v>17</v>
      </c>
      <c r="N5" t="s">
        <v>21</v>
      </c>
    </row>
    <row r="6" spans="1:14" x14ac:dyDescent="0.25">
      <c r="A6" t="s">
        <v>24</v>
      </c>
      <c r="B6">
        <v>15</v>
      </c>
      <c r="C6">
        <v>26.648000000000003</v>
      </c>
      <c r="D6">
        <v>30.736000000000001</v>
      </c>
      <c r="E6">
        <v>11.07</v>
      </c>
      <c r="F6">
        <v>0.254</v>
      </c>
      <c r="G6" t="s">
        <v>25</v>
      </c>
      <c r="H6">
        <v>0</v>
      </c>
      <c r="I6" t="s">
        <v>16</v>
      </c>
      <c r="J6" t="s">
        <v>17</v>
      </c>
      <c r="K6" t="s">
        <v>17</v>
      </c>
      <c r="L6" s="1" t="s">
        <v>17</v>
      </c>
      <c r="M6" t="s">
        <v>17</v>
      </c>
      <c r="N6" t="s">
        <v>26</v>
      </c>
    </row>
    <row r="7" spans="1:14" x14ac:dyDescent="0.25">
      <c r="A7" t="s">
        <v>27</v>
      </c>
      <c r="B7">
        <v>48</v>
      </c>
      <c r="C7">
        <v>8.64</v>
      </c>
      <c r="D7">
        <v>16.300999999999998</v>
      </c>
      <c r="E7">
        <v>60.41</v>
      </c>
      <c r="F7">
        <v>0.53</v>
      </c>
      <c r="G7" t="s">
        <v>28</v>
      </c>
      <c r="H7">
        <v>0</v>
      </c>
      <c r="I7" t="s">
        <v>16</v>
      </c>
      <c r="J7" t="s">
        <v>17</v>
      </c>
      <c r="K7" t="s">
        <v>17</v>
      </c>
      <c r="L7" s="1" t="s">
        <v>17</v>
      </c>
      <c r="M7" t="s">
        <v>17</v>
      </c>
      <c r="N7" t="s">
        <v>26</v>
      </c>
    </row>
    <row r="8" spans="1:14" x14ac:dyDescent="0.25">
      <c r="A8" t="s">
        <v>29</v>
      </c>
      <c r="B8">
        <v>51</v>
      </c>
      <c r="C8">
        <v>8.3469999999999995</v>
      </c>
      <c r="D8">
        <v>8.0960000000000001</v>
      </c>
      <c r="E8">
        <v>46.95</v>
      </c>
      <c r="F8">
        <v>2.1789999999999998</v>
      </c>
      <c r="G8" t="s">
        <v>30</v>
      </c>
      <c r="H8">
        <v>0</v>
      </c>
      <c r="I8" t="s">
        <v>16</v>
      </c>
      <c r="J8" t="s">
        <v>17</v>
      </c>
      <c r="K8" t="s">
        <v>17</v>
      </c>
      <c r="L8" s="1" t="s">
        <v>17</v>
      </c>
      <c r="M8" t="s">
        <v>17</v>
      </c>
      <c r="N8" t="s">
        <v>26</v>
      </c>
    </row>
    <row r="9" spans="1:14" x14ac:dyDescent="0.25">
      <c r="A9" t="s">
        <v>31</v>
      </c>
      <c r="B9">
        <v>71</v>
      </c>
      <c r="C9">
        <v>6.0819999999999999</v>
      </c>
      <c r="D9">
        <v>6.0819999999999999</v>
      </c>
      <c r="E9">
        <v>72.790000000000006</v>
      </c>
      <c r="F9">
        <v>1.3660000000000001</v>
      </c>
      <c r="G9" t="s">
        <v>28</v>
      </c>
      <c r="H9">
        <v>0</v>
      </c>
      <c r="I9" t="s">
        <v>16</v>
      </c>
      <c r="J9" t="s">
        <v>17</v>
      </c>
      <c r="K9" t="s">
        <v>17</v>
      </c>
      <c r="L9" s="1" t="s">
        <v>17</v>
      </c>
      <c r="M9" t="s">
        <v>17</v>
      </c>
      <c r="N9" t="s">
        <v>26</v>
      </c>
    </row>
    <row r="10" spans="1:14" x14ac:dyDescent="0.25">
      <c r="A10" t="s">
        <v>32</v>
      </c>
      <c r="B10">
        <v>36</v>
      </c>
      <c r="C10">
        <v>11.318999999999999</v>
      </c>
      <c r="D10">
        <v>10.966999999999999</v>
      </c>
      <c r="E10">
        <v>10.07</v>
      </c>
      <c r="F10">
        <v>1.4530000000000001</v>
      </c>
      <c r="G10" t="s">
        <v>33</v>
      </c>
      <c r="H10">
        <v>0</v>
      </c>
      <c r="I10" t="s">
        <v>16</v>
      </c>
      <c r="J10" t="s">
        <v>17</v>
      </c>
      <c r="K10" t="s">
        <v>34</v>
      </c>
      <c r="L10" s="1" t="s">
        <v>17</v>
      </c>
      <c r="M10" t="s">
        <v>17</v>
      </c>
      <c r="N10" t="s">
        <v>26</v>
      </c>
    </row>
    <row r="11" spans="1:14" x14ac:dyDescent="0.25">
      <c r="A11" t="s">
        <v>35</v>
      </c>
      <c r="B11">
        <v>78</v>
      </c>
      <c r="C11">
        <v>5.1070000000000002</v>
      </c>
      <c r="D11">
        <v>5.2839999999999998</v>
      </c>
      <c r="E11">
        <v>12.09</v>
      </c>
      <c r="F11">
        <v>1.4930000000000001</v>
      </c>
      <c r="G11" t="s">
        <v>15</v>
      </c>
      <c r="H11">
        <v>0</v>
      </c>
      <c r="I11" t="s">
        <v>16</v>
      </c>
      <c r="J11" t="s">
        <v>17</v>
      </c>
      <c r="K11" t="s">
        <v>17</v>
      </c>
      <c r="L11" s="1" t="s">
        <v>17</v>
      </c>
      <c r="M11" t="s">
        <v>17</v>
      </c>
      <c r="N11" t="s">
        <v>18</v>
      </c>
    </row>
    <row r="12" spans="1:14" x14ac:dyDescent="0.25">
      <c r="A12" t="s">
        <v>36</v>
      </c>
      <c r="B12">
        <v>49</v>
      </c>
      <c r="C12">
        <v>8.5089999999999986</v>
      </c>
      <c r="D12">
        <v>35.214000000000006</v>
      </c>
      <c r="E12">
        <v>98.47</v>
      </c>
      <c r="F12">
        <v>7.1550000000000002</v>
      </c>
      <c r="G12" t="s">
        <v>37</v>
      </c>
      <c r="H12">
        <v>0</v>
      </c>
      <c r="I12" t="s">
        <v>16</v>
      </c>
      <c r="J12" t="s">
        <v>17</v>
      </c>
      <c r="K12" t="s">
        <v>17</v>
      </c>
      <c r="L12" s="1" t="s">
        <v>17</v>
      </c>
      <c r="M12" t="s">
        <v>17</v>
      </c>
      <c r="N12" t="s">
        <v>37</v>
      </c>
    </row>
    <row r="13" spans="1:14" x14ac:dyDescent="0.25">
      <c r="A13" t="s">
        <v>38</v>
      </c>
      <c r="B13">
        <v>87</v>
      </c>
      <c r="C13">
        <v>4.4019999999999992</v>
      </c>
      <c r="D13">
        <v>4.4279999999999999</v>
      </c>
      <c r="E13">
        <v>45.67</v>
      </c>
      <c r="F13">
        <v>0.50900000000000001</v>
      </c>
      <c r="G13" t="s">
        <v>15</v>
      </c>
      <c r="H13">
        <v>0</v>
      </c>
      <c r="I13" t="s">
        <v>16</v>
      </c>
      <c r="J13" t="s">
        <v>17</v>
      </c>
      <c r="K13" t="s">
        <v>17</v>
      </c>
      <c r="L13" s="1" t="s">
        <v>17</v>
      </c>
      <c r="M13" t="s">
        <v>17</v>
      </c>
      <c r="N13" t="s">
        <v>18</v>
      </c>
    </row>
    <row r="14" spans="1:14" x14ac:dyDescent="0.25">
      <c r="A14" t="s">
        <v>39</v>
      </c>
      <c r="B14">
        <v>3</v>
      </c>
      <c r="C14">
        <v>74.739999999999995</v>
      </c>
      <c r="D14">
        <v>105.1</v>
      </c>
      <c r="E14">
        <v>50.75</v>
      </c>
      <c r="F14">
        <v>0.44700000000000001</v>
      </c>
      <c r="G14" t="s">
        <v>15</v>
      </c>
      <c r="H14">
        <v>0</v>
      </c>
      <c r="I14" t="s">
        <v>40</v>
      </c>
      <c r="J14" t="s">
        <v>41</v>
      </c>
      <c r="K14" t="s">
        <v>42</v>
      </c>
      <c r="L14">
        <v>2</v>
      </c>
      <c r="M14">
        <v>999</v>
      </c>
      <c r="N14" t="s">
        <v>18</v>
      </c>
    </row>
    <row r="15" spans="1:14" x14ac:dyDescent="0.25">
      <c r="A15" t="s">
        <v>43</v>
      </c>
      <c r="B15">
        <v>53</v>
      </c>
      <c r="C15">
        <v>7.9670000000000005</v>
      </c>
      <c r="D15">
        <v>7.84</v>
      </c>
      <c r="E15">
        <v>13.94</v>
      </c>
      <c r="F15">
        <v>2.157</v>
      </c>
      <c r="G15" t="s">
        <v>37</v>
      </c>
      <c r="H15">
        <v>0</v>
      </c>
      <c r="I15" t="s">
        <v>16</v>
      </c>
      <c r="J15" t="s">
        <v>17</v>
      </c>
      <c r="K15" t="s">
        <v>17</v>
      </c>
      <c r="L15" s="1" t="s">
        <v>17</v>
      </c>
      <c r="M15" t="s">
        <v>17</v>
      </c>
      <c r="N15" t="s">
        <v>37</v>
      </c>
    </row>
    <row r="16" spans="1:14" x14ac:dyDescent="0.25">
      <c r="A16" t="s">
        <v>44</v>
      </c>
      <c r="B16">
        <v>79</v>
      </c>
      <c r="C16">
        <v>5.0150000000000006</v>
      </c>
      <c r="D16">
        <v>5.0150000000000006</v>
      </c>
      <c r="E16">
        <v>4.24</v>
      </c>
      <c r="F16">
        <v>0.17899999999999999</v>
      </c>
      <c r="G16" t="s">
        <v>28</v>
      </c>
      <c r="H16">
        <v>0</v>
      </c>
      <c r="I16" t="s">
        <v>16</v>
      </c>
      <c r="J16" t="s">
        <v>17</v>
      </c>
      <c r="K16" t="s">
        <v>17</v>
      </c>
      <c r="L16" s="1" t="s">
        <v>17</v>
      </c>
      <c r="M16" t="s">
        <v>17</v>
      </c>
      <c r="N16" t="s">
        <v>26</v>
      </c>
    </row>
    <row r="17" spans="1:14" x14ac:dyDescent="0.25">
      <c r="A17" t="s">
        <v>45</v>
      </c>
      <c r="B17">
        <v>23</v>
      </c>
      <c r="C17">
        <v>18.817</v>
      </c>
      <c r="D17">
        <v>29.11</v>
      </c>
      <c r="E17">
        <v>84.23</v>
      </c>
      <c r="F17">
        <v>1.514</v>
      </c>
      <c r="G17" t="s">
        <v>20</v>
      </c>
      <c r="H17">
        <v>0</v>
      </c>
      <c r="I17" t="s">
        <v>16</v>
      </c>
      <c r="J17" t="s">
        <v>46</v>
      </c>
      <c r="K17" t="s">
        <v>17</v>
      </c>
      <c r="L17" s="1" t="s">
        <v>17</v>
      </c>
      <c r="M17" t="s">
        <v>17</v>
      </c>
      <c r="N17" t="s">
        <v>21</v>
      </c>
    </row>
    <row r="18" spans="1:14" x14ac:dyDescent="0.25">
      <c r="A18" t="s">
        <v>47</v>
      </c>
      <c r="B18">
        <v>63</v>
      </c>
      <c r="C18">
        <v>6.9740000000000002</v>
      </c>
      <c r="D18">
        <v>7.3419999999999996</v>
      </c>
      <c r="E18">
        <v>7.1</v>
      </c>
      <c r="F18">
        <v>3.4249999999999998</v>
      </c>
      <c r="G18" t="s">
        <v>37</v>
      </c>
      <c r="H18">
        <v>0</v>
      </c>
      <c r="I18" t="s">
        <v>16</v>
      </c>
      <c r="J18" t="s">
        <v>17</v>
      </c>
      <c r="K18" t="s">
        <v>17</v>
      </c>
      <c r="L18" s="1" t="s">
        <v>17</v>
      </c>
      <c r="M18" t="s">
        <v>17</v>
      </c>
      <c r="N18" t="s">
        <v>37</v>
      </c>
    </row>
    <row r="19" spans="1:14" x14ac:dyDescent="0.25">
      <c r="A19" t="s">
        <v>48</v>
      </c>
      <c r="B19">
        <v>25</v>
      </c>
      <c r="C19">
        <v>17.503999999999998</v>
      </c>
      <c r="D19">
        <v>17.503999999999998</v>
      </c>
      <c r="E19">
        <v>54.12</v>
      </c>
      <c r="F19">
        <v>11.132</v>
      </c>
      <c r="G19" t="s">
        <v>15</v>
      </c>
      <c r="H19">
        <v>0</v>
      </c>
      <c r="I19" t="s">
        <v>16</v>
      </c>
      <c r="J19" t="s">
        <v>17</v>
      </c>
      <c r="K19" t="s">
        <v>17</v>
      </c>
      <c r="L19" s="1" t="s">
        <v>17</v>
      </c>
      <c r="M19" t="s">
        <v>17</v>
      </c>
      <c r="N19" t="s">
        <v>18</v>
      </c>
    </row>
    <row r="20" spans="1:14" x14ac:dyDescent="0.25">
      <c r="A20" t="s">
        <v>49</v>
      </c>
      <c r="B20">
        <v>54</v>
      </c>
      <c r="C20">
        <v>7.67</v>
      </c>
      <c r="D20">
        <v>7.6290000000000004</v>
      </c>
      <c r="E20">
        <v>21.04</v>
      </c>
      <c r="F20">
        <v>4.8120000000000003</v>
      </c>
      <c r="G20" t="s">
        <v>15</v>
      </c>
      <c r="H20">
        <v>0</v>
      </c>
      <c r="I20" t="s">
        <v>50</v>
      </c>
      <c r="J20" t="s">
        <v>17</v>
      </c>
      <c r="K20" t="s">
        <v>17</v>
      </c>
      <c r="L20" s="1" t="s">
        <v>17</v>
      </c>
      <c r="M20" t="s">
        <v>17</v>
      </c>
      <c r="N20" t="s">
        <v>18</v>
      </c>
    </row>
    <row r="21" spans="1:14" x14ac:dyDescent="0.25">
      <c r="A21" t="s">
        <v>51</v>
      </c>
      <c r="B21">
        <v>40</v>
      </c>
      <c r="C21">
        <v>10.391</v>
      </c>
      <c r="D21">
        <v>10.229999999999999</v>
      </c>
      <c r="E21">
        <v>30.96</v>
      </c>
      <c r="F21">
        <v>7.9160000000000004</v>
      </c>
      <c r="G21" t="s">
        <v>15</v>
      </c>
      <c r="H21">
        <v>0</v>
      </c>
      <c r="I21" t="s">
        <v>16</v>
      </c>
      <c r="J21" t="s">
        <v>52</v>
      </c>
      <c r="K21" t="s">
        <v>53</v>
      </c>
      <c r="L21" s="1" t="s">
        <v>17</v>
      </c>
      <c r="M21" t="s">
        <v>17</v>
      </c>
      <c r="N21" t="s">
        <v>18</v>
      </c>
    </row>
    <row r="22" spans="1:14" x14ac:dyDescent="0.25">
      <c r="A22" t="s">
        <v>54</v>
      </c>
      <c r="B22">
        <v>59</v>
      </c>
      <c r="C22">
        <v>7.2709999999999999</v>
      </c>
      <c r="D22">
        <v>9.2860000000000014</v>
      </c>
      <c r="E22">
        <v>59.64</v>
      </c>
      <c r="F22">
        <v>3.1549999999999998</v>
      </c>
      <c r="G22" t="s">
        <v>28</v>
      </c>
      <c r="H22">
        <v>0</v>
      </c>
      <c r="I22" t="s">
        <v>16</v>
      </c>
      <c r="J22" t="s">
        <v>17</v>
      </c>
      <c r="K22" t="s">
        <v>17</v>
      </c>
      <c r="L22" s="1" t="s">
        <v>17</v>
      </c>
      <c r="M22" t="s">
        <v>17</v>
      </c>
      <c r="N22" t="s">
        <v>26</v>
      </c>
    </row>
    <row r="23" spans="1:14" x14ac:dyDescent="0.25">
      <c r="A23" t="s">
        <v>55</v>
      </c>
      <c r="B23">
        <v>88</v>
      </c>
      <c r="C23">
        <v>4.37</v>
      </c>
      <c r="D23">
        <v>37.877000000000002</v>
      </c>
      <c r="E23">
        <v>19.489999999999998</v>
      </c>
      <c r="F23">
        <v>3.7999999999999999E-2</v>
      </c>
      <c r="G23" t="s">
        <v>28</v>
      </c>
      <c r="H23">
        <v>0</v>
      </c>
      <c r="I23" t="s">
        <v>16</v>
      </c>
      <c r="J23" t="s">
        <v>17</v>
      </c>
      <c r="K23" t="s">
        <v>17</v>
      </c>
      <c r="L23" s="1" t="s">
        <v>17</v>
      </c>
      <c r="M23" t="s">
        <v>17</v>
      </c>
      <c r="N23" t="s">
        <v>26</v>
      </c>
    </row>
    <row r="24" spans="1:14" x14ac:dyDescent="0.25">
      <c r="A24" t="s">
        <v>56</v>
      </c>
      <c r="B24">
        <v>8</v>
      </c>
      <c r="C24">
        <v>52.21</v>
      </c>
      <c r="D24">
        <v>53.417000000000002</v>
      </c>
      <c r="E24">
        <v>86.36</v>
      </c>
      <c r="F24">
        <v>1.7170000000000001</v>
      </c>
      <c r="G24" t="s">
        <v>57</v>
      </c>
      <c r="H24">
        <v>0</v>
      </c>
      <c r="I24" t="s">
        <v>50</v>
      </c>
      <c r="J24" t="s">
        <v>58</v>
      </c>
      <c r="K24" t="s">
        <v>17</v>
      </c>
      <c r="L24" s="1" t="s">
        <v>17</v>
      </c>
      <c r="M24" t="s">
        <v>17</v>
      </c>
      <c r="N24" t="s">
        <v>26</v>
      </c>
    </row>
    <row r="25" spans="1:14" x14ac:dyDescent="0.25">
      <c r="A25" t="s">
        <v>59</v>
      </c>
      <c r="B25">
        <v>14</v>
      </c>
      <c r="C25">
        <v>27.868000000000002</v>
      </c>
      <c r="D25">
        <v>27.931000000000001</v>
      </c>
      <c r="E25">
        <v>19.47</v>
      </c>
      <c r="F25">
        <v>0.83699999999999997</v>
      </c>
      <c r="G25" t="s">
        <v>60</v>
      </c>
      <c r="H25">
        <v>0</v>
      </c>
      <c r="I25" t="s">
        <v>16</v>
      </c>
      <c r="J25" t="s">
        <v>17</v>
      </c>
      <c r="K25" t="s">
        <v>17</v>
      </c>
      <c r="L25" s="1" t="s">
        <v>17</v>
      </c>
      <c r="M25" t="s">
        <v>17</v>
      </c>
      <c r="N25" t="s">
        <v>61</v>
      </c>
    </row>
    <row r="26" spans="1:14" x14ac:dyDescent="0.25">
      <c r="A26" t="s">
        <v>62</v>
      </c>
      <c r="B26">
        <v>11</v>
      </c>
      <c r="C26">
        <v>35.856000000000002</v>
      </c>
      <c r="D26">
        <v>89.125999999999991</v>
      </c>
      <c r="E26">
        <v>5.04</v>
      </c>
      <c r="F26">
        <v>14.266999999999999</v>
      </c>
      <c r="G26" t="s">
        <v>37</v>
      </c>
      <c r="H26">
        <v>0</v>
      </c>
      <c r="I26" t="s">
        <v>16</v>
      </c>
      <c r="J26" t="s">
        <v>17</v>
      </c>
      <c r="K26" t="s">
        <v>17</v>
      </c>
      <c r="L26" s="1" t="s">
        <v>17</v>
      </c>
      <c r="M26" t="s">
        <v>17</v>
      </c>
      <c r="N26" t="s">
        <v>37</v>
      </c>
    </row>
    <row r="27" spans="1:14" x14ac:dyDescent="0.25">
      <c r="A27" t="s">
        <v>63</v>
      </c>
      <c r="B27">
        <v>90</v>
      </c>
      <c r="C27">
        <v>4.1320000000000006</v>
      </c>
      <c r="D27">
        <v>4.57</v>
      </c>
      <c r="E27">
        <v>9.59</v>
      </c>
      <c r="F27">
        <v>1.147</v>
      </c>
      <c r="G27" t="s">
        <v>28</v>
      </c>
      <c r="H27">
        <v>0</v>
      </c>
      <c r="I27" t="s">
        <v>16</v>
      </c>
      <c r="J27" t="s">
        <v>17</v>
      </c>
      <c r="K27" t="s">
        <v>17</v>
      </c>
      <c r="L27" s="1" t="s">
        <v>17</v>
      </c>
      <c r="M27" t="s">
        <v>17</v>
      </c>
      <c r="N27" t="s">
        <v>26</v>
      </c>
    </row>
    <row r="28" spans="1:14" x14ac:dyDescent="0.25">
      <c r="A28" t="s">
        <v>64</v>
      </c>
      <c r="B28">
        <v>72</v>
      </c>
      <c r="C28">
        <v>5.298</v>
      </c>
      <c r="D28">
        <v>6.117</v>
      </c>
      <c r="E28">
        <v>28.12</v>
      </c>
      <c r="F28">
        <v>1.2470000000000001</v>
      </c>
      <c r="G28" t="s">
        <v>28</v>
      </c>
      <c r="H28">
        <v>0</v>
      </c>
      <c r="I28" t="s">
        <v>16</v>
      </c>
      <c r="J28" t="s">
        <v>17</v>
      </c>
      <c r="K28" t="s">
        <v>17</v>
      </c>
      <c r="L28" s="1" t="s">
        <v>17</v>
      </c>
      <c r="M28" t="s">
        <v>17</v>
      </c>
      <c r="N28" t="s">
        <v>26</v>
      </c>
    </row>
    <row r="29" spans="1:14" x14ac:dyDescent="0.25">
      <c r="A29" t="s">
        <v>65</v>
      </c>
      <c r="B29">
        <v>58</v>
      </c>
      <c r="C29">
        <v>7.43</v>
      </c>
      <c r="D29">
        <v>7.2709999999999999</v>
      </c>
      <c r="E29">
        <v>90.33</v>
      </c>
      <c r="F29">
        <v>3.1989999999999998</v>
      </c>
      <c r="G29" t="s">
        <v>66</v>
      </c>
      <c r="H29">
        <v>0</v>
      </c>
      <c r="I29" t="s">
        <v>16</v>
      </c>
      <c r="J29" t="s">
        <v>17</v>
      </c>
      <c r="K29" t="s">
        <v>17</v>
      </c>
      <c r="L29" s="1" t="s">
        <v>17</v>
      </c>
      <c r="M29" t="s">
        <v>17</v>
      </c>
      <c r="N29" t="s">
        <v>26</v>
      </c>
    </row>
    <row r="30" spans="1:14" x14ac:dyDescent="0.25">
      <c r="A30" t="s">
        <v>67</v>
      </c>
      <c r="B30">
        <v>13</v>
      </c>
      <c r="C30">
        <v>28.917000000000002</v>
      </c>
      <c r="D30">
        <v>28.917000000000002</v>
      </c>
      <c r="E30">
        <v>77.760000000000005</v>
      </c>
      <c r="F30">
        <v>1.2729999999999999</v>
      </c>
      <c r="G30" t="s">
        <v>15</v>
      </c>
      <c r="H30">
        <v>0</v>
      </c>
      <c r="I30" t="s">
        <v>16</v>
      </c>
      <c r="J30" t="s">
        <v>17</v>
      </c>
      <c r="K30" t="s">
        <v>17</v>
      </c>
      <c r="L30" s="1" t="s">
        <v>17</v>
      </c>
      <c r="M30" t="s">
        <v>17</v>
      </c>
      <c r="N30" t="s">
        <v>18</v>
      </c>
    </row>
    <row r="31" spans="1:14" x14ac:dyDescent="0.25">
      <c r="A31" t="s">
        <v>68</v>
      </c>
      <c r="B31">
        <v>73</v>
      </c>
      <c r="C31">
        <v>5.8440000000000003</v>
      </c>
      <c r="D31">
        <v>8.6230000000000011</v>
      </c>
      <c r="E31">
        <v>97.49</v>
      </c>
      <c r="F31">
        <v>0</v>
      </c>
      <c r="G31" t="s">
        <v>28</v>
      </c>
      <c r="H31">
        <v>0</v>
      </c>
      <c r="I31" t="s">
        <v>16</v>
      </c>
      <c r="J31" t="s">
        <v>17</v>
      </c>
      <c r="K31" t="s">
        <v>17</v>
      </c>
      <c r="L31" s="1" t="s">
        <v>17</v>
      </c>
      <c r="M31" t="s">
        <v>17</v>
      </c>
      <c r="N31" t="s">
        <v>26</v>
      </c>
    </row>
    <row r="32" spans="1:14" x14ac:dyDescent="0.25">
      <c r="A32" t="s">
        <v>69</v>
      </c>
      <c r="B32">
        <v>41</v>
      </c>
      <c r="C32">
        <v>10.220999999999998</v>
      </c>
      <c r="D32">
        <v>13.154</v>
      </c>
      <c r="E32">
        <v>18.989999999999998</v>
      </c>
      <c r="F32">
        <v>1.276</v>
      </c>
      <c r="G32" t="s">
        <v>70</v>
      </c>
      <c r="H32">
        <v>0</v>
      </c>
      <c r="I32" t="s">
        <v>16</v>
      </c>
      <c r="J32" t="s">
        <v>17</v>
      </c>
      <c r="K32" t="s">
        <v>17</v>
      </c>
      <c r="L32" s="1" t="s">
        <v>17</v>
      </c>
      <c r="M32" t="s">
        <v>17</v>
      </c>
      <c r="N32" t="s">
        <v>26</v>
      </c>
    </row>
    <row r="33" spans="1:14" x14ac:dyDescent="0.25">
      <c r="A33" t="s">
        <v>71</v>
      </c>
      <c r="B33">
        <v>94</v>
      </c>
      <c r="C33">
        <v>3.9459999999999997</v>
      </c>
      <c r="D33">
        <v>3.9459999999999997</v>
      </c>
      <c r="E33">
        <v>98.56</v>
      </c>
      <c r="F33">
        <v>0.16300000000000001</v>
      </c>
      <c r="G33" t="s">
        <v>20</v>
      </c>
      <c r="H33">
        <v>0</v>
      </c>
      <c r="I33" t="s">
        <v>16</v>
      </c>
      <c r="J33" t="s">
        <v>17</v>
      </c>
      <c r="K33" t="s">
        <v>17</v>
      </c>
      <c r="L33" s="1" t="s">
        <v>17</v>
      </c>
      <c r="M33" t="s">
        <v>17</v>
      </c>
      <c r="N33" t="s">
        <v>21</v>
      </c>
    </row>
    <row r="34" spans="1:14" x14ac:dyDescent="0.25">
      <c r="A34" t="s">
        <v>72</v>
      </c>
      <c r="B34">
        <v>68</v>
      </c>
      <c r="C34">
        <v>6.2229999999999999</v>
      </c>
      <c r="D34">
        <v>6.51</v>
      </c>
      <c r="E34">
        <v>1.02</v>
      </c>
      <c r="F34">
        <v>3.6850000000000001</v>
      </c>
      <c r="G34" t="s">
        <v>73</v>
      </c>
      <c r="H34">
        <v>0</v>
      </c>
      <c r="I34" t="s">
        <v>16</v>
      </c>
      <c r="J34" t="s">
        <v>17</v>
      </c>
      <c r="K34" t="s">
        <v>17</v>
      </c>
      <c r="L34" s="1" t="s">
        <v>17</v>
      </c>
      <c r="M34" t="s">
        <v>17</v>
      </c>
      <c r="N34" t="s">
        <v>26</v>
      </c>
    </row>
    <row r="35" spans="1:14" x14ac:dyDescent="0.25">
      <c r="A35" t="s">
        <v>74</v>
      </c>
      <c r="B35">
        <v>95</v>
      </c>
      <c r="C35">
        <v>3.8820000000000001</v>
      </c>
      <c r="D35">
        <v>3.8820000000000001</v>
      </c>
      <c r="E35">
        <v>28.77</v>
      </c>
      <c r="F35">
        <v>3.5219999999999998</v>
      </c>
      <c r="G35" t="s">
        <v>37</v>
      </c>
      <c r="H35">
        <v>0</v>
      </c>
      <c r="I35" t="s">
        <v>16</v>
      </c>
      <c r="J35" t="s">
        <v>17</v>
      </c>
      <c r="K35" t="s">
        <v>17</v>
      </c>
      <c r="L35" s="1" t="s">
        <v>17</v>
      </c>
      <c r="M35" t="s">
        <v>17</v>
      </c>
      <c r="N35" t="s">
        <v>37</v>
      </c>
    </row>
    <row r="36" spans="1:14" x14ac:dyDescent="0.25">
      <c r="A36" t="s">
        <v>75</v>
      </c>
      <c r="B36">
        <v>96</v>
      </c>
      <c r="C36">
        <v>3.8600000000000003</v>
      </c>
      <c r="D36">
        <v>3.8600000000000003</v>
      </c>
      <c r="E36">
        <v>37.520000000000003</v>
      </c>
      <c r="F36">
        <v>0.16600000000000001</v>
      </c>
      <c r="G36" t="s">
        <v>15</v>
      </c>
      <c r="H36">
        <v>0</v>
      </c>
      <c r="I36" t="s">
        <v>16</v>
      </c>
      <c r="J36" t="s">
        <v>17</v>
      </c>
      <c r="K36" t="s">
        <v>17</v>
      </c>
      <c r="L36" s="1" t="s">
        <v>17</v>
      </c>
      <c r="M36" t="s">
        <v>17</v>
      </c>
      <c r="N36" t="s">
        <v>18</v>
      </c>
    </row>
    <row r="37" spans="1:14" x14ac:dyDescent="0.25">
      <c r="A37" t="s">
        <v>76</v>
      </c>
      <c r="B37">
        <v>4</v>
      </c>
      <c r="C37">
        <v>71.278999999999996</v>
      </c>
      <c r="D37">
        <v>72.595999999999989</v>
      </c>
      <c r="E37">
        <v>19.37</v>
      </c>
      <c r="F37">
        <v>1.7929999999999999</v>
      </c>
      <c r="G37" t="s">
        <v>15</v>
      </c>
      <c r="H37">
        <v>0</v>
      </c>
      <c r="I37" t="s">
        <v>16</v>
      </c>
      <c r="J37" t="s">
        <v>17</v>
      </c>
      <c r="K37" t="s">
        <v>17</v>
      </c>
      <c r="L37" s="1" t="s">
        <v>17</v>
      </c>
      <c r="M37" t="s">
        <v>17</v>
      </c>
      <c r="N37" t="s">
        <v>18</v>
      </c>
    </row>
    <row r="38" spans="1:14" x14ac:dyDescent="0.25">
      <c r="A38" t="s">
        <v>77</v>
      </c>
      <c r="B38">
        <v>50</v>
      </c>
      <c r="C38">
        <v>8.35</v>
      </c>
      <c r="D38">
        <v>8.3469999999999995</v>
      </c>
      <c r="E38">
        <v>51.38</v>
      </c>
      <c r="F38">
        <v>0.41</v>
      </c>
      <c r="G38" t="s">
        <v>20</v>
      </c>
      <c r="H38">
        <v>0</v>
      </c>
      <c r="I38" t="s">
        <v>16</v>
      </c>
      <c r="J38" t="s">
        <v>17</v>
      </c>
      <c r="K38" t="s">
        <v>17</v>
      </c>
      <c r="L38" s="1" t="s">
        <v>17</v>
      </c>
      <c r="M38" t="s">
        <v>17</v>
      </c>
      <c r="N38" t="s">
        <v>21</v>
      </c>
    </row>
    <row r="39" spans="1:14" x14ac:dyDescent="0.25">
      <c r="A39" t="s">
        <v>78</v>
      </c>
      <c r="B39">
        <v>52</v>
      </c>
      <c r="C39">
        <v>8.0960000000000001</v>
      </c>
      <c r="D39">
        <v>8.1709999999999994</v>
      </c>
      <c r="E39">
        <v>82.6</v>
      </c>
      <c r="F39">
        <v>1.92</v>
      </c>
      <c r="G39" t="s">
        <v>30</v>
      </c>
      <c r="H39">
        <v>0</v>
      </c>
      <c r="I39" t="s">
        <v>79</v>
      </c>
      <c r="K39" t="s">
        <v>80</v>
      </c>
      <c r="L39" s="1" t="s">
        <v>17</v>
      </c>
      <c r="M39" t="s">
        <v>17</v>
      </c>
      <c r="N39" t="s">
        <v>26</v>
      </c>
    </row>
    <row r="40" spans="1:14" x14ac:dyDescent="0.25">
      <c r="A40" t="s">
        <v>81</v>
      </c>
      <c r="B40">
        <v>28</v>
      </c>
      <c r="C40">
        <v>14.1</v>
      </c>
      <c r="D40">
        <v>14.1</v>
      </c>
      <c r="E40">
        <v>87.82</v>
      </c>
      <c r="F40">
        <v>0.313</v>
      </c>
      <c r="G40" t="s">
        <v>20</v>
      </c>
      <c r="H40">
        <v>0</v>
      </c>
      <c r="I40" t="s">
        <v>16</v>
      </c>
      <c r="J40" t="s">
        <v>46</v>
      </c>
      <c r="K40" t="s">
        <v>17</v>
      </c>
      <c r="L40" s="1" t="s">
        <v>17</v>
      </c>
      <c r="M40" t="s">
        <v>17</v>
      </c>
      <c r="N40" t="s">
        <v>21</v>
      </c>
    </row>
    <row r="41" spans="1:14" x14ac:dyDescent="0.25">
      <c r="A41" t="s">
        <v>82</v>
      </c>
      <c r="B41">
        <v>1</v>
      </c>
      <c r="C41">
        <v>334.30199999999996</v>
      </c>
      <c r="D41">
        <v>473.97899999999998</v>
      </c>
      <c r="E41">
        <v>15.16</v>
      </c>
      <c r="F41">
        <v>4.7789999999999999</v>
      </c>
      <c r="G41" t="s">
        <v>15</v>
      </c>
      <c r="H41">
        <v>0</v>
      </c>
      <c r="I41" t="s">
        <v>16</v>
      </c>
      <c r="J41" t="s">
        <v>17</v>
      </c>
      <c r="K41" t="s">
        <v>17</v>
      </c>
      <c r="L41" s="1" t="s">
        <v>17</v>
      </c>
      <c r="M41" t="s">
        <v>17</v>
      </c>
      <c r="N41" t="s">
        <v>18</v>
      </c>
    </row>
    <row r="42" spans="1:14" x14ac:dyDescent="0.25">
      <c r="A42" t="s">
        <v>83</v>
      </c>
      <c r="B42">
        <v>62</v>
      </c>
      <c r="C42">
        <v>6.9989999999999997</v>
      </c>
      <c r="D42">
        <v>6.9989999999999997</v>
      </c>
      <c r="E42">
        <v>45.93</v>
      </c>
      <c r="F42">
        <v>8.3000000000000004E-2</v>
      </c>
      <c r="G42" t="s">
        <v>20</v>
      </c>
      <c r="H42">
        <v>0</v>
      </c>
      <c r="I42" t="s">
        <v>16</v>
      </c>
      <c r="K42" t="s">
        <v>17</v>
      </c>
      <c r="L42" s="1" t="s">
        <v>17</v>
      </c>
      <c r="M42" t="s">
        <v>17</v>
      </c>
      <c r="N42" t="s">
        <v>21</v>
      </c>
    </row>
    <row r="43" spans="1:14" x14ac:dyDescent="0.25">
      <c r="A43" t="s">
        <v>84</v>
      </c>
      <c r="B43">
        <v>45</v>
      </c>
      <c r="C43">
        <v>9.0830000000000002</v>
      </c>
      <c r="D43">
        <v>8.8920000000000012</v>
      </c>
      <c r="E43">
        <v>16.7</v>
      </c>
      <c r="F43">
        <v>5.7910000000000004</v>
      </c>
      <c r="G43" t="s">
        <v>37</v>
      </c>
      <c r="H43">
        <v>0</v>
      </c>
      <c r="I43" t="s">
        <v>16</v>
      </c>
      <c r="J43" t="s">
        <v>17</v>
      </c>
      <c r="K43" t="s">
        <v>17</v>
      </c>
      <c r="L43" s="1" t="s">
        <v>17</v>
      </c>
      <c r="M43" t="s">
        <v>17</v>
      </c>
      <c r="N43" t="s">
        <v>37</v>
      </c>
    </row>
    <row r="44" spans="1:14" x14ac:dyDescent="0.25">
      <c r="A44" t="s">
        <v>85</v>
      </c>
      <c r="B44">
        <v>32</v>
      </c>
      <c r="C44">
        <v>12.491</v>
      </c>
      <c r="D44">
        <v>12.366</v>
      </c>
      <c r="E44">
        <v>32.880000000000003</v>
      </c>
      <c r="F44">
        <v>0.34699999999999998</v>
      </c>
      <c r="G44" t="s">
        <v>20</v>
      </c>
      <c r="H44">
        <v>0</v>
      </c>
      <c r="I44" t="s">
        <v>86</v>
      </c>
      <c r="J44" t="s">
        <v>87</v>
      </c>
      <c r="K44" t="s">
        <v>17</v>
      </c>
      <c r="L44" s="1" t="s">
        <v>17</v>
      </c>
      <c r="M44" t="s">
        <v>17</v>
      </c>
      <c r="N44" t="s">
        <v>21</v>
      </c>
    </row>
    <row r="45" spans="1:14" x14ac:dyDescent="0.25">
      <c r="A45" t="s">
        <v>88</v>
      </c>
      <c r="B45">
        <v>75</v>
      </c>
      <c r="C45">
        <v>5.2119999999999997</v>
      </c>
      <c r="D45">
        <v>5.2119999999999997</v>
      </c>
      <c r="E45">
        <v>3.89</v>
      </c>
      <c r="F45">
        <v>9.0999999999999998E-2</v>
      </c>
      <c r="G45" t="s">
        <v>20</v>
      </c>
      <c r="H45">
        <v>0</v>
      </c>
      <c r="I45" t="s">
        <v>16</v>
      </c>
      <c r="J45" t="s">
        <v>17</v>
      </c>
      <c r="K45" t="s">
        <v>17</v>
      </c>
      <c r="L45" s="1" t="s">
        <v>17</v>
      </c>
      <c r="M45" t="s">
        <v>17</v>
      </c>
      <c r="N45" t="s">
        <v>21</v>
      </c>
    </row>
    <row r="46" spans="1:14" x14ac:dyDescent="0.25">
      <c r="A46" t="s">
        <v>89</v>
      </c>
      <c r="B46">
        <v>24</v>
      </c>
      <c r="C46">
        <v>18.144000000000002</v>
      </c>
      <c r="D46">
        <v>35.263999999999996</v>
      </c>
      <c r="E46">
        <v>60.97</v>
      </c>
      <c r="F46">
        <v>18.106000000000002</v>
      </c>
      <c r="G46" t="s">
        <v>37</v>
      </c>
      <c r="H46">
        <v>0</v>
      </c>
      <c r="I46" t="s">
        <v>16</v>
      </c>
      <c r="J46" t="s">
        <v>17</v>
      </c>
      <c r="K46" t="s">
        <v>17</v>
      </c>
      <c r="L46" s="1" t="s">
        <v>17</v>
      </c>
      <c r="M46" t="s">
        <v>17</v>
      </c>
      <c r="N46" t="s">
        <v>37</v>
      </c>
    </row>
    <row r="47" spans="1:14" x14ac:dyDescent="0.25">
      <c r="A47" t="s">
        <v>90</v>
      </c>
      <c r="B47">
        <v>35</v>
      </c>
      <c r="C47">
        <v>11.625</v>
      </c>
      <c r="D47">
        <v>11.504</v>
      </c>
      <c r="E47">
        <v>50.31</v>
      </c>
      <c r="F47">
        <v>7.9740000000000002</v>
      </c>
      <c r="G47" t="s">
        <v>15</v>
      </c>
      <c r="H47">
        <v>1</v>
      </c>
      <c r="I47" t="s">
        <v>91</v>
      </c>
      <c r="J47" t="s">
        <v>92</v>
      </c>
      <c r="K47" t="s">
        <v>93</v>
      </c>
      <c r="L47">
        <v>16.670000000000002</v>
      </c>
      <c r="M47">
        <v>12</v>
      </c>
      <c r="N47" t="s">
        <v>18</v>
      </c>
    </row>
    <row r="48" spans="1:14" x14ac:dyDescent="0.25">
      <c r="A48" t="s">
        <v>94</v>
      </c>
      <c r="B48">
        <v>39</v>
      </c>
      <c r="C48">
        <v>10.605</v>
      </c>
      <c r="D48">
        <v>10.391</v>
      </c>
      <c r="E48">
        <v>85.89</v>
      </c>
      <c r="F48">
        <v>4.1710000000000003</v>
      </c>
      <c r="G48" t="s">
        <v>57</v>
      </c>
      <c r="H48">
        <v>1</v>
      </c>
      <c r="I48" t="s">
        <v>95</v>
      </c>
      <c r="J48" t="s">
        <v>92</v>
      </c>
      <c r="K48" t="s">
        <v>96</v>
      </c>
      <c r="L48">
        <v>2</v>
      </c>
      <c r="M48">
        <v>999</v>
      </c>
      <c r="N48" t="s">
        <v>26</v>
      </c>
    </row>
    <row r="49" spans="1:14" x14ac:dyDescent="0.25">
      <c r="A49" t="s">
        <v>97</v>
      </c>
      <c r="B49">
        <v>66</v>
      </c>
      <c r="C49">
        <v>6.4429999999999996</v>
      </c>
      <c r="D49">
        <v>6.4850000000000003</v>
      </c>
      <c r="E49">
        <v>64.239999999999995</v>
      </c>
      <c r="F49">
        <v>4.0229999999999997</v>
      </c>
      <c r="G49" t="s">
        <v>98</v>
      </c>
      <c r="H49">
        <v>1</v>
      </c>
      <c r="I49" t="s">
        <v>99</v>
      </c>
      <c r="J49" t="s">
        <v>92</v>
      </c>
      <c r="K49" t="s">
        <v>100</v>
      </c>
      <c r="L49">
        <v>16.600000000000001</v>
      </c>
      <c r="M49">
        <v>2</v>
      </c>
      <c r="N49" t="s">
        <v>26</v>
      </c>
    </row>
    <row r="50" spans="1:14" x14ac:dyDescent="0.25">
      <c r="A50" t="s">
        <v>101</v>
      </c>
      <c r="B50">
        <v>17</v>
      </c>
      <c r="C50">
        <v>26.117999999999999</v>
      </c>
      <c r="D50">
        <v>44.027999999999999</v>
      </c>
      <c r="E50">
        <v>40.869999999999997</v>
      </c>
      <c r="F50">
        <v>0.76700000000000002</v>
      </c>
      <c r="G50" t="s">
        <v>20</v>
      </c>
      <c r="H50">
        <v>1</v>
      </c>
      <c r="I50" t="s">
        <v>102</v>
      </c>
      <c r="J50" t="s">
        <v>103</v>
      </c>
      <c r="K50" t="s">
        <v>104</v>
      </c>
      <c r="L50">
        <v>15</v>
      </c>
      <c r="M50">
        <v>1</v>
      </c>
      <c r="N50" t="s">
        <v>21</v>
      </c>
    </row>
    <row r="51" spans="1:14" x14ac:dyDescent="0.25">
      <c r="A51" t="s">
        <v>105</v>
      </c>
      <c r="B51">
        <v>9</v>
      </c>
      <c r="C51">
        <v>43.962000000000003</v>
      </c>
      <c r="D51">
        <v>77.551000000000002</v>
      </c>
      <c r="E51">
        <v>19.149999999999999</v>
      </c>
      <c r="F51">
        <v>0</v>
      </c>
      <c r="G51" t="s">
        <v>106</v>
      </c>
      <c r="H51">
        <v>1</v>
      </c>
      <c r="I51" t="s">
        <v>107</v>
      </c>
      <c r="J51" t="s">
        <v>92</v>
      </c>
      <c r="K51" t="s">
        <v>108</v>
      </c>
      <c r="L51">
        <v>3</v>
      </c>
      <c r="M51">
        <v>999</v>
      </c>
      <c r="N51" t="s">
        <v>26</v>
      </c>
    </row>
    <row r="52" spans="1:14" x14ac:dyDescent="0.25">
      <c r="A52" t="s">
        <v>109</v>
      </c>
      <c r="B52">
        <v>84</v>
      </c>
      <c r="C52">
        <v>4.665</v>
      </c>
      <c r="D52">
        <v>4.7149999999999999</v>
      </c>
      <c r="E52">
        <v>93.45</v>
      </c>
      <c r="F52">
        <v>3.8540000000000001</v>
      </c>
      <c r="G52" t="s">
        <v>70</v>
      </c>
      <c r="H52">
        <v>1</v>
      </c>
      <c r="I52" t="s">
        <v>110</v>
      </c>
      <c r="J52" t="s">
        <v>92</v>
      </c>
      <c r="K52" t="s">
        <v>111</v>
      </c>
      <c r="L52">
        <v>5</v>
      </c>
      <c r="M52">
        <v>1</v>
      </c>
      <c r="N52" t="s">
        <v>26</v>
      </c>
    </row>
    <row r="53" spans="1:14" x14ac:dyDescent="0.25">
      <c r="A53" t="s">
        <v>112</v>
      </c>
      <c r="B53">
        <v>56</v>
      </c>
      <c r="C53">
        <v>7.5839999999999996</v>
      </c>
      <c r="D53">
        <v>15.19</v>
      </c>
      <c r="E53">
        <v>96.64</v>
      </c>
      <c r="F53">
        <v>4.8019999999999996</v>
      </c>
      <c r="G53" t="s">
        <v>98</v>
      </c>
      <c r="H53">
        <v>1</v>
      </c>
      <c r="I53" t="s">
        <v>113</v>
      </c>
      <c r="J53" t="s">
        <v>92</v>
      </c>
      <c r="K53" t="s">
        <v>114</v>
      </c>
      <c r="L53">
        <v>20</v>
      </c>
      <c r="M53">
        <v>3</v>
      </c>
      <c r="N53" t="s">
        <v>26</v>
      </c>
    </row>
    <row r="54" spans="1:14" x14ac:dyDescent="0.25">
      <c r="A54" t="s">
        <v>115</v>
      </c>
      <c r="B54">
        <v>93</v>
      </c>
      <c r="C54">
        <v>4.0380000000000003</v>
      </c>
      <c r="D54">
        <v>4.0380000000000003</v>
      </c>
      <c r="E54">
        <v>38.64</v>
      </c>
      <c r="F54">
        <v>0.29899999999999999</v>
      </c>
      <c r="G54" t="s">
        <v>60</v>
      </c>
      <c r="H54">
        <v>1</v>
      </c>
      <c r="I54" t="s">
        <v>116</v>
      </c>
      <c r="J54" t="s">
        <v>92</v>
      </c>
      <c r="K54" t="s">
        <v>117</v>
      </c>
      <c r="L54">
        <v>2.5</v>
      </c>
      <c r="M54">
        <v>999</v>
      </c>
      <c r="N54" t="s">
        <v>61</v>
      </c>
    </row>
    <row r="55" spans="1:14" x14ac:dyDescent="0.25">
      <c r="A55" t="s">
        <v>118</v>
      </c>
      <c r="B55">
        <v>12</v>
      </c>
      <c r="C55">
        <v>35.765999999999998</v>
      </c>
      <c r="D55">
        <v>42.158999999999999</v>
      </c>
      <c r="E55">
        <v>36.33</v>
      </c>
      <c r="F55">
        <v>1.492</v>
      </c>
      <c r="G55" t="s">
        <v>119</v>
      </c>
      <c r="H55">
        <v>1</v>
      </c>
      <c r="I55" t="s">
        <v>120</v>
      </c>
      <c r="J55" t="s">
        <v>92</v>
      </c>
      <c r="K55" t="s">
        <v>121</v>
      </c>
      <c r="L55">
        <v>2</v>
      </c>
      <c r="M55">
        <v>12</v>
      </c>
      <c r="N55" t="s">
        <v>26</v>
      </c>
    </row>
    <row r="56" spans="1:14" x14ac:dyDescent="0.25">
      <c r="A56" t="s">
        <v>122</v>
      </c>
      <c r="B56">
        <v>44</v>
      </c>
      <c r="C56">
        <v>9.0869999999999997</v>
      </c>
      <c r="D56">
        <v>10.205</v>
      </c>
      <c r="E56">
        <v>29.5</v>
      </c>
      <c r="F56">
        <v>0.68400000000000005</v>
      </c>
      <c r="G56" t="s">
        <v>15</v>
      </c>
      <c r="H56">
        <v>1</v>
      </c>
      <c r="I56" t="s">
        <v>123</v>
      </c>
      <c r="J56" t="s">
        <v>103</v>
      </c>
      <c r="K56" t="s">
        <v>124</v>
      </c>
      <c r="L56">
        <v>1.5</v>
      </c>
      <c r="M56">
        <v>3</v>
      </c>
      <c r="N56" t="s">
        <v>18</v>
      </c>
    </row>
    <row r="57" spans="1:14" x14ac:dyDescent="0.25">
      <c r="A57" t="s">
        <v>125</v>
      </c>
      <c r="B57">
        <v>29</v>
      </c>
      <c r="C57">
        <v>12.965000000000002</v>
      </c>
      <c r="D57">
        <v>12.965000000000002</v>
      </c>
      <c r="E57">
        <v>55.72</v>
      </c>
      <c r="F57">
        <v>0.20100000000000001</v>
      </c>
      <c r="G57" t="s">
        <v>15</v>
      </c>
      <c r="H57">
        <v>1</v>
      </c>
      <c r="I57" t="s">
        <v>126</v>
      </c>
      <c r="J57" t="s">
        <v>92</v>
      </c>
      <c r="K57" t="s">
        <v>127</v>
      </c>
      <c r="L57">
        <v>2</v>
      </c>
      <c r="M57">
        <v>6</v>
      </c>
      <c r="N57" t="s">
        <v>18</v>
      </c>
    </row>
    <row r="58" spans="1:14" x14ac:dyDescent="0.25">
      <c r="A58" t="s">
        <v>128</v>
      </c>
      <c r="B58">
        <v>92</v>
      </c>
      <c r="C58">
        <v>4.0839999999999996</v>
      </c>
      <c r="D58">
        <v>4.7629999999999999</v>
      </c>
      <c r="E58">
        <v>33.94</v>
      </c>
      <c r="F58">
        <v>1.288</v>
      </c>
      <c r="G58" t="s">
        <v>37</v>
      </c>
      <c r="H58">
        <v>1</v>
      </c>
      <c r="I58" t="s">
        <v>129</v>
      </c>
      <c r="J58" t="s">
        <v>92</v>
      </c>
      <c r="K58" t="s">
        <v>130</v>
      </c>
      <c r="L58">
        <v>22.22</v>
      </c>
      <c r="M58">
        <v>3</v>
      </c>
      <c r="N58" t="s">
        <v>37</v>
      </c>
    </row>
    <row r="59" spans="1:14" x14ac:dyDescent="0.25">
      <c r="A59" t="s">
        <v>131</v>
      </c>
      <c r="B59">
        <v>98</v>
      </c>
      <c r="C59">
        <v>3.746</v>
      </c>
      <c r="D59">
        <v>4.399</v>
      </c>
      <c r="E59">
        <v>16.100000000000001</v>
      </c>
      <c r="F59">
        <v>1.3089999999999999</v>
      </c>
      <c r="G59" t="s">
        <v>37</v>
      </c>
      <c r="H59">
        <v>1</v>
      </c>
      <c r="I59" t="s">
        <v>132</v>
      </c>
      <c r="J59" t="s">
        <v>133</v>
      </c>
      <c r="K59" t="s">
        <v>134</v>
      </c>
      <c r="L59">
        <v>10</v>
      </c>
      <c r="M59">
        <v>4</v>
      </c>
      <c r="N59" t="s">
        <v>37</v>
      </c>
    </row>
    <row r="60" spans="1:14" x14ac:dyDescent="0.25">
      <c r="A60" t="s">
        <v>135</v>
      </c>
      <c r="B60">
        <v>76</v>
      </c>
      <c r="C60">
        <v>5.1910000000000007</v>
      </c>
      <c r="D60">
        <v>5.1910000000000007</v>
      </c>
      <c r="E60">
        <v>91.95</v>
      </c>
      <c r="F60">
        <v>1.7749999999999999</v>
      </c>
      <c r="G60" t="s">
        <v>37</v>
      </c>
      <c r="H60">
        <v>1</v>
      </c>
      <c r="I60" t="s">
        <v>136</v>
      </c>
      <c r="J60" t="s">
        <v>133</v>
      </c>
      <c r="K60" t="s">
        <v>137</v>
      </c>
      <c r="L60">
        <v>4.4000000000000004</v>
      </c>
      <c r="M60">
        <v>999</v>
      </c>
      <c r="N60" t="s">
        <v>37</v>
      </c>
    </row>
    <row r="61" spans="1:14" x14ac:dyDescent="0.25">
      <c r="A61" t="s">
        <v>138</v>
      </c>
      <c r="B61">
        <v>7</v>
      </c>
      <c r="C61">
        <v>65.617999999999995</v>
      </c>
      <c r="D61">
        <v>66.682000000000002</v>
      </c>
      <c r="E61">
        <v>43.17</v>
      </c>
      <c r="F61">
        <v>7.6210000000000004</v>
      </c>
      <c r="G61" t="s">
        <v>66</v>
      </c>
      <c r="H61">
        <v>1</v>
      </c>
      <c r="I61" t="s">
        <v>139</v>
      </c>
      <c r="J61" t="s">
        <v>92</v>
      </c>
      <c r="K61" t="s">
        <v>140</v>
      </c>
      <c r="L61">
        <v>2</v>
      </c>
      <c r="M61">
        <v>1.5</v>
      </c>
      <c r="N61" t="s">
        <v>26</v>
      </c>
    </row>
    <row r="62" spans="1:14" x14ac:dyDescent="0.25">
      <c r="A62" t="s">
        <v>141</v>
      </c>
      <c r="B62">
        <v>91</v>
      </c>
      <c r="C62">
        <v>4.1059999999999999</v>
      </c>
      <c r="D62">
        <v>4.1059999999999999</v>
      </c>
      <c r="E62">
        <v>22.2</v>
      </c>
      <c r="F62">
        <v>0</v>
      </c>
      <c r="G62" t="s">
        <v>119</v>
      </c>
      <c r="H62">
        <v>1</v>
      </c>
      <c r="I62" t="s">
        <v>142</v>
      </c>
      <c r="J62" t="s">
        <v>92</v>
      </c>
      <c r="K62" t="s">
        <v>143</v>
      </c>
      <c r="L62">
        <v>5</v>
      </c>
      <c r="M62">
        <v>3</v>
      </c>
      <c r="N62" t="s">
        <v>26</v>
      </c>
    </row>
    <row r="63" spans="1:14" x14ac:dyDescent="0.25">
      <c r="A63" t="s">
        <v>144</v>
      </c>
      <c r="B63">
        <v>69</v>
      </c>
      <c r="C63">
        <v>6.2119999999999997</v>
      </c>
      <c r="D63">
        <v>6.2119999999999997</v>
      </c>
      <c r="E63">
        <v>15.34</v>
      </c>
      <c r="F63">
        <v>0.64400000000000002</v>
      </c>
      <c r="G63" t="s">
        <v>145</v>
      </c>
      <c r="H63">
        <v>1</v>
      </c>
      <c r="I63" t="s">
        <v>146</v>
      </c>
      <c r="J63" t="s">
        <v>92</v>
      </c>
      <c r="K63" t="s">
        <v>147</v>
      </c>
      <c r="L63">
        <v>3.3</v>
      </c>
      <c r="M63">
        <v>12</v>
      </c>
      <c r="N63" t="s">
        <v>26</v>
      </c>
    </row>
    <row r="64" spans="1:14" x14ac:dyDescent="0.25">
      <c r="A64" t="s">
        <v>148</v>
      </c>
      <c r="B64">
        <v>67</v>
      </c>
      <c r="C64">
        <v>6.4390000000000001</v>
      </c>
      <c r="D64">
        <v>6.4390000000000001</v>
      </c>
      <c r="E64">
        <v>52.8</v>
      </c>
      <c r="F64">
        <v>0.29599999999999999</v>
      </c>
      <c r="G64" t="s">
        <v>60</v>
      </c>
      <c r="H64">
        <v>1</v>
      </c>
      <c r="I64" t="s">
        <v>149</v>
      </c>
      <c r="J64" t="s">
        <v>92</v>
      </c>
      <c r="K64" t="s">
        <v>150</v>
      </c>
      <c r="L64">
        <v>1.33</v>
      </c>
      <c r="M64">
        <v>12</v>
      </c>
      <c r="N64" t="s">
        <v>61</v>
      </c>
    </row>
    <row r="65" spans="1:14" x14ac:dyDescent="0.25">
      <c r="A65" t="s">
        <v>151</v>
      </c>
      <c r="B65">
        <v>60</v>
      </c>
      <c r="C65">
        <v>7.2560000000000002</v>
      </c>
      <c r="D65">
        <v>9.2860000000000014</v>
      </c>
      <c r="E65">
        <v>28.25</v>
      </c>
      <c r="F65">
        <v>10.144</v>
      </c>
      <c r="G65" t="s">
        <v>37</v>
      </c>
      <c r="H65">
        <v>1</v>
      </c>
      <c r="I65" t="s">
        <v>152</v>
      </c>
      <c r="J65" t="s">
        <v>133</v>
      </c>
      <c r="K65" t="s">
        <v>153</v>
      </c>
      <c r="L65">
        <v>6.25</v>
      </c>
      <c r="M65">
        <v>999</v>
      </c>
      <c r="N65" t="s">
        <v>37</v>
      </c>
    </row>
    <row r="66" spans="1:14" x14ac:dyDescent="0.25">
      <c r="A66" t="s">
        <v>154</v>
      </c>
      <c r="B66">
        <v>81</v>
      </c>
      <c r="C66">
        <v>4.7690000000000001</v>
      </c>
      <c r="D66">
        <v>6.5050000000000008</v>
      </c>
      <c r="E66">
        <v>21.69</v>
      </c>
      <c r="F66">
        <v>2.36</v>
      </c>
      <c r="G66" t="s">
        <v>155</v>
      </c>
      <c r="H66">
        <v>1</v>
      </c>
      <c r="I66" t="s">
        <v>156</v>
      </c>
      <c r="J66" t="s">
        <v>92</v>
      </c>
      <c r="K66" t="s">
        <v>157</v>
      </c>
      <c r="L66">
        <v>20</v>
      </c>
      <c r="M66">
        <v>999</v>
      </c>
      <c r="N66" t="s">
        <v>26</v>
      </c>
    </row>
    <row r="67" spans="1:14" x14ac:dyDescent="0.25">
      <c r="A67" t="s">
        <v>158</v>
      </c>
      <c r="B67">
        <v>70</v>
      </c>
      <c r="C67">
        <v>6.1079999999999997</v>
      </c>
      <c r="D67">
        <v>9.0399999999999991</v>
      </c>
      <c r="E67">
        <v>55.76</v>
      </c>
      <c r="F67">
        <v>4.2720000000000002</v>
      </c>
      <c r="G67" t="s">
        <v>119</v>
      </c>
      <c r="H67">
        <v>1</v>
      </c>
      <c r="I67" t="s">
        <v>159</v>
      </c>
      <c r="J67" t="s">
        <v>133</v>
      </c>
      <c r="K67" t="s">
        <v>160</v>
      </c>
      <c r="L67">
        <v>1</v>
      </c>
      <c r="M67">
        <v>12</v>
      </c>
      <c r="N67" t="s">
        <v>26</v>
      </c>
    </row>
    <row r="68" spans="1:14" x14ac:dyDescent="0.25">
      <c r="A68" t="s">
        <v>161</v>
      </c>
      <c r="B68">
        <v>30</v>
      </c>
      <c r="C68">
        <v>12.872</v>
      </c>
      <c r="D68">
        <v>16.247999999999998</v>
      </c>
      <c r="E68">
        <v>22.77</v>
      </c>
      <c r="F68">
        <v>2.4319999999999999</v>
      </c>
      <c r="G68" t="s">
        <v>70</v>
      </c>
      <c r="H68">
        <v>1</v>
      </c>
      <c r="I68" t="s">
        <v>162</v>
      </c>
      <c r="J68" t="s">
        <v>92</v>
      </c>
      <c r="K68" t="s">
        <v>163</v>
      </c>
      <c r="L68">
        <v>2.5</v>
      </c>
      <c r="M68">
        <v>24</v>
      </c>
      <c r="N68" t="s">
        <v>26</v>
      </c>
    </row>
    <row r="69" spans="1:14" x14ac:dyDescent="0.25">
      <c r="A69" t="s">
        <v>164</v>
      </c>
      <c r="B69">
        <v>64</v>
      </c>
      <c r="C69">
        <v>6.94</v>
      </c>
      <c r="D69">
        <v>6.94</v>
      </c>
      <c r="E69">
        <v>99.2</v>
      </c>
      <c r="F69">
        <v>0.42</v>
      </c>
      <c r="G69" t="s">
        <v>20</v>
      </c>
      <c r="H69">
        <v>1</v>
      </c>
      <c r="I69" t="s">
        <v>123</v>
      </c>
      <c r="J69" t="s">
        <v>103</v>
      </c>
      <c r="K69" t="s">
        <v>165</v>
      </c>
      <c r="L69">
        <v>4</v>
      </c>
      <c r="M69">
        <v>2</v>
      </c>
      <c r="N69" t="s">
        <v>21</v>
      </c>
    </row>
    <row r="70" spans="1:14" x14ac:dyDescent="0.25">
      <c r="A70" t="s">
        <v>166</v>
      </c>
      <c r="B70">
        <v>83</v>
      </c>
      <c r="C70">
        <v>4.71</v>
      </c>
      <c r="D70">
        <v>4.71</v>
      </c>
      <c r="E70">
        <v>27.24</v>
      </c>
      <c r="F70">
        <v>0.216</v>
      </c>
      <c r="G70" t="s">
        <v>20</v>
      </c>
      <c r="H70">
        <v>1</v>
      </c>
      <c r="I70" t="s">
        <v>167</v>
      </c>
      <c r="K70" t="s">
        <v>168</v>
      </c>
      <c r="L70">
        <v>13.3</v>
      </c>
      <c r="M70">
        <v>1.5</v>
      </c>
      <c r="N70" t="s">
        <v>21</v>
      </c>
    </row>
    <row r="71" spans="1:14" x14ac:dyDescent="0.25">
      <c r="A71" t="s">
        <v>169</v>
      </c>
      <c r="B71">
        <v>20</v>
      </c>
      <c r="C71">
        <v>19.683</v>
      </c>
      <c r="D71">
        <v>21</v>
      </c>
      <c r="E71">
        <v>9.49</v>
      </c>
      <c r="F71">
        <v>0.311</v>
      </c>
      <c r="G71" t="s">
        <v>20</v>
      </c>
      <c r="H71">
        <v>1</v>
      </c>
      <c r="I71" t="s">
        <v>170</v>
      </c>
      <c r="J71" t="s">
        <v>92</v>
      </c>
      <c r="K71" t="s">
        <v>171</v>
      </c>
      <c r="L71">
        <v>1.5</v>
      </c>
      <c r="M71">
        <v>3</v>
      </c>
      <c r="N71" t="s">
        <v>21</v>
      </c>
    </row>
    <row r="72" spans="1:14" x14ac:dyDescent="0.25">
      <c r="A72" t="s">
        <v>172</v>
      </c>
      <c r="B72">
        <v>55</v>
      </c>
      <c r="C72">
        <v>7.6290000000000004</v>
      </c>
      <c r="D72">
        <v>8.859</v>
      </c>
      <c r="E72">
        <v>1.99</v>
      </c>
      <c r="F72">
        <v>0.23499999999999999</v>
      </c>
      <c r="G72" t="s">
        <v>15</v>
      </c>
      <c r="H72">
        <v>1</v>
      </c>
      <c r="I72" t="s">
        <v>173</v>
      </c>
      <c r="J72" t="s">
        <v>103</v>
      </c>
      <c r="K72" t="s">
        <v>174</v>
      </c>
      <c r="L72">
        <v>20</v>
      </c>
      <c r="M72">
        <v>1</v>
      </c>
      <c r="N72" t="s">
        <v>18</v>
      </c>
    </row>
    <row r="73" spans="1:14" x14ac:dyDescent="0.25">
      <c r="A73" t="s">
        <v>175</v>
      </c>
      <c r="B73">
        <v>100</v>
      </c>
      <c r="C73">
        <v>3.6</v>
      </c>
      <c r="D73">
        <v>3.6</v>
      </c>
      <c r="E73">
        <v>32.83</v>
      </c>
      <c r="F73">
        <v>0.20300000000000001</v>
      </c>
      <c r="G73" t="s">
        <v>20</v>
      </c>
      <c r="H73">
        <v>1</v>
      </c>
      <c r="I73" t="s">
        <v>176</v>
      </c>
      <c r="J73" t="s">
        <v>103</v>
      </c>
      <c r="K73" t="s">
        <v>177</v>
      </c>
      <c r="L73">
        <v>1</v>
      </c>
      <c r="M73">
        <v>1</v>
      </c>
      <c r="N73" t="s">
        <v>21</v>
      </c>
    </row>
    <row r="74" spans="1:14" x14ac:dyDescent="0.25">
      <c r="A74" t="s">
        <v>178</v>
      </c>
      <c r="B74">
        <v>34</v>
      </c>
      <c r="C74">
        <v>11.789000000000001</v>
      </c>
      <c r="D74">
        <v>84.087999999999994</v>
      </c>
      <c r="E74">
        <v>11.07</v>
      </c>
      <c r="F74">
        <v>1.087</v>
      </c>
      <c r="G74" t="s">
        <v>60</v>
      </c>
      <c r="H74">
        <v>1</v>
      </c>
      <c r="I74" t="s">
        <v>179</v>
      </c>
      <c r="J74" t="s">
        <v>92</v>
      </c>
      <c r="K74" t="s">
        <v>180</v>
      </c>
      <c r="L74">
        <v>10</v>
      </c>
      <c r="M74">
        <v>12</v>
      </c>
      <c r="N74" t="s">
        <v>61</v>
      </c>
    </row>
    <row r="75" spans="1:14" x14ac:dyDescent="0.25">
      <c r="A75" t="s">
        <v>181</v>
      </c>
      <c r="B75">
        <v>22</v>
      </c>
      <c r="C75">
        <v>19.030999999999999</v>
      </c>
      <c r="D75">
        <v>19.030999999999999</v>
      </c>
      <c r="E75">
        <v>81.23</v>
      </c>
      <c r="F75">
        <v>1.1579999999999999</v>
      </c>
      <c r="G75" t="s">
        <v>60</v>
      </c>
      <c r="H75">
        <v>1</v>
      </c>
      <c r="I75" t="s">
        <v>182</v>
      </c>
      <c r="J75" t="s">
        <v>92</v>
      </c>
      <c r="K75" t="s">
        <v>183</v>
      </c>
      <c r="L75">
        <v>5</v>
      </c>
      <c r="M75">
        <v>12</v>
      </c>
      <c r="N75" t="s">
        <v>61</v>
      </c>
    </row>
    <row r="76" spans="1:14" x14ac:dyDescent="0.25">
      <c r="A76" t="s">
        <v>184</v>
      </c>
      <c r="B76">
        <v>2</v>
      </c>
      <c r="C76">
        <v>93.597999999999999</v>
      </c>
      <c r="D76">
        <v>93.597999999999999</v>
      </c>
      <c r="E76">
        <v>51.54</v>
      </c>
      <c r="F76">
        <v>3.5190000000000001</v>
      </c>
      <c r="G76" t="s">
        <v>20</v>
      </c>
      <c r="H76">
        <v>1</v>
      </c>
      <c r="I76" t="s">
        <v>185</v>
      </c>
      <c r="J76" t="s">
        <v>103</v>
      </c>
      <c r="K76" t="s">
        <v>186</v>
      </c>
      <c r="L76">
        <v>2</v>
      </c>
      <c r="M76">
        <v>1</v>
      </c>
      <c r="N76" t="s">
        <v>21</v>
      </c>
    </row>
    <row r="77" spans="1:14" x14ac:dyDescent="0.25">
      <c r="A77" t="s">
        <v>187</v>
      </c>
      <c r="B77">
        <v>43</v>
      </c>
      <c r="C77">
        <v>9.3490000000000002</v>
      </c>
      <c r="D77">
        <v>9.0869999999999997</v>
      </c>
      <c r="E77">
        <v>64.38</v>
      </c>
      <c r="F77">
        <v>2.6480000000000001</v>
      </c>
      <c r="G77" t="s">
        <v>70</v>
      </c>
      <c r="H77">
        <v>1</v>
      </c>
      <c r="I77" t="s">
        <v>188</v>
      </c>
      <c r="J77" t="s">
        <v>92</v>
      </c>
      <c r="K77" t="s">
        <v>189</v>
      </c>
      <c r="L77">
        <v>16</v>
      </c>
      <c r="M77">
        <v>12</v>
      </c>
      <c r="N77" t="s">
        <v>26</v>
      </c>
    </row>
    <row r="78" spans="1:14" x14ac:dyDescent="0.25">
      <c r="A78" t="s">
        <v>190</v>
      </c>
      <c r="B78">
        <v>26</v>
      </c>
      <c r="C78">
        <v>16.62</v>
      </c>
      <c r="D78">
        <v>16.62</v>
      </c>
      <c r="E78">
        <v>32.56</v>
      </c>
      <c r="F78">
        <v>0.20200000000000001</v>
      </c>
      <c r="G78" t="s">
        <v>15</v>
      </c>
      <c r="H78">
        <v>1</v>
      </c>
      <c r="I78" t="s">
        <v>191</v>
      </c>
      <c r="J78" t="s">
        <v>92</v>
      </c>
      <c r="K78" t="s">
        <v>192</v>
      </c>
      <c r="L78">
        <v>10</v>
      </c>
      <c r="M78">
        <v>1</v>
      </c>
      <c r="N78" t="s">
        <v>18</v>
      </c>
    </row>
    <row r="79" spans="1:14" x14ac:dyDescent="0.25">
      <c r="A79" t="s">
        <v>193</v>
      </c>
      <c r="B79">
        <v>46</v>
      </c>
      <c r="C79">
        <v>8.8920000000000012</v>
      </c>
      <c r="D79">
        <v>16.227999999999998</v>
      </c>
      <c r="E79">
        <v>83.48</v>
      </c>
      <c r="F79">
        <v>0.28399999999999997</v>
      </c>
      <c r="G79" t="s">
        <v>57</v>
      </c>
      <c r="H79">
        <v>1</v>
      </c>
      <c r="I79" t="s">
        <v>194</v>
      </c>
      <c r="J79" t="s">
        <v>92</v>
      </c>
      <c r="K79" t="s">
        <v>195</v>
      </c>
      <c r="L79">
        <v>2</v>
      </c>
      <c r="M79">
        <v>999</v>
      </c>
      <c r="N79" t="s">
        <v>26</v>
      </c>
    </row>
    <row r="80" spans="1:14" x14ac:dyDescent="0.25">
      <c r="A80" t="s">
        <v>196</v>
      </c>
      <c r="B80">
        <v>86</v>
      </c>
      <c r="C80">
        <v>4.6480000000000006</v>
      </c>
      <c r="D80">
        <v>4.6480000000000006</v>
      </c>
      <c r="E80">
        <v>25.59</v>
      </c>
      <c r="F80">
        <v>8.5000000000000006E-2</v>
      </c>
      <c r="G80" t="s">
        <v>60</v>
      </c>
      <c r="H80">
        <v>1</v>
      </c>
      <c r="I80" t="s">
        <v>197</v>
      </c>
      <c r="J80" t="s">
        <v>92</v>
      </c>
      <c r="K80" t="s">
        <v>198</v>
      </c>
      <c r="L80">
        <v>2</v>
      </c>
      <c r="M80">
        <v>6</v>
      </c>
      <c r="N80" t="s">
        <v>61</v>
      </c>
    </row>
    <row r="81" spans="1:14" x14ac:dyDescent="0.25">
      <c r="A81" t="s">
        <v>199</v>
      </c>
      <c r="B81">
        <v>33</v>
      </c>
      <c r="C81">
        <v>12.366</v>
      </c>
      <c r="D81">
        <v>11.859</v>
      </c>
      <c r="E81">
        <v>77.64</v>
      </c>
      <c r="F81">
        <v>0.26</v>
      </c>
      <c r="G81" t="s">
        <v>70</v>
      </c>
      <c r="H81">
        <v>1</v>
      </c>
      <c r="I81" t="s">
        <v>200</v>
      </c>
      <c r="J81" t="s">
        <v>201</v>
      </c>
      <c r="K81" t="s">
        <v>202</v>
      </c>
      <c r="L81">
        <v>2</v>
      </c>
      <c r="M81">
        <v>12</v>
      </c>
      <c r="N81" t="s">
        <v>26</v>
      </c>
    </row>
    <row r="82" spans="1:14" x14ac:dyDescent="0.25">
      <c r="A82" t="s">
        <v>203</v>
      </c>
      <c r="B82">
        <v>61</v>
      </c>
      <c r="C82">
        <v>7.0219999999999994</v>
      </c>
      <c r="D82">
        <v>10.484999999999999</v>
      </c>
      <c r="E82">
        <v>87.39</v>
      </c>
      <c r="F82">
        <v>1.07</v>
      </c>
      <c r="G82" t="s">
        <v>28</v>
      </c>
      <c r="H82">
        <v>1</v>
      </c>
      <c r="I82" t="s">
        <v>204</v>
      </c>
      <c r="J82" t="s">
        <v>92</v>
      </c>
      <c r="K82" t="s">
        <v>205</v>
      </c>
      <c r="L82">
        <v>10</v>
      </c>
      <c r="M82">
        <v>2</v>
      </c>
      <c r="N82" t="s">
        <v>26</v>
      </c>
    </row>
    <row r="83" spans="1:14" x14ac:dyDescent="0.25">
      <c r="A83" t="s">
        <v>206</v>
      </c>
      <c r="B83">
        <v>85</v>
      </c>
      <c r="C83">
        <v>4.6520000000000001</v>
      </c>
      <c r="D83">
        <v>6.077</v>
      </c>
      <c r="E83">
        <v>89.06</v>
      </c>
      <c r="F83">
        <v>0.82299999999999995</v>
      </c>
      <c r="G83" t="s">
        <v>28</v>
      </c>
      <c r="H83">
        <v>1</v>
      </c>
      <c r="I83" t="s">
        <v>204</v>
      </c>
      <c r="J83" t="s">
        <v>92</v>
      </c>
      <c r="K83" t="s">
        <v>205</v>
      </c>
      <c r="L83">
        <v>10</v>
      </c>
      <c r="M83">
        <v>2</v>
      </c>
      <c r="N83" t="s">
        <v>26</v>
      </c>
    </row>
    <row r="84" spans="1:14" x14ac:dyDescent="0.25">
      <c r="A84" t="s">
        <v>207</v>
      </c>
      <c r="B84">
        <v>65</v>
      </c>
      <c r="C84">
        <v>6.649</v>
      </c>
      <c r="D84">
        <v>6.649</v>
      </c>
      <c r="E84">
        <v>95.72</v>
      </c>
      <c r="F84">
        <v>4.1660000000000004</v>
      </c>
      <c r="G84" t="s">
        <v>98</v>
      </c>
      <c r="H84">
        <v>1</v>
      </c>
      <c r="I84" t="s">
        <v>208</v>
      </c>
      <c r="J84" t="s">
        <v>92</v>
      </c>
      <c r="K84" t="s">
        <v>209</v>
      </c>
      <c r="L84">
        <v>3.33</v>
      </c>
      <c r="M84">
        <v>12</v>
      </c>
      <c r="N84" t="s">
        <v>26</v>
      </c>
    </row>
    <row r="85" spans="1:14" x14ac:dyDescent="0.25">
      <c r="A85" t="s">
        <v>210</v>
      </c>
      <c r="B85">
        <v>97</v>
      </c>
      <c r="C85">
        <v>3.7840000000000003</v>
      </c>
      <c r="D85">
        <v>3.7840000000000003</v>
      </c>
      <c r="E85">
        <v>16.46</v>
      </c>
      <c r="F85">
        <v>0.13200000000000001</v>
      </c>
      <c r="G85" t="s">
        <v>15</v>
      </c>
      <c r="H85">
        <v>1</v>
      </c>
      <c r="I85" t="s">
        <v>211</v>
      </c>
      <c r="J85" t="s">
        <v>103</v>
      </c>
      <c r="K85" t="s">
        <v>212</v>
      </c>
      <c r="L85">
        <v>2</v>
      </c>
      <c r="M85">
        <v>2</v>
      </c>
      <c r="N85" t="s">
        <v>18</v>
      </c>
    </row>
    <row r="86" spans="1:14" x14ac:dyDescent="0.25">
      <c r="A86" t="s">
        <v>213</v>
      </c>
      <c r="B86">
        <v>18</v>
      </c>
      <c r="C86">
        <v>25.526</v>
      </c>
      <c r="D86">
        <v>25.526</v>
      </c>
      <c r="E86">
        <v>11.21</v>
      </c>
      <c r="F86">
        <v>4.5869999999999997</v>
      </c>
      <c r="G86" t="s">
        <v>66</v>
      </c>
      <c r="H86">
        <v>1</v>
      </c>
      <c r="I86" t="s">
        <v>214</v>
      </c>
      <c r="J86" t="s">
        <v>92</v>
      </c>
      <c r="K86" t="s">
        <v>215</v>
      </c>
      <c r="L86">
        <v>5</v>
      </c>
      <c r="M86">
        <v>12</v>
      </c>
      <c r="N86" t="s">
        <v>26</v>
      </c>
    </row>
    <row r="87" spans="1:14" x14ac:dyDescent="0.25">
      <c r="A87" t="s">
        <v>216</v>
      </c>
      <c r="B87">
        <v>10</v>
      </c>
      <c r="C87">
        <v>37.533999999999999</v>
      </c>
      <c r="D87">
        <v>42.981999999999999</v>
      </c>
      <c r="E87">
        <v>44.22</v>
      </c>
      <c r="F87">
        <v>1.335</v>
      </c>
      <c r="G87" t="s">
        <v>20</v>
      </c>
      <c r="H87">
        <v>1</v>
      </c>
      <c r="I87" t="s">
        <v>217</v>
      </c>
      <c r="J87" t="s">
        <v>103</v>
      </c>
      <c r="K87" t="s">
        <v>218</v>
      </c>
      <c r="L87">
        <v>1.5</v>
      </c>
      <c r="M87">
        <v>1</v>
      </c>
      <c r="N87" t="s">
        <v>21</v>
      </c>
    </row>
    <row r="88" spans="1:14" x14ac:dyDescent="0.25">
      <c r="A88" t="s">
        <v>219</v>
      </c>
      <c r="B88">
        <v>80</v>
      </c>
      <c r="C88">
        <v>4.8890000000000002</v>
      </c>
      <c r="D88">
        <v>4.8890000000000002</v>
      </c>
      <c r="E88">
        <v>19.350000000000001</v>
      </c>
      <c r="F88">
        <v>0.22600000000000001</v>
      </c>
      <c r="G88" t="s">
        <v>15</v>
      </c>
      <c r="H88">
        <v>1</v>
      </c>
      <c r="I88" t="s">
        <v>220</v>
      </c>
      <c r="J88" t="s">
        <v>92</v>
      </c>
      <c r="K88" t="s">
        <v>221</v>
      </c>
      <c r="L88">
        <v>1.1000000000000001</v>
      </c>
      <c r="M88">
        <v>3</v>
      </c>
      <c r="N88" t="s">
        <v>18</v>
      </c>
    </row>
    <row r="89" spans="1:14" x14ac:dyDescent="0.25">
      <c r="A89" t="s">
        <v>222</v>
      </c>
      <c r="B89">
        <v>16</v>
      </c>
      <c r="C89">
        <v>26.613999999999997</v>
      </c>
      <c r="D89">
        <v>31.282999999999998</v>
      </c>
      <c r="E89">
        <v>45.52</v>
      </c>
      <c r="F89">
        <v>1.905</v>
      </c>
      <c r="G89" t="s">
        <v>60</v>
      </c>
      <c r="H89">
        <v>1</v>
      </c>
      <c r="I89" t="s">
        <v>223</v>
      </c>
      <c r="J89" t="s">
        <v>92</v>
      </c>
      <c r="K89" t="s">
        <v>224</v>
      </c>
      <c r="L89">
        <v>1</v>
      </c>
      <c r="M89">
        <v>12</v>
      </c>
      <c r="N89" t="s">
        <v>61</v>
      </c>
    </row>
    <row r="90" spans="1:14" x14ac:dyDescent="0.25">
      <c r="A90" t="s">
        <v>225</v>
      </c>
      <c r="B90">
        <v>99</v>
      </c>
      <c r="C90">
        <v>3.6470000000000002</v>
      </c>
      <c r="D90">
        <v>4.2030000000000003</v>
      </c>
      <c r="E90">
        <v>23.17</v>
      </c>
      <c r="F90">
        <v>1.4710000000000001</v>
      </c>
      <c r="G90" t="s">
        <v>28</v>
      </c>
      <c r="H90">
        <v>1</v>
      </c>
      <c r="I90" t="s">
        <v>226</v>
      </c>
      <c r="J90" t="s">
        <v>92</v>
      </c>
      <c r="K90" t="s">
        <v>227</v>
      </c>
      <c r="L90">
        <v>33.33</v>
      </c>
      <c r="M90">
        <v>6</v>
      </c>
      <c r="N90" t="s">
        <v>26</v>
      </c>
    </row>
    <row r="91" spans="1:14" x14ac:dyDescent="0.25">
      <c r="A91" t="s">
        <v>228</v>
      </c>
      <c r="B91">
        <v>47</v>
      </c>
      <c r="C91">
        <v>8.8830000000000009</v>
      </c>
      <c r="D91">
        <v>8.64</v>
      </c>
      <c r="E91">
        <v>50.15</v>
      </c>
      <c r="F91">
        <v>1.5149999999999999</v>
      </c>
      <c r="G91" t="s">
        <v>28</v>
      </c>
      <c r="H91">
        <v>1</v>
      </c>
      <c r="I91" t="s">
        <v>229</v>
      </c>
      <c r="J91" t="s">
        <v>92</v>
      </c>
      <c r="K91" t="s">
        <v>230</v>
      </c>
      <c r="L91">
        <v>3.5</v>
      </c>
      <c r="M91">
        <v>3</v>
      </c>
      <c r="N91" t="s">
        <v>26</v>
      </c>
    </row>
    <row r="92" spans="1:14" x14ac:dyDescent="0.25">
      <c r="A92" t="s">
        <v>231</v>
      </c>
      <c r="B92">
        <v>42</v>
      </c>
      <c r="C92">
        <v>9.6310000000000002</v>
      </c>
      <c r="D92">
        <v>9.9719999999999995</v>
      </c>
      <c r="E92">
        <v>71.56</v>
      </c>
      <c r="F92">
        <v>11.513</v>
      </c>
      <c r="G92" t="s">
        <v>37</v>
      </c>
      <c r="H92">
        <v>1</v>
      </c>
      <c r="I92" t="s">
        <v>232</v>
      </c>
      <c r="J92" t="s">
        <v>233</v>
      </c>
      <c r="K92" t="s">
        <v>234</v>
      </c>
      <c r="L92">
        <v>8</v>
      </c>
      <c r="M92">
        <v>1</v>
      </c>
      <c r="N92" t="s">
        <v>37</v>
      </c>
    </row>
    <row r="93" spans="1:14" x14ac:dyDescent="0.25">
      <c r="A93" t="s">
        <v>235</v>
      </c>
      <c r="B93">
        <v>31</v>
      </c>
      <c r="C93">
        <v>12.860999999999999</v>
      </c>
      <c r="D93">
        <v>12.917</v>
      </c>
      <c r="E93">
        <v>11.39</v>
      </c>
      <c r="F93">
        <v>26.643999999999998</v>
      </c>
      <c r="G93" t="s">
        <v>37</v>
      </c>
      <c r="H93">
        <v>1</v>
      </c>
      <c r="I93" t="s">
        <v>236</v>
      </c>
      <c r="K93" t="s">
        <v>237</v>
      </c>
      <c r="L93">
        <v>6.7</v>
      </c>
      <c r="M93">
        <v>36</v>
      </c>
      <c r="N93" t="s">
        <v>37</v>
      </c>
    </row>
    <row r="94" spans="1:14" x14ac:dyDescent="0.25">
      <c r="A94" t="s">
        <v>238</v>
      </c>
      <c r="B94">
        <v>37</v>
      </c>
      <c r="C94">
        <v>10.966999999999999</v>
      </c>
      <c r="D94">
        <v>50.081000000000003</v>
      </c>
      <c r="E94">
        <v>70.06</v>
      </c>
      <c r="F94">
        <v>1.544</v>
      </c>
      <c r="G94" t="s">
        <v>20</v>
      </c>
      <c r="H94">
        <v>1</v>
      </c>
      <c r="I94" t="s">
        <v>239</v>
      </c>
      <c r="J94" t="s">
        <v>103</v>
      </c>
      <c r="K94" t="s">
        <v>240</v>
      </c>
      <c r="L94">
        <v>1.5</v>
      </c>
      <c r="M94">
        <v>1</v>
      </c>
      <c r="N94" t="s">
        <v>21</v>
      </c>
    </row>
    <row r="95" spans="1:14" x14ac:dyDescent="0.25">
      <c r="A95" t="s">
        <v>241</v>
      </c>
      <c r="B95">
        <v>5</v>
      </c>
      <c r="C95">
        <v>69.950999999999993</v>
      </c>
      <c r="D95">
        <v>78.811999999999998</v>
      </c>
      <c r="E95">
        <v>58.4</v>
      </c>
      <c r="F95">
        <v>1.9650000000000001</v>
      </c>
      <c r="G95" t="s">
        <v>57</v>
      </c>
      <c r="H95">
        <v>1</v>
      </c>
      <c r="I95" t="s">
        <v>242</v>
      </c>
      <c r="J95" t="s">
        <v>103</v>
      </c>
      <c r="K95" t="s">
        <v>243</v>
      </c>
      <c r="L95">
        <v>1.5</v>
      </c>
      <c r="M95">
        <v>1</v>
      </c>
      <c r="N95" t="s">
        <v>26</v>
      </c>
    </row>
    <row r="96" spans="1:14" x14ac:dyDescent="0.25">
      <c r="A96" t="s">
        <v>244</v>
      </c>
      <c r="B96">
        <v>19</v>
      </c>
      <c r="C96">
        <v>20.923000000000002</v>
      </c>
      <c r="D96">
        <v>27.422999999999998</v>
      </c>
      <c r="E96">
        <v>72.400000000000006</v>
      </c>
      <c r="F96">
        <v>2.4540000000000002</v>
      </c>
      <c r="G96" t="s">
        <v>60</v>
      </c>
      <c r="H96">
        <v>1</v>
      </c>
      <c r="I96" t="s">
        <v>245</v>
      </c>
      <c r="J96" t="s">
        <v>92</v>
      </c>
      <c r="K96" t="s">
        <v>34</v>
      </c>
      <c r="L96">
        <v>5</v>
      </c>
      <c r="M96">
        <v>24</v>
      </c>
      <c r="N96" t="s">
        <v>61</v>
      </c>
    </row>
    <row r="97" spans="1:14" x14ac:dyDescent="0.25">
      <c r="A97" t="s">
        <v>246</v>
      </c>
      <c r="B97">
        <v>57</v>
      </c>
      <c r="C97">
        <v>7.5249999999999995</v>
      </c>
      <c r="D97">
        <v>13.306999999999999</v>
      </c>
      <c r="E97">
        <v>79.33</v>
      </c>
      <c r="F97">
        <v>0.86799999999999999</v>
      </c>
      <c r="G97" t="s">
        <v>28</v>
      </c>
      <c r="H97">
        <v>1</v>
      </c>
      <c r="I97" t="s">
        <v>247</v>
      </c>
      <c r="J97" t="s">
        <v>92</v>
      </c>
      <c r="K97" t="s">
        <v>248</v>
      </c>
      <c r="L97">
        <v>4</v>
      </c>
      <c r="M97">
        <v>12</v>
      </c>
      <c r="N97" t="s">
        <v>26</v>
      </c>
    </row>
    <row r="98" spans="1:14" x14ac:dyDescent="0.25">
      <c r="A98" t="s">
        <v>249</v>
      </c>
      <c r="B98">
        <v>77</v>
      </c>
      <c r="C98">
        <v>5.165</v>
      </c>
      <c r="D98">
        <v>5.165</v>
      </c>
      <c r="E98">
        <v>2.65</v>
      </c>
      <c r="F98">
        <v>1.276</v>
      </c>
      <c r="G98" t="s">
        <v>28</v>
      </c>
      <c r="H98">
        <v>1</v>
      </c>
      <c r="I98" t="s">
        <v>250</v>
      </c>
      <c r="J98" t="s">
        <v>92</v>
      </c>
      <c r="K98" t="s">
        <v>251</v>
      </c>
      <c r="L98">
        <v>1.1100000000000001</v>
      </c>
      <c r="M98">
        <v>3</v>
      </c>
      <c r="N98" t="s">
        <v>26</v>
      </c>
    </row>
    <row r="99" spans="1:14" x14ac:dyDescent="0.25">
      <c r="A99" t="s">
        <v>252</v>
      </c>
      <c r="B99">
        <v>27</v>
      </c>
      <c r="C99">
        <v>16.330000000000002</v>
      </c>
      <c r="D99">
        <v>16.330000000000002</v>
      </c>
      <c r="E99">
        <v>38.69</v>
      </c>
      <c r="F99">
        <v>4.4939999999999998</v>
      </c>
      <c r="G99" t="s">
        <v>57</v>
      </c>
      <c r="H99">
        <v>1</v>
      </c>
      <c r="I99" t="s">
        <v>253</v>
      </c>
      <c r="J99" t="s">
        <v>92</v>
      </c>
      <c r="K99" t="s">
        <v>96</v>
      </c>
      <c r="L99">
        <v>2</v>
      </c>
      <c r="M99">
        <v>24</v>
      </c>
      <c r="N99" t="s">
        <v>26</v>
      </c>
    </row>
    <row r="100" spans="1:14" x14ac:dyDescent="0.25">
      <c r="A100" t="s">
        <v>254</v>
      </c>
      <c r="B100">
        <v>6</v>
      </c>
      <c r="C100">
        <v>68.067999999999998</v>
      </c>
      <c r="D100">
        <v>70.096000000000004</v>
      </c>
      <c r="E100">
        <v>23.47</v>
      </c>
      <c r="F100">
        <v>7.9980000000000002</v>
      </c>
      <c r="G100" t="s">
        <v>66</v>
      </c>
      <c r="H100">
        <v>1</v>
      </c>
      <c r="I100" t="s">
        <v>255</v>
      </c>
      <c r="J100" t="s">
        <v>92</v>
      </c>
      <c r="K100" t="s">
        <v>256</v>
      </c>
      <c r="L100">
        <v>10</v>
      </c>
      <c r="M100">
        <v>6</v>
      </c>
      <c r="N100" t="s">
        <v>26</v>
      </c>
    </row>
    <row r="101" spans="1:14" x14ac:dyDescent="0.25">
      <c r="A101" t="s">
        <v>257</v>
      </c>
      <c r="B101">
        <v>89</v>
      </c>
      <c r="C101">
        <v>4.1630000000000003</v>
      </c>
      <c r="D101">
        <v>4.3880000000000008</v>
      </c>
      <c r="E101">
        <v>30.09</v>
      </c>
      <c r="F101">
        <v>0.55300000000000005</v>
      </c>
      <c r="G101" t="s">
        <v>33</v>
      </c>
      <c r="H101">
        <v>1</v>
      </c>
      <c r="I101" t="s">
        <v>258</v>
      </c>
      <c r="J101" t="s">
        <v>92</v>
      </c>
      <c r="K101" t="s">
        <v>259</v>
      </c>
      <c r="L101">
        <v>3</v>
      </c>
      <c r="M101">
        <v>999</v>
      </c>
      <c r="N101" t="s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9A06-AD9E-4780-B277-75A8BDEC14DF}">
  <dimension ref="B1:AX108"/>
  <sheetViews>
    <sheetView showGridLines="0" topLeftCell="A25" workbookViewId="0">
      <selection activeCell="E14" sqref="E14"/>
    </sheetView>
  </sheetViews>
  <sheetFormatPr defaultRowHeight="15.75" x14ac:dyDescent="0.25"/>
  <cols>
    <col min="3" max="3" width="11" customWidth="1"/>
    <col min="5" max="5" width="13.25" customWidth="1"/>
    <col min="6" max="6" width="19.625" customWidth="1"/>
    <col min="7" max="7" width="21.25" customWidth="1"/>
    <col min="8" max="8" width="12.75" customWidth="1"/>
    <col min="9" max="9" width="14.375" customWidth="1"/>
    <col min="10" max="10" width="15.375" customWidth="1"/>
    <col min="11" max="11" width="13.25" customWidth="1"/>
    <col min="12" max="12" width="19.625" customWidth="1"/>
    <col min="13" max="13" width="15.875" customWidth="1"/>
    <col min="14" max="14" width="23.75" bestFit="1" customWidth="1"/>
  </cols>
  <sheetData>
    <row r="1" spans="2:50" ht="18.75" x14ac:dyDescent="0.3">
      <c r="B1" s="2" t="s">
        <v>1251</v>
      </c>
      <c r="N1" t="s">
        <v>988</v>
      </c>
      <c r="AX1" s="8" t="s">
        <v>1252</v>
      </c>
    </row>
    <row r="3" spans="2:50" x14ac:dyDescent="0.25">
      <c r="B3" s="19" t="s">
        <v>261</v>
      </c>
      <c r="C3" s="19"/>
      <c r="D3" s="19"/>
      <c r="E3" s="19"/>
      <c r="F3" s="19"/>
      <c r="G3" s="19"/>
      <c r="H3" s="19"/>
      <c r="I3" s="19"/>
      <c r="J3" s="19"/>
      <c r="K3" s="19"/>
      <c r="N3" s="19" t="s">
        <v>281</v>
      </c>
      <c r="O3" s="19"/>
      <c r="P3" s="19"/>
      <c r="Q3" s="19"/>
      <c r="AX3" s="8" t="s">
        <v>1253</v>
      </c>
    </row>
    <row r="4" spans="2:50" x14ac:dyDescent="0.25">
      <c r="B4" s="16" t="s">
        <v>332</v>
      </c>
      <c r="C4" s="16"/>
      <c r="D4" s="16" t="s">
        <v>929</v>
      </c>
      <c r="E4" s="16"/>
      <c r="F4" s="16" t="s">
        <v>262</v>
      </c>
      <c r="G4" s="16"/>
      <c r="H4" s="16" t="s">
        <v>1206</v>
      </c>
      <c r="I4" s="16"/>
      <c r="J4" s="16" t="s">
        <v>333</v>
      </c>
      <c r="K4" s="16"/>
      <c r="N4" s="5" t="s">
        <v>282</v>
      </c>
      <c r="O4" s="5" t="s">
        <v>283</v>
      </c>
      <c r="P4" s="5" t="s">
        <v>284</v>
      </c>
      <c r="Q4" s="5" t="s">
        <v>285</v>
      </c>
      <c r="AX4" s="8" t="s">
        <v>1223</v>
      </c>
    </row>
    <row r="5" spans="2:50" x14ac:dyDescent="0.25">
      <c r="B5" s="16" t="s">
        <v>334</v>
      </c>
      <c r="C5" s="16"/>
      <c r="D5" s="16" t="s">
        <v>1207</v>
      </c>
      <c r="E5" s="16"/>
      <c r="F5" s="16" t="s">
        <v>1208</v>
      </c>
      <c r="G5" s="16"/>
      <c r="H5" s="16" t="s">
        <v>1209</v>
      </c>
      <c r="I5" s="16"/>
      <c r="J5" s="23"/>
      <c r="K5" s="23"/>
      <c r="N5" s="9">
        <v>33</v>
      </c>
      <c r="O5" s="9">
        <v>66</v>
      </c>
      <c r="P5" s="9">
        <v>109</v>
      </c>
      <c r="Q5" s="9">
        <v>208</v>
      </c>
    </row>
    <row r="10" spans="2:50" ht="18.75" x14ac:dyDescent="0.3">
      <c r="B10" s="3" t="s">
        <v>1211</v>
      </c>
    </row>
    <row r="12" spans="2:50" x14ac:dyDescent="0.25">
      <c r="B12" s="24" t="s">
        <v>1212</v>
      </c>
      <c r="C12" t="s">
        <v>1217</v>
      </c>
    </row>
    <row r="13" spans="2:50" x14ac:dyDescent="0.25">
      <c r="B13" s="24" t="s">
        <v>1213</v>
      </c>
      <c r="C13" t="s">
        <v>1218</v>
      </c>
    </row>
    <row r="14" spans="2:50" x14ac:dyDescent="0.25">
      <c r="B14" s="24" t="s">
        <v>1214</v>
      </c>
      <c r="C14" t="s">
        <v>1219</v>
      </c>
    </row>
    <row r="16" spans="2:50" ht="18.75" x14ac:dyDescent="0.3">
      <c r="B16" s="3" t="s">
        <v>1215</v>
      </c>
      <c r="I16" s="3" t="s">
        <v>1220</v>
      </c>
    </row>
    <row r="18" spans="2:13" x14ac:dyDescent="0.25">
      <c r="C18" s="7" t="s">
        <v>1225</v>
      </c>
      <c r="D18" t="s">
        <v>1226</v>
      </c>
      <c r="E18" t="s">
        <v>1227</v>
      </c>
      <c r="F18" t="s">
        <v>1228</v>
      </c>
      <c r="G18" t="s">
        <v>1229</v>
      </c>
      <c r="J18" s="7" t="s">
        <v>1240</v>
      </c>
      <c r="K18" t="s">
        <v>1225</v>
      </c>
      <c r="L18" t="s">
        <v>1241</v>
      </c>
    </row>
    <row r="19" spans="2:13" x14ac:dyDescent="0.25">
      <c r="C19" s="7" t="s">
        <v>1230</v>
      </c>
      <c r="D19" s="6">
        <v>1</v>
      </c>
      <c r="E19" s="6">
        <v>0</v>
      </c>
      <c r="F19" s="6">
        <v>1</v>
      </c>
      <c r="G19">
        <v>1</v>
      </c>
      <c r="J19" s="7">
        <v>1</v>
      </c>
      <c r="K19" s="6">
        <v>1</v>
      </c>
      <c r="L19">
        <v>1.7142857142857142</v>
      </c>
    </row>
    <row r="20" spans="2:13" x14ac:dyDescent="0.25">
      <c r="C20" s="7" t="s">
        <v>1231</v>
      </c>
      <c r="D20" s="6">
        <v>1</v>
      </c>
      <c r="E20" s="6">
        <v>0</v>
      </c>
      <c r="F20" s="6">
        <v>1</v>
      </c>
      <c r="G20">
        <v>1</v>
      </c>
      <c r="J20" s="7">
        <v>2</v>
      </c>
      <c r="K20" s="6">
        <v>2</v>
      </c>
      <c r="L20">
        <v>1.7142857142857142</v>
      </c>
    </row>
    <row r="21" spans="2:13" x14ac:dyDescent="0.25">
      <c r="C21" s="7" t="s">
        <v>1232</v>
      </c>
      <c r="D21" s="6">
        <v>1</v>
      </c>
      <c r="E21" s="6">
        <v>0</v>
      </c>
      <c r="F21" s="6">
        <v>1</v>
      </c>
      <c r="G21">
        <v>1</v>
      </c>
      <c r="J21" s="7">
        <v>3</v>
      </c>
      <c r="K21" s="6">
        <v>3</v>
      </c>
      <c r="L21">
        <v>1.7142857142857142</v>
      </c>
    </row>
    <row r="22" spans="2:13" x14ac:dyDescent="0.25">
      <c r="C22" s="7" t="s">
        <v>1233</v>
      </c>
      <c r="D22" s="6">
        <v>1</v>
      </c>
      <c r="E22" s="6">
        <v>0</v>
      </c>
      <c r="F22" s="6">
        <v>1</v>
      </c>
      <c r="G22">
        <v>1</v>
      </c>
      <c r="J22" s="7">
        <v>4</v>
      </c>
      <c r="K22" s="6">
        <v>4</v>
      </c>
      <c r="L22">
        <v>1.7142857142857142</v>
      </c>
    </row>
    <row r="23" spans="2:13" x14ac:dyDescent="0.25">
      <c r="C23" s="7" t="s">
        <v>1234</v>
      </c>
      <c r="D23" s="6">
        <v>1</v>
      </c>
      <c r="E23" s="6">
        <v>0</v>
      </c>
      <c r="F23" s="6">
        <v>1</v>
      </c>
      <c r="G23">
        <v>1</v>
      </c>
      <c r="J23" s="7">
        <v>5</v>
      </c>
      <c r="K23" s="6">
        <v>5</v>
      </c>
      <c r="L23">
        <v>1.7142857142857142</v>
      </c>
    </row>
    <row r="24" spans="2:13" x14ac:dyDescent="0.25">
      <c r="C24" s="7" t="s">
        <v>1235</v>
      </c>
      <c r="D24" s="6">
        <v>0.83333333333333337</v>
      </c>
      <c r="E24" s="6">
        <v>0.40824829046386296</v>
      </c>
      <c r="F24" s="6">
        <v>0</v>
      </c>
      <c r="G24">
        <v>1</v>
      </c>
      <c r="J24" s="7">
        <v>6</v>
      </c>
      <c r="K24" s="6">
        <v>6</v>
      </c>
      <c r="L24">
        <v>1.4285714285714286</v>
      </c>
    </row>
    <row r="25" spans="2:13" x14ac:dyDescent="0.25">
      <c r="C25" s="7" t="s">
        <v>1236</v>
      </c>
      <c r="D25" s="6">
        <v>0</v>
      </c>
      <c r="E25" s="6">
        <v>0</v>
      </c>
      <c r="F25" s="6">
        <v>0</v>
      </c>
      <c r="G25">
        <v>0</v>
      </c>
      <c r="J25" s="7">
        <v>7</v>
      </c>
      <c r="K25" s="6">
        <v>7</v>
      </c>
      <c r="L25">
        <v>0</v>
      </c>
    </row>
    <row r="26" spans="2:13" x14ac:dyDescent="0.25">
      <c r="C26" s="7" t="s">
        <v>1237</v>
      </c>
      <c r="D26" s="6">
        <v>0</v>
      </c>
      <c r="E26" s="6">
        <v>0</v>
      </c>
      <c r="F26" s="6">
        <v>0</v>
      </c>
      <c r="G26">
        <v>0</v>
      </c>
      <c r="J26" s="7">
        <v>8</v>
      </c>
      <c r="K26" s="6">
        <v>8</v>
      </c>
      <c r="L26">
        <v>0</v>
      </c>
    </row>
    <row r="27" spans="2:13" x14ac:dyDescent="0.25">
      <c r="C27" s="7" t="s">
        <v>1238</v>
      </c>
      <c r="D27" s="6">
        <v>0</v>
      </c>
      <c r="E27" s="6">
        <v>0</v>
      </c>
      <c r="F27" s="6">
        <v>0</v>
      </c>
      <c r="G27">
        <v>0</v>
      </c>
      <c r="J27" s="7">
        <v>9</v>
      </c>
      <c r="K27" s="6">
        <v>9</v>
      </c>
      <c r="L27">
        <v>0</v>
      </c>
    </row>
    <row r="28" spans="2:13" x14ac:dyDescent="0.25">
      <c r="C28" s="7" t="s">
        <v>1239</v>
      </c>
      <c r="D28" s="6">
        <v>0</v>
      </c>
      <c r="E28" s="6">
        <v>0</v>
      </c>
      <c r="F28" s="6">
        <v>0</v>
      </c>
      <c r="G28">
        <v>0</v>
      </c>
      <c r="J28" s="7">
        <v>10</v>
      </c>
      <c r="K28" s="6">
        <v>10</v>
      </c>
      <c r="L28">
        <v>0</v>
      </c>
    </row>
    <row r="30" spans="2:13" ht="18.75" x14ac:dyDescent="0.3">
      <c r="B30" s="3" t="s">
        <v>1216</v>
      </c>
    </row>
    <row r="32" spans="2:13" x14ac:dyDescent="0.25">
      <c r="C32" s="7" t="s">
        <v>466</v>
      </c>
      <c r="D32" t="s">
        <v>350</v>
      </c>
      <c r="E32" t="s">
        <v>1212</v>
      </c>
      <c r="F32" t="s">
        <v>1242</v>
      </c>
      <c r="G32" t="s">
        <v>1243</v>
      </c>
      <c r="H32" t="s">
        <v>1244</v>
      </c>
      <c r="I32" t="s">
        <v>1245</v>
      </c>
      <c r="J32" t="s">
        <v>1246</v>
      </c>
      <c r="K32" t="s">
        <v>1247</v>
      </c>
      <c r="L32" t="s">
        <v>1248</v>
      </c>
      <c r="M32" t="s">
        <v>1249</v>
      </c>
    </row>
    <row r="33" spans="3:13" x14ac:dyDescent="0.25">
      <c r="C33" s="7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>
        <v>0</v>
      </c>
    </row>
    <row r="34" spans="3:13" x14ac:dyDescent="0.25">
      <c r="C34" s="7">
        <v>1</v>
      </c>
      <c r="D34" s="6">
        <v>1</v>
      </c>
      <c r="E34" s="6">
        <v>1.6666666666666666E-2</v>
      </c>
      <c r="F34" s="6">
        <v>1</v>
      </c>
      <c r="G34" s="6">
        <v>0.58333333333333337</v>
      </c>
      <c r="H34" s="6">
        <v>1.7142857142857142</v>
      </c>
      <c r="I34" s="6">
        <v>1</v>
      </c>
      <c r="J34" s="6">
        <v>1.7142857142857142</v>
      </c>
      <c r="K34" s="6">
        <v>2.8571428571428571E-2</v>
      </c>
      <c r="L34" s="6">
        <v>1.6666666666666666E-2</v>
      </c>
      <c r="M34">
        <v>2.8571428571428571E-2</v>
      </c>
    </row>
    <row r="35" spans="3:13" x14ac:dyDescent="0.25">
      <c r="C35" s="7">
        <v>2</v>
      </c>
      <c r="D35" s="6">
        <v>2</v>
      </c>
      <c r="E35" s="6">
        <v>3.3333333333333333E-2</v>
      </c>
      <c r="F35" s="6">
        <v>2</v>
      </c>
      <c r="G35" s="6">
        <v>1.1666666666666667</v>
      </c>
      <c r="H35" s="6">
        <v>1.7142857142857142</v>
      </c>
      <c r="I35" s="6">
        <v>1</v>
      </c>
      <c r="J35" s="6">
        <v>1.7142857142857142</v>
      </c>
      <c r="K35" s="6">
        <v>5.7142857142857141E-2</v>
      </c>
      <c r="L35" s="6">
        <v>3.3333333333333333E-2</v>
      </c>
      <c r="M35">
        <v>5.7142857142857141E-2</v>
      </c>
    </row>
    <row r="36" spans="3:13" x14ac:dyDescent="0.25">
      <c r="C36" s="7">
        <v>3</v>
      </c>
      <c r="D36" s="6">
        <v>3</v>
      </c>
      <c r="E36" s="6">
        <v>0.05</v>
      </c>
      <c r="F36" s="6">
        <v>3</v>
      </c>
      <c r="G36" s="6">
        <v>1.75</v>
      </c>
      <c r="H36" s="6">
        <v>1.7142857142857142</v>
      </c>
      <c r="I36" s="6">
        <v>1</v>
      </c>
      <c r="J36" s="6">
        <v>1.7142857142857142</v>
      </c>
      <c r="K36" s="6">
        <v>8.5714285714285715E-2</v>
      </c>
      <c r="L36" s="6">
        <v>0.05</v>
      </c>
      <c r="M36">
        <v>8.5714285714285715E-2</v>
      </c>
    </row>
    <row r="37" spans="3:13" x14ac:dyDescent="0.25">
      <c r="C37" s="7">
        <v>4</v>
      </c>
      <c r="D37" s="6">
        <v>4</v>
      </c>
      <c r="E37" s="6">
        <v>6.6666666666666666E-2</v>
      </c>
      <c r="F37" s="6">
        <v>4</v>
      </c>
      <c r="G37" s="6">
        <v>2.3333333333333335</v>
      </c>
      <c r="H37" s="6">
        <v>1.7142857142857142</v>
      </c>
      <c r="I37" s="6">
        <v>1</v>
      </c>
      <c r="J37" s="6">
        <v>1.7142857142857142</v>
      </c>
      <c r="K37" s="6">
        <v>0.11428571428571428</v>
      </c>
      <c r="L37" s="6">
        <v>6.6666666666666666E-2</v>
      </c>
      <c r="M37">
        <v>0.11428571428571428</v>
      </c>
    </row>
    <row r="38" spans="3:13" x14ac:dyDescent="0.25">
      <c r="C38" s="7">
        <v>5</v>
      </c>
      <c r="D38" s="6">
        <v>5</v>
      </c>
      <c r="E38" s="6">
        <v>8.3333333333333329E-2</v>
      </c>
      <c r="F38" s="6">
        <v>5</v>
      </c>
      <c r="G38" s="6">
        <v>2.916666666666667</v>
      </c>
      <c r="H38" s="6">
        <v>1.7142857142857142</v>
      </c>
      <c r="I38" s="6">
        <v>1</v>
      </c>
      <c r="J38" s="6">
        <v>1.7142857142857142</v>
      </c>
      <c r="K38" s="6">
        <v>0.14285714285714285</v>
      </c>
      <c r="L38" s="6">
        <v>8.3333333333333329E-2</v>
      </c>
      <c r="M38">
        <v>0.14285714285714285</v>
      </c>
    </row>
    <row r="39" spans="3:13" x14ac:dyDescent="0.25">
      <c r="C39" s="7">
        <v>6</v>
      </c>
      <c r="D39" s="6">
        <v>6</v>
      </c>
      <c r="E39" s="6">
        <v>0.1</v>
      </c>
      <c r="F39" s="6">
        <v>6</v>
      </c>
      <c r="G39" s="6">
        <v>3.5</v>
      </c>
      <c r="H39" s="6">
        <v>1.7142857142857142</v>
      </c>
      <c r="I39" s="6">
        <v>1</v>
      </c>
      <c r="J39" s="6">
        <v>1.7142857142857142</v>
      </c>
      <c r="K39" s="6">
        <v>0.17142857142857143</v>
      </c>
      <c r="L39" s="6">
        <v>0.1</v>
      </c>
      <c r="M39">
        <v>0.17142857142857143</v>
      </c>
    </row>
    <row r="40" spans="3:13" x14ac:dyDescent="0.25">
      <c r="C40" s="7">
        <v>7</v>
      </c>
      <c r="D40" s="6">
        <v>7</v>
      </c>
      <c r="E40" s="6">
        <v>0.11666666666666667</v>
      </c>
      <c r="F40" s="6">
        <v>7</v>
      </c>
      <c r="G40" s="6">
        <v>4.0833333333333339</v>
      </c>
      <c r="H40" s="6">
        <v>1.7142857142857144</v>
      </c>
      <c r="I40" s="6">
        <v>1</v>
      </c>
      <c r="J40" s="6">
        <v>1.7142857142857144</v>
      </c>
      <c r="K40" s="6">
        <v>0.2</v>
      </c>
      <c r="L40" s="6">
        <v>0.11666666666666667</v>
      </c>
      <c r="M40">
        <v>0.2</v>
      </c>
    </row>
    <row r="41" spans="3:13" x14ac:dyDescent="0.25">
      <c r="C41" s="7">
        <v>8</v>
      </c>
      <c r="D41" s="6">
        <v>8</v>
      </c>
      <c r="E41" s="6">
        <v>0.13333333333333333</v>
      </c>
      <c r="F41" s="6">
        <v>8</v>
      </c>
      <c r="G41" s="6">
        <v>4.666666666666667</v>
      </c>
      <c r="H41" s="6">
        <v>1.7142857142857142</v>
      </c>
      <c r="I41" s="6">
        <v>1</v>
      </c>
      <c r="J41" s="6">
        <v>1.7142857142857142</v>
      </c>
      <c r="K41" s="6">
        <v>0.22857142857142856</v>
      </c>
      <c r="L41" s="6">
        <v>0.13333333333333333</v>
      </c>
      <c r="M41">
        <v>0.22857142857142856</v>
      </c>
    </row>
    <row r="42" spans="3:13" x14ac:dyDescent="0.25">
      <c r="C42" s="7">
        <v>9</v>
      </c>
      <c r="D42" s="6">
        <v>9</v>
      </c>
      <c r="E42" s="6">
        <v>0.15</v>
      </c>
      <c r="F42" s="6">
        <v>9</v>
      </c>
      <c r="G42" s="6">
        <v>5.25</v>
      </c>
      <c r="H42" s="6">
        <v>1.7142857142857142</v>
      </c>
      <c r="I42" s="6">
        <v>1</v>
      </c>
      <c r="J42" s="6">
        <v>1.7142857142857142</v>
      </c>
      <c r="K42" s="6">
        <v>0.25714285714285712</v>
      </c>
      <c r="L42" s="6">
        <v>0.15</v>
      </c>
      <c r="M42">
        <v>0.25714285714285712</v>
      </c>
    </row>
    <row r="43" spans="3:13" x14ac:dyDescent="0.25">
      <c r="C43" s="7">
        <v>10</v>
      </c>
      <c r="D43" s="6">
        <v>10</v>
      </c>
      <c r="E43" s="6">
        <v>0.16666666666666666</v>
      </c>
      <c r="F43" s="6">
        <v>10</v>
      </c>
      <c r="G43" s="6">
        <v>5.8333333333333339</v>
      </c>
      <c r="H43" s="6">
        <v>1.7142857142857142</v>
      </c>
      <c r="I43" s="6">
        <v>1</v>
      </c>
      <c r="J43" s="6">
        <v>1.7142857142857142</v>
      </c>
      <c r="K43" s="6">
        <v>0.2857142857142857</v>
      </c>
      <c r="L43" s="6">
        <v>0.16666666666666666</v>
      </c>
      <c r="M43">
        <v>0.2857142857142857</v>
      </c>
    </row>
    <row r="44" spans="3:13" x14ac:dyDescent="0.25">
      <c r="C44" s="7">
        <v>11</v>
      </c>
      <c r="D44" s="6">
        <v>11</v>
      </c>
      <c r="E44" s="6">
        <v>0.18333333333333332</v>
      </c>
      <c r="F44" s="6">
        <v>11</v>
      </c>
      <c r="G44" s="6">
        <v>6.416666666666667</v>
      </c>
      <c r="H44" s="6">
        <v>1.7142857142857144</v>
      </c>
      <c r="I44" s="6">
        <v>1</v>
      </c>
      <c r="J44" s="6">
        <v>1.7142857142857144</v>
      </c>
      <c r="K44" s="6">
        <v>0.31428571428571428</v>
      </c>
      <c r="L44" s="6">
        <v>0.18333333333333332</v>
      </c>
      <c r="M44">
        <v>0.31428571428571428</v>
      </c>
    </row>
    <row r="45" spans="3:13" x14ac:dyDescent="0.25">
      <c r="C45" s="7">
        <v>12</v>
      </c>
      <c r="D45" s="6">
        <v>12</v>
      </c>
      <c r="E45" s="6">
        <v>0.2</v>
      </c>
      <c r="F45" s="6">
        <v>12</v>
      </c>
      <c r="G45" s="6">
        <v>7</v>
      </c>
      <c r="H45" s="6">
        <v>1.7142857142857142</v>
      </c>
      <c r="I45" s="6">
        <v>1</v>
      </c>
      <c r="J45" s="6">
        <v>1.7142857142857142</v>
      </c>
      <c r="K45" s="6">
        <v>0.34285714285714286</v>
      </c>
      <c r="L45" s="6">
        <v>0.2</v>
      </c>
      <c r="M45">
        <v>0.34285714285714286</v>
      </c>
    </row>
    <row r="46" spans="3:13" x14ac:dyDescent="0.25">
      <c r="C46" s="7">
        <v>13</v>
      </c>
      <c r="D46" s="6">
        <v>13</v>
      </c>
      <c r="E46" s="6">
        <v>0.21666666666666667</v>
      </c>
      <c r="F46" s="6">
        <v>13</v>
      </c>
      <c r="G46" s="6">
        <v>7.5833333333333339</v>
      </c>
      <c r="H46" s="6">
        <v>1.7142857142857142</v>
      </c>
      <c r="I46" s="6">
        <v>1</v>
      </c>
      <c r="J46" s="6">
        <v>1.7142857142857142</v>
      </c>
      <c r="K46" s="6">
        <v>0.37142857142857144</v>
      </c>
      <c r="L46" s="6">
        <v>0.21666666666666667</v>
      </c>
      <c r="M46">
        <v>0.37142857142857144</v>
      </c>
    </row>
    <row r="47" spans="3:13" x14ac:dyDescent="0.25">
      <c r="C47" s="7">
        <v>14</v>
      </c>
      <c r="D47" s="6">
        <v>14</v>
      </c>
      <c r="E47" s="6">
        <v>0.23333333333333334</v>
      </c>
      <c r="F47" s="6">
        <v>14</v>
      </c>
      <c r="G47" s="6">
        <v>8.1666666666666679</v>
      </c>
      <c r="H47" s="6">
        <v>1.7142857142857144</v>
      </c>
      <c r="I47" s="6">
        <v>1</v>
      </c>
      <c r="J47" s="6">
        <v>1.7142857142857144</v>
      </c>
      <c r="K47" s="6">
        <v>0.4</v>
      </c>
      <c r="L47" s="6">
        <v>0.23333333333333334</v>
      </c>
      <c r="M47">
        <v>0.4</v>
      </c>
    </row>
    <row r="48" spans="3:13" x14ac:dyDescent="0.25">
      <c r="C48" s="7">
        <v>15</v>
      </c>
      <c r="D48" s="6">
        <v>15</v>
      </c>
      <c r="E48" s="6">
        <v>0.25</v>
      </c>
      <c r="F48" s="6">
        <v>15</v>
      </c>
      <c r="G48" s="6">
        <v>8.75</v>
      </c>
      <c r="H48" s="6">
        <v>1.7142857142857142</v>
      </c>
      <c r="I48" s="6">
        <v>1</v>
      </c>
      <c r="J48" s="6">
        <v>1.7142857142857142</v>
      </c>
      <c r="K48" s="6">
        <v>0.42857142857142855</v>
      </c>
      <c r="L48" s="6">
        <v>0.25</v>
      </c>
      <c r="M48">
        <v>0.42857142857142855</v>
      </c>
    </row>
    <row r="49" spans="3:13" x14ac:dyDescent="0.25">
      <c r="C49" s="7">
        <v>16</v>
      </c>
      <c r="D49" s="6">
        <v>16</v>
      </c>
      <c r="E49" s="6">
        <v>0.26666666666666666</v>
      </c>
      <c r="F49" s="6">
        <v>16</v>
      </c>
      <c r="G49" s="6">
        <v>9.3333333333333339</v>
      </c>
      <c r="H49" s="6">
        <v>1.7142857142857142</v>
      </c>
      <c r="I49" s="6">
        <v>1</v>
      </c>
      <c r="J49" s="6">
        <v>1.7142857142857142</v>
      </c>
      <c r="K49" s="6">
        <v>0.45714285714285713</v>
      </c>
      <c r="L49" s="6">
        <v>0.26666666666666666</v>
      </c>
      <c r="M49">
        <v>0.45714285714285713</v>
      </c>
    </row>
    <row r="50" spans="3:13" x14ac:dyDescent="0.25">
      <c r="C50" s="7">
        <v>17</v>
      </c>
      <c r="D50" s="6">
        <v>17</v>
      </c>
      <c r="E50" s="6">
        <v>0.28333333333333333</v>
      </c>
      <c r="F50" s="6">
        <v>17</v>
      </c>
      <c r="G50" s="6">
        <v>9.9166666666666679</v>
      </c>
      <c r="H50" s="6">
        <v>1.7142857142857144</v>
      </c>
      <c r="I50" s="6">
        <v>1</v>
      </c>
      <c r="J50" s="6">
        <v>1.7142857142857144</v>
      </c>
      <c r="K50" s="6">
        <v>0.48571428571428571</v>
      </c>
      <c r="L50" s="6">
        <v>0.28333333333333333</v>
      </c>
      <c r="M50">
        <v>0.48571428571428571</v>
      </c>
    </row>
    <row r="51" spans="3:13" x14ac:dyDescent="0.25">
      <c r="C51" s="7">
        <v>18</v>
      </c>
      <c r="D51" s="6">
        <v>18</v>
      </c>
      <c r="E51" s="6">
        <v>0.3</v>
      </c>
      <c r="F51" s="6">
        <v>18</v>
      </c>
      <c r="G51" s="6">
        <v>10.5</v>
      </c>
      <c r="H51" s="6">
        <v>1.7142857142857142</v>
      </c>
      <c r="I51" s="6">
        <v>1</v>
      </c>
      <c r="J51" s="6">
        <v>1.7142857142857142</v>
      </c>
      <c r="K51" s="6">
        <v>0.51428571428571423</v>
      </c>
      <c r="L51" s="6">
        <v>0.3</v>
      </c>
      <c r="M51">
        <v>0.51428571428571423</v>
      </c>
    </row>
    <row r="52" spans="3:13" x14ac:dyDescent="0.25">
      <c r="C52" s="7">
        <v>19</v>
      </c>
      <c r="D52" s="6">
        <v>19</v>
      </c>
      <c r="E52" s="6">
        <v>0.31666666666666665</v>
      </c>
      <c r="F52" s="6">
        <v>19</v>
      </c>
      <c r="G52" s="6">
        <v>11.083333333333334</v>
      </c>
      <c r="H52" s="6">
        <v>1.7142857142857142</v>
      </c>
      <c r="I52" s="6">
        <v>1</v>
      </c>
      <c r="J52" s="6">
        <v>1.7142857142857142</v>
      </c>
      <c r="K52" s="6">
        <v>0.54285714285714282</v>
      </c>
      <c r="L52" s="6">
        <v>0.31666666666666665</v>
      </c>
      <c r="M52">
        <v>0.54285714285714282</v>
      </c>
    </row>
    <row r="53" spans="3:13" x14ac:dyDescent="0.25">
      <c r="C53" s="7">
        <v>20</v>
      </c>
      <c r="D53" s="6">
        <v>20</v>
      </c>
      <c r="E53" s="6">
        <v>0.33333333333333331</v>
      </c>
      <c r="F53" s="6">
        <v>20</v>
      </c>
      <c r="G53" s="6">
        <v>11.666666666666668</v>
      </c>
      <c r="H53" s="6">
        <v>1.7142857142857142</v>
      </c>
      <c r="I53" s="6">
        <v>1</v>
      </c>
      <c r="J53" s="6">
        <v>1.7142857142857142</v>
      </c>
      <c r="K53" s="6">
        <v>0.5714285714285714</v>
      </c>
      <c r="L53" s="6">
        <v>0.33333333333333331</v>
      </c>
      <c r="M53">
        <v>0.5714285714285714</v>
      </c>
    </row>
    <row r="54" spans="3:13" x14ac:dyDescent="0.25">
      <c r="C54" s="7">
        <v>21</v>
      </c>
      <c r="D54" s="6">
        <v>21</v>
      </c>
      <c r="E54" s="6">
        <v>0.35</v>
      </c>
      <c r="F54" s="6">
        <v>21</v>
      </c>
      <c r="G54" s="6">
        <v>12.25</v>
      </c>
      <c r="H54" s="6">
        <v>1.7142857142857144</v>
      </c>
      <c r="I54" s="6">
        <v>1</v>
      </c>
      <c r="J54" s="6">
        <v>1.7142857142857144</v>
      </c>
      <c r="K54" s="6">
        <v>0.6</v>
      </c>
      <c r="L54" s="6">
        <v>0.35</v>
      </c>
      <c r="M54">
        <v>0.6</v>
      </c>
    </row>
    <row r="55" spans="3:13" x14ac:dyDescent="0.25">
      <c r="C55" s="7">
        <v>22</v>
      </c>
      <c r="D55" s="6">
        <v>22</v>
      </c>
      <c r="E55" s="6">
        <v>0.36666666666666664</v>
      </c>
      <c r="F55" s="6">
        <v>22</v>
      </c>
      <c r="G55" s="6">
        <v>12.833333333333334</v>
      </c>
      <c r="H55" s="6">
        <v>1.7142857142857144</v>
      </c>
      <c r="I55" s="6">
        <v>1</v>
      </c>
      <c r="J55" s="6">
        <v>1.7142857142857144</v>
      </c>
      <c r="K55" s="6">
        <v>0.62857142857142856</v>
      </c>
      <c r="L55" s="6">
        <v>0.36666666666666664</v>
      </c>
      <c r="M55">
        <v>0.62857142857142856</v>
      </c>
    </row>
    <row r="56" spans="3:13" x14ac:dyDescent="0.25">
      <c r="C56" s="7">
        <v>23</v>
      </c>
      <c r="D56" s="6">
        <v>23</v>
      </c>
      <c r="E56" s="6">
        <v>0.38333333333333336</v>
      </c>
      <c r="F56" s="6">
        <v>23</v>
      </c>
      <c r="G56" s="6">
        <v>13.416666666666668</v>
      </c>
      <c r="H56" s="6">
        <v>1.7142857142857142</v>
      </c>
      <c r="I56" s="6">
        <v>1</v>
      </c>
      <c r="J56" s="6">
        <v>1.7142857142857142</v>
      </c>
      <c r="K56" s="6">
        <v>0.65714285714285714</v>
      </c>
      <c r="L56" s="6">
        <v>0.38333333333333336</v>
      </c>
      <c r="M56">
        <v>0.65714285714285714</v>
      </c>
    </row>
    <row r="57" spans="3:13" x14ac:dyDescent="0.25">
      <c r="C57" s="7">
        <v>24</v>
      </c>
      <c r="D57" s="6">
        <v>24</v>
      </c>
      <c r="E57" s="6">
        <v>0.4</v>
      </c>
      <c r="F57" s="6">
        <v>24</v>
      </c>
      <c r="G57" s="6">
        <v>14</v>
      </c>
      <c r="H57" s="6">
        <v>1.7142857142857142</v>
      </c>
      <c r="I57" s="6">
        <v>1</v>
      </c>
      <c r="J57" s="6">
        <v>1.7142857142857142</v>
      </c>
      <c r="K57" s="6">
        <v>0.68571428571428572</v>
      </c>
      <c r="L57" s="6">
        <v>0.4</v>
      </c>
      <c r="M57">
        <v>0.68571428571428572</v>
      </c>
    </row>
    <row r="58" spans="3:13" x14ac:dyDescent="0.25">
      <c r="C58" s="7">
        <v>25</v>
      </c>
      <c r="D58" s="6">
        <v>25</v>
      </c>
      <c r="E58" s="6">
        <v>0.41666666666666669</v>
      </c>
      <c r="F58" s="6">
        <v>25</v>
      </c>
      <c r="G58" s="6">
        <v>14.583333333333334</v>
      </c>
      <c r="H58" s="6">
        <v>1.7142857142857142</v>
      </c>
      <c r="I58" s="6">
        <v>1</v>
      </c>
      <c r="J58" s="6">
        <v>1.7142857142857142</v>
      </c>
      <c r="K58" s="6">
        <v>0.7142857142857143</v>
      </c>
      <c r="L58" s="6">
        <v>0.41666666666666669</v>
      </c>
      <c r="M58">
        <v>0.7142857142857143</v>
      </c>
    </row>
    <row r="59" spans="3:13" x14ac:dyDescent="0.25">
      <c r="C59" s="7">
        <v>26</v>
      </c>
      <c r="D59" s="6">
        <v>26</v>
      </c>
      <c r="E59" s="6">
        <v>0.43333333333333335</v>
      </c>
      <c r="F59" s="6">
        <v>26</v>
      </c>
      <c r="G59" s="6">
        <v>15.166666666666668</v>
      </c>
      <c r="H59" s="6">
        <v>1.7142857142857142</v>
      </c>
      <c r="I59" s="6">
        <v>1</v>
      </c>
      <c r="J59" s="6">
        <v>1.7142857142857142</v>
      </c>
      <c r="K59" s="6">
        <v>0.74285714285714288</v>
      </c>
      <c r="L59" s="6">
        <v>0.43333333333333335</v>
      </c>
      <c r="M59">
        <v>0.74285714285714288</v>
      </c>
    </row>
    <row r="60" spans="3:13" x14ac:dyDescent="0.25">
      <c r="C60" s="7">
        <v>27</v>
      </c>
      <c r="D60" s="6">
        <v>27</v>
      </c>
      <c r="E60" s="6">
        <v>0.45</v>
      </c>
      <c r="F60" s="6">
        <v>27</v>
      </c>
      <c r="G60" s="6">
        <v>15.750000000000002</v>
      </c>
      <c r="H60" s="6">
        <v>1.7142857142857144</v>
      </c>
      <c r="I60" s="6">
        <v>1</v>
      </c>
      <c r="J60" s="6">
        <v>1.7142857142857144</v>
      </c>
      <c r="K60" s="6">
        <v>0.77142857142857146</v>
      </c>
      <c r="L60" s="6">
        <v>0.45</v>
      </c>
      <c r="M60">
        <v>0.77142857142857146</v>
      </c>
    </row>
    <row r="61" spans="3:13" x14ac:dyDescent="0.25">
      <c r="C61" s="7">
        <v>28</v>
      </c>
      <c r="D61" s="6">
        <v>28</v>
      </c>
      <c r="E61" s="6">
        <v>0.46666666666666667</v>
      </c>
      <c r="F61" s="6">
        <v>28</v>
      </c>
      <c r="G61" s="6">
        <v>16.333333333333336</v>
      </c>
      <c r="H61" s="6">
        <v>1.7142857142857144</v>
      </c>
      <c r="I61" s="6">
        <v>1</v>
      </c>
      <c r="J61" s="6">
        <v>1.7142857142857144</v>
      </c>
      <c r="K61" s="6">
        <v>0.8</v>
      </c>
      <c r="L61" s="6">
        <v>0.46666666666666667</v>
      </c>
      <c r="M61">
        <v>0.8</v>
      </c>
    </row>
    <row r="62" spans="3:13" x14ac:dyDescent="0.25">
      <c r="C62" s="7">
        <v>29</v>
      </c>
      <c r="D62" s="6">
        <v>29</v>
      </c>
      <c r="E62" s="6">
        <v>0.48333333333333334</v>
      </c>
      <c r="F62" s="6">
        <v>29</v>
      </c>
      <c r="G62" s="6">
        <v>16.916666666666668</v>
      </c>
      <c r="H62" s="6">
        <v>1.7142857142857144</v>
      </c>
      <c r="I62" s="6">
        <v>1</v>
      </c>
      <c r="J62" s="6">
        <v>1.7142857142857144</v>
      </c>
      <c r="K62" s="6">
        <v>0.82857142857142863</v>
      </c>
      <c r="L62" s="6">
        <v>0.48333333333333334</v>
      </c>
      <c r="M62">
        <v>0.82857142857142863</v>
      </c>
    </row>
    <row r="63" spans="3:13" x14ac:dyDescent="0.25">
      <c r="C63" s="7">
        <v>30</v>
      </c>
      <c r="D63" s="6">
        <v>30</v>
      </c>
      <c r="E63" s="6">
        <v>0.5</v>
      </c>
      <c r="F63" s="6">
        <v>30</v>
      </c>
      <c r="G63" s="6">
        <v>17.5</v>
      </c>
      <c r="H63" s="6">
        <v>1.7142857142857142</v>
      </c>
      <c r="I63" s="6">
        <v>1</v>
      </c>
      <c r="J63" s="6">
        <v>1.7142857142857142</v>
      </c>
      <c r="K63" s="6">
        <v>0.8571428571428571</v>
      </c>
      <c r="L63" s="6">
        <v>0.5</v>
      </c>
      <c r="M63">
        <v>0.8571428571428571</v>
      </c>
    </row>
    <row r="64" spans="3:13" x14ac:dyDescent="0.25">
      <c r="C64" s="7">
        <v>31</v>
      </c>
      <c r="D64" s="6">
        <v>31</v>
      </c>
      <c r="E64" s="6">
        <v>0.51666666666666672</v>
      </c>
      <c r="F64" s="6">
        <v>31</v>
      </c>
      <c r="G64" s="6">
        <v>18.083333333333336</v>
      </c>
      <c r="H64" s="6">
        <v>1.714285714285714</v>
      </c>
      <c r="I64" s="6">
        <v>1</v>
      </c>
      <c r="J64" s="6">
        <v>1.714285714285714</v>
      </c>
      <c r="K64" s="6">
        <v>0.88571428571428568</v>
      </c>
      <c r="L64" s="6">
        <v>0.51666666666666672</v>
      </c>
      <c r="M64">
        <v>0.88571428571428568</v>
      </c>
    </row>
    <row r="65" spans="3:13" x14ac:dyDescent="0.25">
      <c r="C65" s="7">
        <v>32</v>
      </c>
      <c r="D65" s="6">
        <v>32</v>
      </c>
      <c r="E65" s="6">
        <v>0.53333333333333333</v>
      </c>
      <c r="F65" s="6">
        <v>32</v>
      </c>
      <c r="G65" s="6">
        <v>18.666666666666668</v>
      </c>
      <c r="H65" s="6">
        <v>1.7142857142857142</v>
      </c>
      <c r="I65" s="6">
        <v>1</v>
      </c>
      <c r="J65" s="6">
        <v>1.7142857142857142</v>
      </c>
      <c r="K65" s="6">
        <v>0.91428571428571426</v>
      </c>
      <c r="L65" s="6">
        <v>0.53333333333333333</v>
      </c>
      <c r="M65">
        <v>0.91428571428571426</v>
      </c>
    </row>
    <row r="66" spans="3:13" x14ac:dyDescent="0.25">
      <c r="C66" s="7">
        <v>33</v>
      </c>
      <c r="D66" s="6">
        <v>33</v>
      </c>
      <c r="E66" s="6">
        <v>0.55000000000000004</v>
      </c>
      <c r="F66" s="6">
        <v>33</v>
      </c>
      <c r="G66" s="6">
        <v>19.25</v>
      </c>
      <c r="H66" s="6">
        <v>1.7142857142857142</v>
      </c>
      <c r="I66" s="6">
        <v>1</v>
      </c>
      <c r="J66" s="6">
        <v>1.7142857142857142</v>
      </c>
      <c r="K66" s="6">
        <v>0.94285714285714284</v>
      </c>
      <c r="L66" s="6">
        <v>0.55000000000000004</v>
      </c>
      <c r="M66">
        <v>0.94285714285714284</v>
      </c>
    </row>
    <row r="67" spans="3:13" x14ac:dyDescent="0.25">
      <c r="C67" s="7">
        <v>34</v>
      </c>
      <c r="D67" s="6">
        <v>34</v>
      </c>
      <c r="E67" s="6">
        <v>0.56666666666666665</v>
      </c>
      <c r="F67" s="6">
        <v>34</v>
      </c>
      <c r="G67" s="6">
        <v>19.833333333333336</v>
      </c>
      <c r="H67" s="6">
        <v>1.7142857142857144</v>
      </c>
      <c r="I67" s="6">
        <v>1</v>
      </c>
      <c r="J67" s="6">
        <v>1.7142857142857144</v>
      </c>
      <c r="K67" s="6">
        <v>0.97142857142857142</v>
      </c>
      <c r="L67" s="6">
        <v>0.56666666666666665</v>
      </c>
      <c r="M67">
        <v>0.97142857142857142</v>
      </c>
    </row>
    <row r="68" spans="3:13" x14ac:dyDescent="0.25">
      <c r="C68" s="7">
        <v>35</v>
      </c>
      <c r="D68" s="6">
        <v>35</v>
      </c>
      <c r="E68" s="6">
        <v>0.58333333333333337</v>
      </c>
      <c r="F68" s="6">
        <v>34</v>
      </c>
      <c r="G68" s="6">
        <v>20.416666666666668</v>
      </c>
      <c r="H68" s="6">
        <v>1.6653061224489796</v>
      </c>
      <c r="I68" s="6">
        <v>1</v>
      </c>
      <c r="J68" s="6">
        <v>1.7142857142857142</v>
      </c>
      <c r="K68" s="6">
        <v>0.97142857142857142</v>
      </c>
      <c r="L68" s="6">
        <v>0.58333333333333337</v>
      </c>
      <c r="M68">
        <v>1</v>
      </c>
    </row>
    <row r="69" spans="3:13" x14ac:dyDescent="0.25">
      <c r="C69" s="7">
        <v>36</v>
      </c>
      <c r="D69" s="6">
        <v>36</v>
      </c>
      <c r="E69" s="6">
        <v>0.6</v>
      </c>
      <c r="F69" s="6">
        <v>35</v>
      </c>
      <c r="G69" s="6">
        <v>21</v>
      </c>
      <c r="H69" s="6">
        <v>1.6666666666666667</v>
      </c>
      <c r="I69" s="6">
        <v>1</v>
      </c>
      <c r="J69" s="6">
        <v>1.6666666666666667</v>
      </c>
      <c r="K69" s="6">
        <v>1</v>
      </c>
      <c r="L69" s="6">
        <v>0.6</v>
      </c>
      <c r="M69">
        <v>1</v>
      </c>
    </row>
    <row r="70" spans="3:13" x14ac:dyDescent="0.25">
      <c r="C70" s="7">
        <v>37</v>
      </c>
      <c r="D70" s="6">
        <v>37</v>
      </c>
      <c r="E70" s="6">
        <v>0.6166666666666667</v>
      </c>
      <c r="F70" s="6">
        <v>35</v>
      </c>
      <c r="G70" s="6">
        <v>21.583333333333336</v>
      </c>
      <c r="H70" s="6">
        <v>1.6216216216216215</v>
      </c>
      <c r="I70" s="6">
        <v>1</v>
      </c>
      <c r="J70" s="6">
        <v>1.6216216216216215</v>
      </c>
      <c r="K70" s="6">
        <v>1</v>
      </c>
      <c r="L70" s="6">
        <v>0.6166666666666667</v>
      </c>
      <c r="M70">
        <v>1</v>
      </c>
    </row>
    <row r="71" spans="3:13" x14ac:dyDescent="0.25">
      <c r="C71" s="7">
        <v>38</v>
      </c>
      <c r="D71" s="6">
        <v>38</v>
      </c>
      <c r="E71" s="6">
        <v>0.6333333333333333</v>
      </c>
      <c r="F71" s="6">
        <v>35</v>
      </c>
      <c r="G71" s="6">
        <v>22.166666666666668</v>
      </c>
      <c r="H71" s="6">
        <v>1.5789473684210527</v>
      </c>
      <c r="I71" s="6">
        <v>1</v>
      </c>
      <c r="J71" s="6">
        <v>1.5789473684210527</v>
      </c>
      <c r="K71" s="6">
        <v>1</v>
      </c>
      <c r="L71" s="6">
        <v>0.6333333333333333</v>
      </c>
      <c r="M71">
        <v>1</v>
      </c>
    </row>
    <row r="72" spans="3:13" x14ac:dyDescent="0.25">
      <c r="C72" s="7">
        <v>39</v>
      </c>
      <c r="D72" s="6">
        <v>39</v>
      </c>
      <c r="E72" s="6">
        <v>0.65</v>
      </c>
      <c r="F72" s="6">
        <v>35</v>
      </c>
      <c r="G72" s="6">
        <v>22.75</v>
      </c>
      <c r="H72" s="6">
        <v>1.5384615384615383</v>
      </c>
      <c r="I72" s="6">
        <v>1</v>
      </c>
      <c r="J72" s="6">
        <v>1.5384615384615383</v>
      </c>
      <c r="K72" s="6">
        <v>1</v>
      </c>
      <c r="L72" s="6">
        <v>0.65</v>
      </c>
      <c r="M72">
        <v>1</v>
      </c>
    </row>
    <row r="73" spans="3:13" x14ac:dyDescent="0.25">
      <c r="C73" s="7">
        <v>40</v>
      </c>
      <c r="D73" s="6">
        <v>40</v>
      </c>
      <c r="E73" s="6">
        <v>0.66666666666666663</v>
      </c>
      <c r="F73" s="6">
        <v>35</v>
      </c>
      <c r="G73" s="6">
        <v>23.333333333333336</v>
      </c>
      <c r="H73" s="6">
        <v>1.5</v>
      </c>
      <c r="I73" s="6">
        <v>1</v>
      </c>
      <c r="J73" s="6">
        <v>1.5</v>
      </c>
      <c r="K73" s="6">
        <v>1</v>
      </c>
      <c r="L73" s="6">
        <v>0.66666666666666663</v>
      </c>
      <c r="M73">
        <v>1</v>
      </c>
    </row>
    <row r="74" spans="3:13" x14ac:dyDescent="0.25">
      <c r="C74" s="7">
        <v>41</v>
      </c>
      <c r="D74" s="6">
        <v>41</v>
      </c>
      <c r="E74" s="6">
        <v>0.68333333333333335</v>
      </c>
      <c r="F74" s="6">
        <v>35</v>
      </c>
      <c r="G74" s="6">
        <v>23.916666666666668</v>
      </c>
      <c r="H74" s="6">
        <v>1.4634146341463414</v>
      </c>
      <c r="I74" s="6">
        <v>1</v>
      </c>
      <c r="J74" s="6">
        <v>1.4634146341463414</v>
      </c>
      <c r="K74" s="6">
        <v>1</v>
      </c>
      <c r="L74" s="6">
        <v>0.68333333333333335</v>
      </c>
      <c r="M74">
        <v>1</v>
      </c>
    </row>
    <row r="75" spans="3:13" x14ac:dyDescent="0.25">
      <c r="C75" s="7">
        <v>42</v>
      </c>
      <c r="D75" s="6">
        <v>42</v>
      </c>
      <c r="E75" s="6">
        <v>0.7</v>
      </c>
      <c r="F75" s="6">
        <v>35</v>
      </c>
      <c r="G75" s="6">
        <v>24.5</v>
      </c>
      <c r="H75" s="6">
        <v>1.4285714285714286</v>
      </c>
      <c r="I75" s="6">
        <v>1</v>
      </c>
      <c r="J75" s="6">
        <v>1.4285714285714286</v>
      </c>
      <c r="K75" s="6">
        <v>1</v>
      </c>
      <c r="L75" s="6">
        <v>0.7</v>
      </c>
      <c r="M75">
        <v>1</v>
      </c>
    </row>
    <row r="76" spans="3:13" x14ac:dyDescent="0.25">
      <c r="C76" s="7">
        <v>43</v>
      </c>
      <c r="D76" s="6">
        <v>43</v>
      </c>
      <c r="E76" s="6">
        <v>0.71666666666666667</v>
      </c>
      <c r="F76" s="6">
        <v>35</v>
      </c>
      <c r="G76" s="6">
        <v>25.083333333333336</v>
      </c>
      <c r="H76" s="6">
        <v>1.3953488372093024</v>
      </c>
      <c r="I76" s="6">
        <v>1</v>
      </c>
      <c r="J76" s="6">
        <v>1.3953488372093024</v>
      </c>
      <c r="K76" s="6">
        <v>1</v>
      </c>
      <c r="L76" s="6">
        <v>0.71666666666666667</v>
      </c>
      <c r="M76">
        <v>1</v>
      </c>
    </row>
    <row r="77" spans="3:13" x14ac:dyDescent="0.25">
      <c r="C77" s="7">
        <v>44</v>
      </c>
      <c r="D77" s="6">
        <v>44</v>
      </c>
      <c r="E77" s="6">
        <v>0.73333333333333328</v>
      </c>
      <c r="F77" s="6">
        <v>35</v>
      </c>
      <c r="G77" s="6">
        <v>25.666666666666668</v>
      </c>
      <c r="H77" s="6">
        <v>1.3636363636363638</v>
      </c>
      <c r="I77" s="6">
        <v>1</v>
      </c>
      <c r="J77" s="6">
        <v>1.3636363636363638</v>
      </c>
      <c r="K77" s="6">
        <v>1</v>
      </c>
      <c r="L77" s="6">
        <v>0.73333333333333328</v>
      </c>
      <c r="M77">
        <v>1</v>
      </c>
    </row>
    <row r="78" spans="3:13" x14ac:dyDescent="0.25">
      <c r="C78" s="7">
        <v>45</v>
      </c>
      <c r="D78" s="6">
        <v>45</v>
      </c>
      <c r="E78" s="6">
        <v>0.75</v>
      </c>
      <c r="F78" s="6">
        <v>35</v>
      </c>
      <c r="G78" s="6">
        <v>26.25</v>
      </c>
      <c r="H78" s="6">
        <v>1.3333333333333333</v>
      </c>
      <c r="I78" s="6">
        <v>1</v>
      </c>
      <c r="J78" s="6">
        <v>1.3333333333333333</v>
      </c>
      <c r="K78" s="6">
        <v>1</v>
      </c>
      <c r="L78" s="6">
        <v>0.75</v>
      </c>
      <c r="M78">
        <v>1</v>
      </c>
    </row>
    <row r="79" spans="3:13" x14ac:dyDescent="0.25">
      <c r="C79" s="7">
        <v>46</v>
      </c>
      <c r="D79" s="6">
        <v>46</v>
      </c>
      <c r="E79" s="6">
        <v>0.76666666666666672</v>
      </c>
      <c r="F79" s="6">
        <v>35</v>
      </c>
      <c r="G79" s="6">
        <v>26.833333333333336</v>
      </c>
      <c r="H79" s="6">
        <v>1.3043478260869565</v>
      </c>
      <c r="I79" s="6">
        <v>1</v>
      </c>
      <c r="J79" s="6">
        <v>1.3043478260869565</v>
      </c>
      <c r="K79" s="6">
        <v>1</v>
      </c>
      <c r="L79" s="6">
        <v>0.76666666666666672</v>
      </c>
      <c r="M79">
        <v>1</v>
      </c>
    </row>
    <row r="80" spans="3:13" x14ac:dyDescent="0.25">
      <c r="C80" s="7">
        <v>47</v>
      </c>
      <c r="D80" s="6">
        <v>47</v>
      </c>
      <c r="E80" s="6">
        <v>0.78333333333333333</v>
      </c>
      <c r="F80" s="6">
        <v>35</v>
      </c>
      <c r="G80" s="6">
        <v>27.416666666666668</v>
      </c>
      <c r="H80" s="6">
        <v>1.2765957446808511</v>
      </c>
      <c r="I80" s="6">
        <v>1</v>
      </c>
      <c r="J80" s="6">
        <v>1.2765957446808511</v>
      </c>
      <c r="K80" s="6">
        <v>1</v>
      </c>
      <c r="L80" s="6">
        <v>0.78333333333333333</v>
      </c>
      <c r="M80">
        <v>1</v>
      </c>
    </row>
    <row r="81" spans="2:13" x14ac:dyDescent="0.25">
      <c r="C81" s="7">
        <v>48</v>
      </c>
      <c r="D81" s="6">
        <v>48</v>
      </c>
      <c r="E81" s="6">
        <v>0.8</v>
      </c>
      <c r="F81" s="6">
        <v>35</v>
      </c>
      <c r="G81" s="6">
        <v>28</v>
      </c>
      <c r="H81" s="6">
        <v>1.25</v>
      </c>
      <c r="I81" s="6">
        <v>1</v>
      </c>
      <c r="J81" s="6">
        <v>1.25</v>
      </c>
      <c r="K81" s="6">
        <v>1</v>
      </c>
      <c r="L81" s="6">
        <v>0.8</v>
      </c>
      <c r="M81">
        <v>1</v>
      </c>
    </row>
    <row r="82" spans="2:13" x14ac:dyDescent="0.25">
      <c r="C82" s="7">
        <v>49</v>
      </c>
      <c r="D82" s="6">
        <v>49</v>
      </c>
      <c r="E82" s="6">
        <v>0.81666666666666665</v>
      </c>
      <c r="F82" s="6">
        <v>35</v>
      </c>
      <c r="G82" s="6">
        <v>28.583333333333336</v>
      </c>
      <c r="H82" s="6">
        <v>1.2244897959183674</v>
      </c>
      <c r="I82" s="6">
        <v>1</v>
      </c>
      <c r="J82" s="6">
        <v>1.2244897959183674</v>
      </c>
      <c r="K82" s="6">
        <v>1</v>
      </c>
      <c r="L82" s="6">
        <v>0.81666666666666665</v>
      </c>
      <c r="M82">
        <v>1</v>
      </c>
    </row>
    <row r="83" spans="2:13" x14ac:dyDescent="0.25">
      <c r="C83" s="7">
        <v>50</v>
      </c>
      <c r="D83" s="6">
        <v>50</v>
      </c>
      <c r="E83" s="6">
        <v>0.83333333333333337</v>
      </c>
      <c r="F83" s="6">
        <v>35</v>
      </c>
      <c r="G83" s="6">
        <v>29.166666666666668</v>
      </c>
      <c r="H83" s="6">
        <v>1.2</v>
      </c>
      <c r="I83" s="6">
        <v>1</v>
      </c>
      <c r="J83" s="6">
        <v>1.2</v>
      </c>
      <c r="K83" s="6">
        <v>1</v>
      </c>
      <c r="L83" s="6">
        <v>0.83333333333333337</v>
      </c>
      <c r="M83">
        <v>1</v>
      </c>
    </row>
    <row r="84" spans="2:13" x14ac:dyDescent="0.25">
      <c r="C84" s="7">
        <v>51</v>
      </c>
      <c r="D84" s="6">
        <v>51</v>
      </c>
      <c r="E84" s="6">
        <v>0.85</v>
      </c>
      <c r="F84" s="6">
        <v>35</v>
      </c>
      <c r="G84" s="6">
        <v>29.750000000000004</v>
      </c>
      <c r="H84" s="6">
        <v>1.1764705882352942</v>
      </c>
      <c r="I84" s="6">
        <v>1</v>
      </c>
      <c r="J84" s="6">
        <v>1.1764705882352942</v>
      </c>
      <c r="K84" s="6">
        <v>1</v>
      </c>
      <c r="L84" s="6">
        <v>0.85</v>
      </c>
      <c r="M84">
        <v>1</v>
      </c>
    </row>
    <row r="85" spans="2:13" x14ac:dyDescent="0.25">
      <c r="C85" s="7">
        <v>52</v>
      </c>
      <c r="D85" s="6">
        <v>52</v>
      </c>
      <c r="E85" s="6">
        <v>0.8666666666666667</v>
      </c>
      <c r="F85" s="6">
        <v>35</v>
      </c>
      <c r="G85" s="6">
        <v>30.333333333333336</v>
      </c>
      <c r="H85" s="6">
        <v>1.1538461538461537</v>
      </c>
      <c r="I85" s="6">
        <v>1</v>
      </c>
      <c r="J85" s="6">
        <v>1.1538461538461537</v>
      </c>
      <c r="K85" s="6">
        <v>1</v>
      </c>
      <c r="L85" s="6">
        <v>0.8666666666666667</v>
      </c>
      <c r="M85">
        <v>1</v>
      </c>
    </row>
    <row r="86" spans="2:13" x14ac:dyDescent="0.25">
      <c r="C86" s="7">
        <v>53</v>
      </c>
      <c r="D86" s="6">
        <v>53</v>
      </c>
      <c r="E86" s="6">
        <v>0.8833333333333333</v>
      </c>
      <c r="F86" s="6">
        <v>35</v>
      </c>
      <c r="G86" s="6">
        <v>30.916666666666668</v>
      </c>
      <c r="H86" s="6">
        <v>1.1320754716981132</v>
      </c>
      <c r="I86" s="6">
        <v>1</v>
      </c>
      <c r="J86" s="6">
        <v>1.1320754716981132</v>
      </c>
      <c r="K86" s="6">
        <v>1</v>
      </c>
      <c r="L86" s="6">
        <v>0.8833333333333333</v>
      </c>
      <c r="M86">
        <v>1</v>
      </c>
    </row>
    <row r="87" spans="2:13" x14ac:dyDescent="0.25">
      <c r="C87" s="7">
        <v>54</v>
      </c>
      <c r="D87" s="6">
        <v>54</v>
      </c>
      <c r="E87" s="6">
        <v>0.9</v>
      </c>
      <c r="F87" s="6">
        <v>35</v>
      </c>
      <c r="G87" s="6">
        <v>31.500000000000004</v>
      </c>
      <c r="H87" s="6">
        <v>1.1111111111111112</v>
      </c>
      <c r="I87" s="6">
        <v>1</v>
      </c>
      <c r="J87" s="6">
        <v>1.1111111111111112</v>
      </c>
      <c r="K87" s="6">
        <v>1</v>
      </c>
      <c r="L87" s="6">
        <v>0.9</v>
      </c>
      <c r="M87">
        <v>1</v>
      </c>
    </row>
    <row r="88" spans="2:13" x14ac:dyDescent="0.25">
      <c r="C88" s="7">
        <v>55</v>
      </c>
      <c r="D88" s="6">
        <v>55</v>
      </c>
      <c r="E88" s="6">
        <v>0.91666666666666663</v>
      </c>
      <c r="F88" s="6">
        <v>35</v>
      </c>
      <c r="G88" s="6">
        <v>32.083333333333336</v>
      </c>
      <c r="H88" s="6">
        <v>1.0909090909090911</v>
      </c>
      <c r="I88" s="6">
        <v>1</v>
      </c>
      <c r="J88" s="6">
        <v>1.0909090909090911</v>
      </c>
      <c r="K88" s="6">
        <v>1</v>
      </c>
      <c r="L88" s="6">
        <v>0.91666666666666663</v>
      </c>
      <c r="M88">
        <v>1</v>
      </c>
    </row>
    <row r="89" spans="2:13" x14ac:dyDescent="0.25">
      <c r="C89" s="7">
        <v>56</v>
      </c>
      <c r="D89" s="6">
        <v>56</v>
      </c>
      <c r="E89" s="6">
        <v>0.93333333333333335</v>
      </c>
      <c r="F89" s="6">
        <v>35</v>
      </c>
      <c r="G89" s="6">
        <v>32.666666666666671</v>
      </c>
      <c r="H89" s="6">
        <v>1.0714285714285714</v>
      </c>
      <c r="I89" s="6">
        <v>1</v>
      </c>
      <c r="J89" s="6">
        <v>1.0714285714285714</v>
      </c>
      <c r="K89" s="6">
        <v>1</v>
      </c>
      <c r="L89" s="6">
        <v>0.93333333333333335</v>
      </c>
      <c r="M89">
        <v>1</v>
      </c>
    </row>
    <row r="90" spans="2:13" x14ac:dyDescent="0.25">
      <c r="C90" s="7">
        <v>57</v>
      </c>
      <c r="D90" s="6">
        <v>57</v>
      </c>
      <c r="E90" s="6">
        <v>0.95</v>
      </c>
      <c r="F90" s="6">
        <v>35</v>
      </c>
      <c r="G90" s="6">
        <v>33.25</v>
      </c>
      <c r="H90" s="6">
        <v>1.0526315789473684</v>
      </c>
      <c r="I90" s="6">
        <v>1</v>
      </c>
      <c r="J90" s="6">
        <v>1.0526315789473684</v>
      </c>
      <c r="K90" s="6">
        <v>1</v>
      </c>
      <c r="L90" s="6">
        <v>0.95</v>
      </c>
      <c r="M90">
        <v>1</v>
      </c>
    </row>
    <row r="91" spans="2:13" x14ac:dyDescent="0.25">
      <c r="C91" s="7">
        <v>58</v>
      </c>
      <c r="D91" s="6">
        <v>58</v>
      </c>
      <c r="E91" s="6">
        <v>0.96666666666666667</v>
      </c>
      <c r="F91" s="6">
        <v>35</v>
      </c>
      <c r="G91" s="6">
        <v>33.833333333333336</v>
      </c>
      <c r="H91" s="6">
        <v>1.0344827586206897</v>
      </c>
      <c r="I91" s="6">
        <v>1</v>
      </c>
      <c r="J91" s="6">
        <v>1.0344827586206897</v>
      </c>
      <c r="K91" s="6">
        <v>1</v>
      </c>
      <c r="L91" s="6">
        <v>0.96666666666666667</v>
      </c>
      <c r="M91">
        <v>1</v>
      </c>
    </row>
    <row r="92" spans="2:13" x14ac:dyDescent="0.25">
      <c r="C92" s="7">
        <v>59</v>
      </c>
      <c r="D92" s="6">
        <v>59</v>
      </c>
      <c r="E92" s="6">
        <v>0.98333333333333328</v>
      </c>
      <c r="F92" s="6">
        <v>35</v>
      </c>
      <c r="G92" s="6">
        <v>34.416666666666671</v>
      </c>
      <c r="H92" s="6">
        <v>1.0169491525423728</v>
      </c>
      <c r="I92" s="6">
        <v>1</v>
      </c>
      <c r="J92" s="6">
        <v>1.0169491525423728</v>
      </c>
      <c r="K92" s="6">
        <v>1</v>
      </c>
      <c r="L92" s="6">
        <v>0.98333333333333328</v>
      </c>
      <c r="M92">
        <v>1</v>
      </c>
    </row>
    <row r="93" spans="2:13" x14ac:dyDescent="0.25">
      <c r="C93" s="7">
        <v>60</v>
      </c>
      <c r="D93" s="6">
        <v>60</v>
      </c>
      <c r="E93" s="6">
        <v>1</v>
      </c>
      <c r="F93" s="6">
        <v>35</v>
      </c>
      <c r="G93" s="6">
        <v>35</v>
      </c>
      <c r="H93" s="6">
        <v>1</v>
      </c>
      <c r="I93" s="6">
        <v>1</v>
      </c>
      <c r="J93" s="6">
        <v>1</v>
      </c>
      <c r="K93" s="6">
        <v>1</v>
      </c>
      <c r="L93" s="6">
        <v>1</v>
      </c>
      <c r="M93">
        <v>1</v>
      </c>
    </row>
    <row r="95" spans="2:13" ht="18.75" x14ac:dyDescent="0.3">
      <c r="B95" s="3" t="s">
        <v>1254</v>
      </c>
    </row>
    <row r="97" spans="3:7" x14ac:dyDescent="0.25">
      <c r="C97" s="7" t="s">
        <v>466</v>
      </c>
      <c r="D97" t="s">
        <v>1214</v>
      </c>
      <c r="E97" t="s">
        <v>1247</v>
      </c>
      <c r="F97" t="s">
        <v>1248</v>
      </c>
      <c r="G97" t="s">
        <v>1249</v>
      </c>
    </row>
    <row r="98" spans="3:7" x14ac:dyDescent="0.25">
      <c r="C98" s="7">
        <v>0</v>
      </c>
      <c r="D98" s="6">
        <v>0</v>
      </c>
      <c r="E98" s="6">
        <v>0</v>
      </c>
      <c r="F98" s="6">
        <v>0</v>
      </c>
      <c r="G98">
        <v>1</v>
      </c>
    </row>
    <row r="99" spans="3:7" x14ac:dyDescent="0.25">
      <c r="C99" s="7">
        <v>1</v>
      </c>
      <c r="D99" s="6">
        <v>0</v>
      </c>
      <c r="E99" s="6">
        <v>0.25714285714285712</v>
      </c>
      <c r="F99" s="6">
        <v>0</v>
      </c>
      <c r="G99">
        <v>1</v>
      </c>
    </row>
    <row r="100" spans="3:7" x14ac:dyDescent="0.25">
      <c r="C100" s="7">
        <v>2</v>
      </c>
      <c r="D100" s="6">
        <v>0</v>
      </c>
      <c r="E100" s="6">
        <v>0.48571428571428571</v>
      </c>
      <c r="F100" s="6">
        <v>0</v>
      </c>
      <c r="G100">
        <v>1</v>
      </c>
    </row>
    <row r="101" spans="3:7" x14ac:dyDescent="0.25">
      <c r="C101" s="7">
        <v>3</v>
      </c>
      <c r="D101" s="6">
        <v>0</v>
      </c>
      <c r="E101" s="6">
        <v>0.74285714285714288</v>
      </c>
      <c r="F101" s="6">
        <v>0</v>
      </c>
      <c r="G101">
        <v>1</v>
      </c>
    </row>
    <row r="102" spans="3:7" x14ac:dyDescent="0.25">
      <c r="C102" s="7">
        <v>4</v>
      </c>
      <c r="D102" s="6">
        <v>0</v>
      </c>
      <c r="E102" s="6">
        <v>0.94285714285714284</v>
      </c>
      <c r="F102" s="6">
        <v>0</v>
      </c>
      <c r="G102">
        <v>1</v>
      </c>
    </row>
    <row r="103" spans="3:7" x14ac:dyDescent="0.25">
      <c r="C103" s="7">
        <v>5</v>
      </c>
      <c r="D103" s="6">
        <v>0.08</v>
      </c>
      <c r="E103" s="6">
        <v>1</v>
      </c>
      <c r="F103" s="6">
        <v>0.08</v>
      </c>
      <c r="G103">
        <v>1</v>
      </c>
    </row>
    <row r="104" spans="3:7" x14ac:dyDescent="0.25">
      <c r="C104" s="7">
        <v>6</v>
      </c>
      <c r="D104" s="6">
        <v>0.16</v>
      </c>
      <c r="E104" s="6">
        <v>1</v>
      </c>
      <c r="F104" s="6">
        <v>0.16</v>
      </c>
      <c r="G104">
        <v>1</v>
      </c>
    </row>
    <row r="105" spans="3:7" x14ac:dyDescent="0.25">
      <c r="C105" s="7">
        <v>7</v>
      </c>
      <c r="D105" s="6">
        <v>0.4</v>
      </c>
      <c r="E105" s="6">
        <v>1</v>
      </c>
      <c r="F105" s="6">
        <v>0.4</v>
      </c>
      <c r="G105">
        <v>1</v>
      </c>
    </row>
    <row r="106" spans="3:7" x14ac:dyDescent="0.25">
      <c r="C106" s="7">
        <v>8</v>
      </c>
      <c r="D106" s="6">
        <v>0.68</v>
      </c>
      <c r="E106" s="6">
        <v>1</v>
      </c>
      <c r="F106" s="6">
        <v>0.68</v>
      </c>
      <c r="G106">
        <v>1</v>
      </c>
    </row>
    <row r="107" spans="3:7" x14ac:dyDescent="0.25">
      <c r="C107" s="7">
        <v>9</v>
      </c>
      <c r="D107" s="6">
        <v>0.76</v>
      </c>
      <c r="E107" s="6">
        <v>1</v>
      </c>
      <c r="F107" s="6">
        <v>0.76</v>
      </c>
      <c r="G107">
        <v>1</v>
      </c>
    </row>
    <row r="108" spans="3:7" x14ac:dyDescent="0.25">
      <c r="C108" s="7">
        <v>10</v>
      </c>
      <c r="D108" s="6">
        <v>1</v>
      </c>
      <c r="E108" s="6">
        <v>1</v>
      </c>
      <c r="F108" s="6">
        <v>1</v>
      </c>
      <c r="G108">
        <v>1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CBagging_Output'!$B$10:$B$10" display="Inputs" xr:uid="{E8D8032C-04FC-4D27-9B24-5DAFC4E65C9A}"/>
    <hyperlink ref="D4" location="'CBagging_Output'!$B$54:$B$54" display="Bagging Model" xr:uid="{606B6696-5FAC-48F4-A8D0-E3B735A85605}"/>
    <hyperlink ref="F4" location="'CBagging_Stored'!$B$10:$B$10" display="PMML Model" xr:uid="{2A1FFDD1-23C5-42DE-8EB7-DF93E9059FF0}"/>
    <hyperlink ref="H4" location="'CBagging_TrainingLiftChart'!$B$10:$B$10" display="Training: Charts" xr:uid="{CEE7E5F0-4978-4F4E-A418-3B27BDBE5C8C}"/>
    <hyperlink ref="J4" location="'CBagging_TrainingScore'!$B$10:$B$10" display="Training: Classification Summary" xr:uid="{72BD47D2-E083-409A-BDFC-2A6D5593BF3B}"/>
    <hyperlink ref="B5" location="'CBagging_TrainingScore'!$B$34:$B$34" display="Training: Classification Details" xr:uid="{2004D794-F3D9-42DE-92EE-DF6D9A2ACB8A}"/>
    <hyperlink ref="D5" location="'CBagging_ValidationLiftChart'!$B$10:$B$10" display="Validation: Charts" xr:uid="{BBD434F3-4E93-487A-A001-CE5114DB12B3}"/>
    <hyperlink ref="F5" location="'CBagging_ValidationScore'!$B$10:$B$10" display="Validation: Classification Summary" xr:uid="{326BBCD2-024B-4B66-BF05-69B4B5745D5F}"/>
    <hyperlink ref="H5" location="'CBagging_ValidationScore'!$B$34:$B$34" display="Validation: Classification Details" xr:uid="{EAF5AB64-DD8F-49A0-9807-1D4286C811C0}"/>
  </hyperlink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6172D-6BFC-4031-9055-4C3F941899C0}">
  <dimension ref="B1:Q76"/>
  <sheetViews>
    <sheetView showGridLines="0" topLeftCell="A12" zoomScale="90" zoomScaleNormal="90" workbookViewId="0">
      <selection activeCell="E15" sqref="E15"/>
    </sheetView>
  </sheetViews>
  <sheetFormatPr defaultRowHeight="15.75" x14ac:dyDescent="0.25"/>
  <cols>
    <col min="3" max="3" width="17.375" customWidth="1"/>
    <col min="4" max="4" width="9.25" customWidth="1"/>
    <col min="5" max="5" width="19.125" customWidth="1"/>
    <col min="6" max="7" width="12.625" customWidth="1"/>
    <col min="14" max="14" width="23.75" bestFit="1" customWidth="1"/>
  </cols>
  <sheetData>
    <row r="1" spans="2:17" ht="18.75" x14ac:dyDescent="0.3">
      <c r="B1" s="2" t="s">
        <v>1250</v>
      </c>
      <c r="N1" t="s">
        <v>988</v>
      </c>
    </row>
    <row r="3" spans="2:17" x14ac:dyDescent="0.25">
      <c r="B3" s="19" t="s">
        <v>261</v>
      </c>
      <c r="C3" s="19"/>
      <c r="D3" s="19"/>
      <c r="E3" s="19"/>
      <c r="F3" s="19"/>
      <c r="G3" s="19"/>
      <c r="H3" s="19"/>
      <c r="I3" s="19"/>
      <c r="J3" s="19"/>
      <c r="K3" s="19"/>
      <c r="N3" s="19" t="s">
        <v>281</v>
      </c>
      <c r="O3" s="19"/>
      <c r="P3" s="19"/>
      <c r="Q3" s="19"/>
    </row>
    <row r="4" spans="2:17" x14ac:dyDescent="0.25">
      <c r="B4" s="16" t="s">
        <v>332</v>
      </c>
      <c r="C4" s="16"/>
      <c r="D4" s="16" t="s">
        <v>929</v>
      </c>
      <c r="E4" s="16"/>
      <c r="F4" s="16" t="s">
        <v>262</v>
      </c>
      <c r="G4" s="16"/>
      <c r="H4" s="16" t="s">
        <v>1206</v>
      </c>
      <c r="I4" s="16"/>
      <c r="J4" s="16" t="s">
        <v>333</v>
      </c>
      <c r="K4" s="16"/>
      <c r="N4" s="5" t="s">
        <v>282</v>
      </c>
      <c r="O4" s="5" t="s">
        <v>283</v>
      </c>
      <c r="P4" s="5" t="s">
        <v>284</v>
      </c>
      <c r="Q4" s="5" t="s">
        <v>285</v>
      </c>
    </row>
    <row r="5" spans="2:17" x14ac:dyDescent="0.25">
      <c r="B5" s="16" t="s">
        <v>334</v>
      </c>
      <c r="C5" s="16"/>
      <c r="D5" s="16" t="s">
        <v>1207</v>
      </c>
      <c r="E5" s="16"/>
      <c r="F5" s="16" t="s">
        <v>1208</v>
      </c>
      <c r="G5" s="16"/>
      <c r="H5" s="16" t="s">
        <v>1209</v>
      </c>
      <c r="I5" s="16"/>
      <c r="J5" s="23"/>
      <c r="K5" s="23"/>
      <c r="N5" s="9">
        <v>33</v>
      </c>
      <c r="O5" s="9">
        <v>66</v>
      </c>
      <c r="P5" s="9">
        <v>109</v>
      </c>
      <c r="Q5" s="9">
        <v>208</v>
      </c>
    </row>
    <row r="10" spans="2:17" ht="18.75" x14ac:dyDescent="0.3">
      <c r="B10" s="3" t="s">
        <v>1208</v>
      </c>
    </row>
    <row r="12" spans="2:17" x14ac:dyDescent="0.25">
      <c r="C12" s="15" t="s">
        <v>336</v>
      </c>
      <c r="D12" s="15"/>
      <c r="E12" s="15"/>
    </row>
    <row r="13" spans="2:17" x14ac:dyDescent="0.25">
      <c r="C13" s="7" t="s">
        <v>354</v>
      </c>
      <c r="D13" t="s">
        <v>459</v>
      </c>
      <c r="E13" t="s">
        <v>460</v>
      </c>
    </row>
    <row r="14" spans="2:17" x14ac:dyDescent="0.25">
      <c r="C14" s="7">
        <v>0</v>
      </c>
      <c r="D14" s="6">
        <v>3</v>
      </c>
      <c r="E14">
        <v>17</v>
      </c>
    </row>
    <row r="15" spans="2:17" x14ac:dyDescent="0.25">
      <c r="C15" s="7">
        <v>1</v>
      </c>
      <c r="D15" s="6">
        <v>3</v>
      </c>
      <c r="E15">
        <v>17</v>
      </c>
    </row>
    <row r="17" spans="3:6" x14ac:dyDescent="0.25">
      <c r="C17" s="15" t="s">
        <v>337</v>
      </c>
      <c r="D17" s="15"/>
      <c r="E17" s="15"/>
      <c r="F17" s="15"/>
    </row>
    <row r="18" spans="3:6" x14ac:dyDescent="0.25">
      <c r="C18" t="s">
        <v>338</v>
      </c>
      <c r="D18" t="s">
        <v>350</v>
      </c>
      <c r="E18" t="s">
        <v>352</v>
      </c>
      <c r="F18" t="s">
        <v>353</v>
      </c>
    </row>
    <row r="19" spans="3:6" x14ac:dyDescent="0.25">
      <c r="C19" s="7">
        <v>0</v>
      </c>
      <c r="D19">
        <f>SUM($D$14:$E$14)</f>
        <v>20</v>
      </c>
      <c r="E19">
        <f>SUM($D$14:$E$14) - $D$14</f>
        <v>17</v>
      </c>
      <c r="F19">
        <f>IF($D$19=0,"Undefined",$E$19*100 / $D$19)</f>
        <v>85</v>
      </c>
    </row>
    <row r="20" spans="3:6" x14ac:dyDescent="0.25">
      <c r="C20" s="7">
        <v>1</v>
      </c>
      <c r="D20">
        <f>SUM($D$15:$E$15)</f>
        <v>20</v>
      </c>
      <c r="E20">
        <f>SUM($D$15:$E$15) - $E$15</f>
        <v>3</v>
      </c>
      <c r="F20">
        <f>IF($D$20=0,"Undefined",$E$20*100 / $D$20)</f>
        <v>15</v>
      </c>
    </row>
    <row r="21" spans="3:6" x14ac:dyDescent="0.25">
      <c r="C21" s="7" t="s">
        <v>339</v>
      </c>
      <c r="D21">
        <f>SUM($D$19:$D$20)</f>
        <v>40</v>
      </c>
      <c r="E21">
        <f>SUM($E$19:$E$20)</f>
        <v>20</v>
      </c>
      <c r="F21">
        <f>IF($D$21=0,"Undefined",$E$21*100 / $D$21)</f>
        <v>50</v>
      </c>
    </row>
    <row r="23" spans="3:6" x14ac:dyDescent="0.25">
      <c r="C23" s="15" t="s">
        <v>340</v>
      </c>
      <c r="D23" s="15"/>
    </row>
    <row r="24" spans="3:6" x14ac:dyDescent="0.25">
      <c r="C24" t="s">
        <v>341</v>
      </c>
      <c r="D24" t="s">
        <v>351</v>
      </c>
    </row>
    <row r="25" spans="3:6" x14ac:dyDescent="0.25">
      <c r="C25" t="s">
        <v>342</v>
      </c>
      <c r="D25">
        <v>20</v>
      </c>
    </row>
    <row r="26" spans="3:6" x14ac:dyDescent="0.25">
      <c r="C26" t="s">
        <v>343</v>
      </c>
      <c r="D26">
        <v>50</v>
      </c>
    </row>
    <row r="27" spans="3:6" x14ac:dyDescent="0.25">
      <c r="C27" t="s">
        <v>344</v>
      </c>
      <c r="D27">
        <v>0.15</v>
      </c>
    </row>
    <row r="28" spans="3:6" x14ac:dyDescent="0.25">
      <c r="C28" t="s">
        <v>345</v>
      </c>
      <c r="D28">
        <v>0.85</v>
      </c>
    </row>
    <row r="29" spans="3:6" x14ac:dyDescent="0.25">
      <c r="C29" s="35" t="s">
        <v>346</v>
      </c>
      <c r="D29" s="34">
        <v>0.5</v>
      </c>
    </row>
    <row r="30" spans="3:6" x14ac:dyDescent="0.25">
      <c r="C30" t="s">
        <v>347</v>
      </c>
      <c r="D30">
        <v>0.62962962962962954</v>
      </c>
    </row>
    <row r="31" spans="3:6" x14ac:dyDescent="0.25">
      <c r="C31" t="s">
        <v>348</v>
      </c>
      <c r="D31">
        <v>1</v>
      </c>
    </row>
    <row r="32" spans="3:6" x14ac:dyDescent="0.25">
      <c r="C32" t="s">
        <v>349</v>
      </c>
      <c r="D32">
        <v>0.5</v>
      </c>
    </row>
    <row r="34" spans="2:7" ht="18.75" x14ac:dyDescent="0.3">
      <c r="B34" s="3" t="s">
        <v>1209</v>
      </c>
    </row>
    <row r="36" spans="2:7" x14ac:dyDescent="0.25">
      <c r="C36" s="7" t="s">
        <v>355</v>
      </c>
      <c r="D36" t="s">
        <v>7</v>
      </c>
      <c r="E36" t="s">
        <v>356</v>
      </c>
      <c r="F36" t="s">
        <v>357</v>
      </c>
      <c r="G36" t="s">
        <v>358</v>
      </c>
    </row>
    <row r="37" spans="2:7" x14ac:dyDescent="0.25">
      <c r="C37" s="27" t="s">
        <v>360</v>
      </c>
      <c r="D37" s="26">
        <v>0</v>
      </c>
      <c r="E37" s="26">
        <v>1</v>
      </c>
      <c r="F37" s="26">
        <v>0.5</v>
      </c>
      <c r="G37" s="25">
        <v>0.5</v>
      </c>
    </row>
    <row r="38" spans="2:7" x14ac:dyDescent="0.25">
      <c r="C38" s="27" t="s">
        <v>371</v>
      </c>
      <c r="D38" s="26">
        <v>0</v>
      </c>
      <c r="E38" s="26">
        <v>1</v>
      </c>
      <c r="F38" s="26">
        <v>0.5</v>
      </c>
      <c r="G38" s="25">
        <v>0.5</v>
      </c>
    </row>
    <row r="39" spans="2:7" x14ac:dyDescent="0.25">
      <c r="C39" s="27" t="s">
        <v>396</v>
      </c>
      <c r="D39" s="26">
        <v>0</v>
      </c>
      <c r="E39" s="26">
        <v>1</v>
      </c>
      <c r="F39" s="26">
        <v>0.4</v>
      </c>
      <c r="G39" s="25">
        <v>0.6</v>
      </c>
    </row>
    <row r="40" spans="2:7" x14ac:dyDescent="0.25">
      <c r="C40" s="7" t="s">
        <v>457</v>
      </c>
      <c r="D40" s="6">
        <v>1</v>
      </c>
      <c r="E40" s="6">
        <v>1</v>
      </c>
      <c r="F40" s="6">
        <v>0.30000000000000004</v>
      </c>
      <c r="G40">
        <v>0.7</v>
      </c>
    </row>
    <row r="41" spans="2:7" x14ac:dyDescent="0.25">
      <c r="C41" s="27" t="s">
        <v>389</v>
      </c>
      <c r="D41" s="26">
        <v>0</v>
      </c>
      <c r="E41" s="26">
        <v>1</v>
      </c>
      <c r="F41" s="26">
        <v>0</v>
      </c>
      <c r="G41" s="25">
        <v>0.99999999999999989</v>
      </c>
    </row>
    <row r="42" spans="2:7" x14ac:dyDescent="0.25">
      <c r="C42" s="27" t="s">
        <v>385</v>
      </c>
      <c r="D42" s="26">
        <v>0</v>
      </c>
      <c r="E42" s="26">
        <v>1</v>
      </c>
      <c r="F42" s="26">
        <v>0.4</v>
      </c>
      <c r="G42" s="25">
        <v>0.6</v>
      </c>
    </row>
    <row r="43" spans="2:7" x14ac:dyDescent="0.25">
      <c r="C43" s="7" t="s">
        <v>452</v>
      </c>
      <c r="D43" s="6">
        <v>1</v>
      </c>
      <c r="E43" s="6">
        <v>1</v>
      </c>
      <c r="F43" s="6">
        <v>0.5</v>
      </c>
      <c r="G43">
        <v>0.5</v>
      </c>
    </row>
    <row r="44" spans="2:7" x14ac:dyDescent="0.25">
      <c r="C44" s="27" t="s">
        <v>372</v>
      </c>
      <c r="D44" s="26">
        <v>0</v>
      </c>
      <c r="E44" s="26">
        <v>1</v>
      </c>
      <c r="F44" s="26">
        <v>0.2</v>
      </c>
      <c r="G44" s="25">
        <v>0.79999999999999993</v>
      </c>
    </row>
    <row r="45" spans="2:7" x14ac:dyDescent="0.25">
      <c r="C45" s="27" t="s">
        <v>375</v>
      </c>
      <c r="D45" s="26">
        <v>0</v>
      </c>
      <c r="E45" s="26">
        <v>1</v>
      </c>
      <c r="F45" s="26">
        <v>0.5</v>
      </c>
      <c r="G45" s="25">
        <v>0.5</v>
      </c>
    </row>
    <row r="46" spans="2:7" x14ac:dyDescent="0.25">
      <c r="C46" s="7" t="s">
        <v>430</v>
      </c>
      <c r="D46" s="6">
        <v>1</v>
      </c>
      <c r="E46" s="6">
        <v>1</v>
      </c>
      <c r="F46" s="6">
        <v>0.30000000000000004</v>
      </c>
      <c r="G46">
        <v>0.7</v>
      </c>
    </row>
    <row r="47" spans="2:7" x14ac:dyDescent="0.25">
      <c r="C47" s="7" t="s">
        <v>362</v>
      </c>
      <c r="D47" s="6">
        <v>0</v>
      </c>
      <c r="E47" s="6">
        <v>0</v>
      </c>
      <c r="F47" s="6">
        <v>0.6</v>
      </c>
      <c r="G47">
        <v>0.4</v>
      </c>
    </row>
    <row r="48" spans="2:7" x14ac:dyDescent="0.25">
      <c r="C48" s="27" t="s">
        <v>401</v>
      </c>
      <c r="D48" s="26">
        <v>0</v>
      </c>
      <c r="E48" s="26">
        <v>1</v>
      </c>
      <c r="F48" s="26">
        <v>0.1</v>
      </c>
      <c r="G48" s="25">
        <v>0.89999999999999991</v>
      </c>
    </row>
    <row r="49" spans="3:7" x14ac:dyDescent="0.25">
      <c r="C49" s="27" t="s">
        <v>394</v>
      </c>
      <c r="D49" s="26">
        <v>0</v>
      </c>
      <c r="E49" s="26">
        <v>1</v>
      </c>
      <c r="F49" s="26">
        <v>0.4</v>
      </c>
      <c r="G49" s="25">
        <v>0.6</v>
      </c>
    </row>
    <row r="50" spans="3:7" x14ac:dyDescent="0.25">
      <c r="C50" s="27" t="s">
        <v>368</v>
      </c>
      <c r="D50" s="26">
        <v>0</v>
      </c>
      <c r="E50" s="26">
        <v>1</v>
      </c>
      <c r="F50" s="26">
        <v>0.4</v>
      </c>
      <c r="G50" s="25">
        <v>0.6</v>
      </c>
    </row>
    <row r="51" spans="3:7" x14ac:dyDescent="0.25">
      <c r="C51" s="27" t="s">
        <v>364</v>
      </c>
      <c r="D51" s="26">
        <v>0</v>
      </c>
      <c r="E51" s="26">
        <v>1</v>
      </c>
      <c r="F51" s="26">
        <v>0.2</v>
      </c>
      <c r="G51" s="25">
        <v>0.79999999999999993</v>
      </c>
    </row>
    <row r="52" spans="3:7" x14ac:dyDescent="0.25">
      <c r="C52" s="27" t="s">
        <v>422</v>
      </c>
      <c r="D52" s="26">
        <v>1</v>
      </c>
      <c r="E52" s="26">
        <v>0</v>
      </c>
      <c r="F52" s="26">
        <v>0.6</v>
      </c>
      <c r="G52" s="25">
        <v>0.4</v>
      </c>
    </row>
    <row r="53" spans="3:7" x14ac:dyDescent="0.25">
      <c r="C53" s="7" t="s">
        <v>409</v>
      </c>
      <c r="D53" s="6">
        <v>1</v>
      </c>
      <c r="E53" s="6">
        <v>1</v>
      </c>
      <c r="F53" s="6">
        <v>0.2</v>
      </c>
      <c r="G53">
        <v>0.79999999999999993</v>
      </c>
    </row>
    <row r="54" spans="3:7" x14ac:dyDescent="0.25">
      <c r="C54" s="7" t="s">
        <v>427</v>
      </c>
      <c r="D54" s="6">
        <v>1</v>
      </c>
      <c r="E54" s="6">
        <v>1</v>
      </c>
      <c r="F54" s="6">
        <v>0.4</v>
      </c>
      <c r="G54">
        <v>0.6</v>
      </c>
    </row>
    <row r="55" spans="3:7" x14ac:dyDescent="0.25">
      <c r="C55" s="7" t="s">
        <v>445</v>
      </c>
      <c r="D55" s="6">
        <v>1</v>
      </c>
      <c r="E55" s="6">
        <v>1</v>
      </c>
      <c r="F55" s="6">
        <v>0.5</v>
      </c>
      <c r="G55">
        <v>0.5</v>
      </c>
    </row>
    <row r="56" spans="3:7" x14ac:dyDescent="0.25">
      <c r="C56" s="27" t="s">
        <v>402</v>
      </c>
      <c r="D56" s="26">
        <v>0</v>
      </c>
      <c r="E56" s="26">
        <v>1</v>
      </c>
      <c r="F56" s="26">
        <v>0.5</v>
      </c>
      <c r="G56" s="25">
        <v>0.5</v>
      </c>
    </row>
    <row r="57" spans="3:7" x14ac:dyDescent="0.25">
      <c r="C57" s="27" t="s">
        <v>361</v>
      </c>
      <c r="D57" s="26">
        <v>0</v>
      </c>
      <c r="E57" s="26">
        <v>1</v>
      </c>
      <c r="F57" s="26">
        <v>0.4</v>
      </c>
      <c r="G57" s="25">
        <v>0.6</v>
      </c>
    </row>
    <row r="58" spans="3:7" x14ac:dyDescent="0.25">
      <c r="C58" s="7" t="s">
        <v>377</v>
      </c>
      <c r="D58" s="6">
        <v>0</v>
      </c>
      <c r="E58" s="6">
        <v>0</v>
      </c>
      <c r="F58" s="6">
        <v>0.7</v>
      </c>
      <c r="G58">
        <v>0.30000000000000004</v>
      </c>
    </row>
    <row r="59" spans="3:7" x14ac:dyDescent="0.25">
      <c r="C59" s="7" t="s">
        <v>432</v>
      </c>
      <c r="D59" s="6">
        <v>1</v>
      </c>
      <c r="E59" s="6">
        <v>1</v>
      </c>
      <c r="F59" s="6">
        <v>0.2</v>
      </c>
      <c r="G59">
        <v>0.79999999999999993</v>
      </c>
    </row>
    <row r="60" spans="3:7" x14ac:dyDescent="0.25">
      <c r="C60" s="7" t="s">
        <v>416</v>
      </c>
      <c r="D60" s="6">
        <v>1</v>
      </c>
      <c r="E60" s="6">
        <v>1</v>
      </c>
      <c r="F60" s="6">
        <v>0.1</v>
      </c>
      <c r="G60">
        <v>0.89999999999999991</v>
      </c>
    </row>
    <row r="61" spans="3:7" x14ac:dyDescent="0.25">
      <c r="C61" s="7" t="s">
        <v>421</v>
      </c>
      <c r="D61" s="6">
        <v>1</v>
      </c>
      <c r="E61" s="6">
        <v>1</v>
      </c>
      <c r="F61" s="6">
        <v>0.30000000000000004</v>
      </c>
      <c r="G61">
        <v>0.7</v>
      </c>
    </row>
    <row r="62" spans="3:7" x14ac:dyDescent="0.25">
      <c r="C62" s="27" t="s">
        <v>365</v>
      </c>
      <c r="D62" s="26">
        <v>0</v>
      </c>
      <c r="E62" s="26">
        <v>1</v>
      </c>
      <c r="F62" s="26">
        <v>0.4</v>
      </c>
      <c r="G62" s="25">
        <v>0.6</v>
      </c>
    </row>
    <row r="63" spans="3:7" x14ac:dyDescent="0.25">
      <c r="C63" s="7" t="s">
        <v>444</v>
      </c>
      <c r="D63" s="6">
        <v>1</v>
      </c>
      <c r="E63" s="6">
        <v>1</v>
      </c>
      <c r="F63" s="6">
        <v>0.30000000000000004</v>
      </c>
      <c r="G63">
        <v>0.7</v>
      </c>
    </row>
    <row r="64" spans="3:7" x14ac:dyDescent="0.25">
      <c r="C64" s="27" t="s">
        <v>388</v>
      </c>
      <c r="D64" s="26">
        <v>0</v>
      </c>
      <c r="E64" s="26">
        <v>1</v>
      </c>
      <c r="F64" s="26">
        <v>0.30000000000000004</v>
      </c>
      <c r="G64" s="25">
        <v>0.7</v>
      </c>
    </row>
    <row r="65" spans="3:7" x14ac:dyDescent="0.25">
      <c r="C65" s="7" t="s">
        <v>425</v>
      </c>
      <c r="D65" s="6">
        <v>1</v>
      </c>
      <c r="E65" s="6">
        <v>1</v>
      </c>
      <c r="F65" s="6">
        <v>0.1</v>
      </c>
      <c r="G65">
        <v>0.89999999999999991</v>
      </c>
    </row>
    <row r="66" spans="3:7" x14ac:dyDescent="0.25">
      <c r="C66" s="7" t="s">
        <v>443</v>
      </c>
      <c r="D66" s="6">
        <v>1</v>
      </c>
      <c r="E66" s="6">
        <v>1</v>
      </c>
      <c r="F66" s="6">
        <v>0.1</v>
      </c>
      <c r="G66">
        <v>0.89999999999999991</v>
      </c>
    </row>
    <row r="67" spans="3:7" x14ac:dyDescent="0.25">
      <c r="C67" s="27" t="s">
        <v>433</v>
      </c>
      <c r="D67" s="26">
        <v>1</v>
      </c>
      <c r="E67" s="26">
        <v>0</v>
      </c>
      <c r="F67" s="26">
        <v>0.6</v>
      </c>
      <c r="G67" s="25">
        <v>0.4</v>
      </c>
    </row>
    <row r="68" spans="3:7" x14ac:dyDescent="0.25">
      <c r="C68" s="7" t="s">
        <v>410</v>
      </c>
      <c r="D68" s="6">
        <v>1</v>
      </c>
      <c r="E68" s="6">
        <v>1</v>
      </c>
      <c r="F68" s="6">
        <v>0.30000000000000004</v>
      </c>
      <c r="G68">
        <v>0.7</v>
      </c>
    </row>
    <row r="69" spans="3:7" x14ac:dyDescent="0.25">
      <c r="C69" s="7" t="s">
        <v>398</v>
      </c>
      <c r="D69" s="6">
        <v>0</v>
      </c>
      <c r="E69" s="6">
        <v>0</v>
      </c>
      <c r="F69" s="6">
        <v>0.7</v>
      </c>
      <c r="G69">
        <v>0.30000000000000004</v>
      </c>
    </row>
    <row r="70" spans="3:7" x14ac:dyDescent="0.25">
      <c r="C70" s="7" t="s">
        <v>451</v>
      </c>
      <c r="D70" s="6">
        <v>1</v>
      </c>
      <c r="E70" s="6">
        <v>1</v>
      </c>
      <c r="F70" s="6">
        <v>0.30000000000000004</v>
      </c>
      <c r="G70">
        <v>0.7</v>
      </c>
    </row>
    <row r="71" spans="3:7" x14ac:dyDescent="0.25">
      <c r="C71" s="27" t="s">
        <v>404</v>
      </c>
      <c r="D71" s="26">
        <v>1</v>
      </c>
      <c r="E71" s="26">
        <v>0</v>
      </c>
      <c r="F71" s="26">
        <v>0.99999999999999989</v>
      </c>
      <c r="G71" s="25">
        <v>0</v>
      </c>
    </row>
    <row r="72" spans="3:7" x14ac:dyDescent="0.25">
      <c r="C72" s="27" t="s">
        <v>367</v>
      </c>
      <c r="D72" s="26">
        <v>0</v>
      </c>
      <c r="E72" s="26">
        <v>1</v>
      </c>
      <c r="F72" s="26">
        <v>0.1</v>
      </c>
      <c r="G72" s="25">
        <v>0.89999999999999991</v>
      </c>
    </row>
    <row r="73" spans="3:7" x14ac:dyDescent="0.25">
      <c r="C73" s="7" t="s">
        <v>448</v>
      </c>
      <c r="D73" s="6">
        <v>1</v>
      </c>
      <c r="E73" s="6">
        <v>1</v>
      </c>
      <c r="F73" s="6">
        <v>0.5</v>
      </c>
      <c r="G73">
        <v>0.5</v>
      </c>
    </row>
    <row r="74" spans="3:7" x14ac:dyDescent="0.25">
      <c r="C74" s="7" t="s">
        <v>437</v>
      </c>
      <c r="D74" s="6">
        <v>1</v>
      </c>
      <c r="E74" s="6">
        <v>1</v>
      </c>
      <c r="F74" s="6">
        <v>0.4</v>
      </c>
      <c r="G74">
        <v>0.6</v>
      </c>
    </row>
    <row r="75" spans="3:7" x14ac:dyDescent="0.25">
      <c r="C75" s="27" t="s">
        <v>392</v>
      </c>
      <c r="D75" s="26">
        <v>0</v>
      </c>
      <c r="E75" s="26">
        <v>1</v>
      </c>
      <c r="F75" s="26">
        <v>0.30000000000000004</v>
      </c>
      <c r="G75" s="25">
        <v>0.7</v>
      </c>
    </row>
    <row r="76" spans="3:7" x14ac:dyDescent="0.25">
      <c r="C76" s="7" t="s">
        <v>454</v>
      </c>
      <c r="D76" s="6">
        <v>1</v>
      </c>
      <c r="E76" s="6">
        <v>1</v>
      </c>
      <c r="F76" s="6">
        <v>0.2</v>
      </c>
      <c r="G76">
        <v>0.79999999999999993</v>
      </c>
    </row>
  </sheetData>
  <mergeCells count="15">
    <mergeCell ref="B3:K3"/>
    <mergeCell ref="N3:Q3"/>
    <mergeCell ref="H4:I4"/>
    <mergeCell ref="J4:K4"/>
    <mergeCell ref="B5:C5"/>
    <mergeCell ref="D5:E5"/>
    <mergeCell ref="F5:G5"/>
    <mergeCell ref="H5:I5"/>
    <mergeCell ref="J5:K5"/>
    <mergeCell ref="C12:E12"/>
    <mergeCell ref="C17:F17"/>
    <mergeCell ref="C23:D23"/>
    <mergeCell ref="B4:C4"/>
    <mergeCell ref="D4:E4"/>
    <mergeCell ref="F4:G4"/>
  </mergeCells>
  <hyperlinks>
    <hyperlink ref="B4" location="'CBagging_Output'!$B$10:$B$10" display="Inputs" xr:uid="{50F336B2-53FC-48CD-8D30-66ADC1BF5BE4}"/>
    <hyperlink ref="D4" location="'CBagging_Output'!$B$54:$B$54" display="Bagging Model" xr:uid="{8CCF4AC1-524A-4456-B3E6-7FDDD71648E1}"/>
    <hyperlink ref="F4" location="'CBagging_Stored'!$B$10:$B$10" display="PMML Model" xr:uid="{55D78F21-FA18-497D-8D25-90F54253F3C6}"/>
    <hyperlink ref="H4" location="'CBagging_TrainingLiftChart'!$B$10:$B$10" display="Training: Charts" xr:uid="{722A492B-9110-4159-AAEB-A0FEBD2D7476}"/>
    <hyperlink ref="J4" location="'CBagging_TrainingScore'!$B$10:$B$10" display="Training: Classification Summary" xr:uid="{DEC618B9-1339-4D23-90BB-A3897BDF59DB}"/>
    <hyperlink ref="B5" location="'CBagging_TrainingScore'!$B$34:$B$34" display="Training: Classification Details" xr:uid="{A0A0DA7B-0D95-4306-9ED5-0C66D7A1D753}"/>
    <hyperlink ref="D5" location="'CBagging_ValidationLiftChart'!$B$10:$B$10" display="Validation: Charts" xr:uid="{DE9DB6B1-5157-4A0F-BC72-C9AD6E28B3E1}"/>
    <hyperlink ref="F5" location="'CBagging_ValidationScore'!$B$10:$B$10" display="Validation: Classification Summary" xr:uid="{8ACD58FD-9DC6-4F86-AA4A-9CD5530BE599}"/>
    <hyperlink ref="H5" location="'CBagging_ValidationScore'!$B$34:$B$34" display="Validation: Classification Details" xr:uid="{DCBC331E-E779-4695-B3A5-DD332C53C5ED}"/>
  </hyperlink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BC5C-D364-4138-924A-6A3A2389D6D1}">
  <dimension ref="B1:AX87"/>
  <sheetViews>
    <sheetView showGridLines="0" workbookViewId="0">
      <selection activeCell="C77" sqref="C77:G87"/>
    </sheetView>
  </sheetViews>
  <sheetFormatPr defaultRowHeight="15.75" x14ac:dyDescent="0.25"/>
  <cols>
    <col min="3" max="3" width="11" customWidth="1"/>
    <col min="5" max="5" width="13.25" customWidth="1"/>
    <col min="6" max="6" width="19.625" customWidth="1"/>
    <col min="7" max="7" width="21.25" customWidth="1"/>
    <col min="8" max="8" width="12.75" customWidth="1"/>
    <col min="9" max="9" width="14.375" customWidth="1"/>
    <col min="10" max="10" width="15.375" customWidth="1"/>
    <col min="11" max="11" width="13.25" customWidth="1"/>
    <col min="12" max="12" width="19.625" customWidth="1"/>
    <col min="13" max="13" width="15.875" customWidth="1"/>
    <col min="14" max="14" width="23.75" bestFit="1" customWidth="1"/>
  </cols>
  <sheetData>
    <row r="1" spans="2:50" ht="18.75" x14ac:dyDescent="0.3">
      <c r="B1" s="2" t="s">
        <v>1210</v>
      </c>
      <c r="N1" t="s">
        <v>988</v>
      </c>
      <c r="AX1" s="8" t="s">
        <v>1221</v>
      </c>
    </row>
    <row r="3" spans="2:50" x14ac:dyDescent="0.25">
      <c r="B3" s="19" t="s">
        <v>261</v>
      </c>
      <c r="C3" s="19"/>
      <c r="D3" s="19"/>
      <c r="E3" s="19"/>
      <c r="F3" s="19"/>
      <c r="G3" s="19"/>
      <c r="H3" s="19"/>
      <c r="I3" s="19"/>
      <c r="J3" s="19"/>
      <c r="K3" s="19"/>
      <c r="N3" s="19" t="s">
        <v>281</v>
      </c>
      <c r="O3" s="19"/>
      <c r="P3" s="19"/>
      <c r="Q3" s="19"/>
      <c r="AX3" s="8" t="s">
        <v>1222</v>
      </c>
    </row>
    <row r="4" spans="2:50" x14ac:dyDescent="0.25">
      <c r="B4" s="16" t="s">
        <v>332</v>
      </c>
      <c r="C4" s="16"/>
      <c r="D4" s="16" t="s">
        <v>929</v>
      </c>
      <c r="E4" s="16"/>
      <c r="F4" s="16" t="s">
        <v>262</v>
      </c>
      <c r="G4" s="16"/>
      <c r="H4" s="16" t="s">
        <v>1206</v>
      </c>
      <c r="I4" s="16"/>
      <c r="J4" s="16" t="s">
        <v>333</v>
      </c>
      <c r="K4" s="16"/>
      <c r="N4" s="5" t="s">
        <v>282</v>
      </c>
      <c r="O4" s="5" t="s">
        <v>283</v>
      </c>
      <c r="P4" s="5" t="s">
        <v>284</v>
      </c>
      <c r="Q4" s="5" t="s">
        <v>285</v>
      </c>
      <c r="AX4" s="8" t="s">
        <v>1223</v>
      </c>
    </row>
    <row r="5" spans="2:50" x14ac:dyDescent="0.25">
      <c r="B5" s="16" t="s">
        <v>334</v>
      </c>
      <c r="C5" s="16"/>
      <c r="D5" s="16" t="s">
        <v>1207</v>
      </c>
      <c r="E5" s="16"/>
      <c r="F5" s="16" t="s">
        <v>1208</v>
      </c>
      <c r="G5" s="16"/>
      <c r="H5" s="16" t="s">
        <v>1209</v>
      </c>
      <c r="I5" s="16"/>
      <c r="J5" s="23"/>
      <c r="K5" s="23"/>
      <c r="N5" s="9">
        <v>33</v>
      </c>
      <c r="O5" s="9">
        <v>66</v>
      </c>
      <c r="P5" s="9">
        <v>109</v>
      </c>
      <c r="Q5" s="9">
        <v>208</v>
      </c>
    </row>
    <row r="10" spans="2:50" ht="18.75" x14ac:dyDescent="0.3">
      <c r="B10" s="3" t="s">
        <v>1211</v>
      </c>
    </row>
    <row r="12" spans="2:50" x14ac:dyDescent="0.25">
      <c r="B12" s="24" t="s">
        <v>1212</v>
      </c>
      <c r="C12" t="s">
        <v>1217</v>
      </c>
    </row>
    <row r="13" spans="2:50" x14ac:dyDescent="0.25">
      <c r="B13" s="24" t="s">
        <v>1213</v>
      </c>
      <c r="C13" t="s">
        <v>1218</v>
      </c>
    </row>
    <row r="14" spans="2:50" x14ac:dyDescent="0.25">
      <c r="B14" s="24" t="s">
        <v>1214</v>
      </c>
      <c r="C14" t="s">
        <v>1219</v>
      </c>
    </row>
    <row r="16" spans="2:50" ht="18.75" x14ac:dyDescent="0.3">
      <c r="B16" s="3" t="s">
        <v>1215</v>
      </c>
      <c r="I16" s="3" t="s">
        <v>1220</v>
      </c>
    </row>
    <row r="18" spans="2:13" x14ac:dyDescent="0.25">
      <c r="C18" s="7" t="s">
        <v>1225</v>
      </c>
      <c r="D18" t="s">
        <v>1226</v>
      </c>
      <c r="E18" t="s">
        <v>1227</v>
      </c>
      <c r="F18" t="s">
        <v>1228</v>
      </c>
      <c r="G18" t="s">
        <v>1229</v>
      </c>
      <c r="J18" s="7" t="s">
        <v>1240</v>
      </c>
      <c r="K18" t="s">
        <v>1225</v>
      </c>
      <c r="L18" t="s">
        <v>1241</v>
      </c>
    </row>
    <row r="19" spans="2:13" x14ac:dyDescent="0.25">
      <c r="C19" s="7" t="s">
        <v>1230</v>
      </c>
      <c r="D19" s="6">
        <v>0.5</v>
      </c>
      <c r="E19" s="6">
        <v>0.57735026918962573</v>
      </c>
      <c r="F19" s="6">
        <v>0</v>
      </c>
      <c r="G19">
        <v>1</v>
      </c>
      <c r="J19" s="7">
        <v>1</v>
      </c>
      <c r="K19" s="6">
        <v>1</v>
      </c>
      <c r="L19">
        <v>1</v>
      </c>
    </row>
    <row r="20" spans="2:13" x14ac:dyDescent="0.25">
      <c r="C20" s="7" t="s">
        <v>1231</v>
      </c>
      <c r="D20" s="6">
        <v>0.75</v>
      </c>
      <c r="E20" s="6">
        <v>0.5</v>
      </c>
      <c r="F20" s="6">
        <v>0</v>
      </c>
      <c r="G20">
        <v>1</v>
      </c>
      <c r="J20" s="7">
        <v>2</v>
      </c>
      <c r="K20" s="6">
        <v>2</v>
      </c>
      <c r="L20">
        <v>1.5</v>
      </c>
    </row>
    <row r="21" spans="2:13" x14ac:dyDescent="0.25">
      <c r="C21" s="7" t="s">
        <v>1232</v>
      </c>
      <c r="D21" s="6">
        <v>0.5</v>
      </c>
      <c r="E21" s="6">
        <v>0.57735026918962573</v>
      </c>
      <c r="F21" s="6">
        <v>0</v>
      </c>
      <c r="G21">
        <v>1</v>
      </c>
      <c r="J21" s="7">
        <v>3</v>
      </c>
      <c r="K21" s="6">
        <v>3</v>
      </c>
      <c r="L21">
        <v>1</v>
      </c>
    </row>
    <row r="22" spans="2:13" x14ac:dyDescent="0.25">
      <c r="C22" s="7" t="s">
        <v>1233</v>
      </c>
      <c r="D22" s="6">
        <v>0.75</v>
      </c>
      <c r="E22" s="6">
        <v>0.5</v>
      </c>
      <c r="F22" s="6">
        <v>0</v>
      </c>
      <c r="G22">
        <v>1</v>
      </c>
      <c r="J22" s="7">
        <v>4</v>
      </c>
      <c r="K22" s="6">
        <v>4</v>
      </c>
      <c r="L22">
        <v>1.5</v>
      </c>
    </row>
    <row r="23" spans="2:13" x14ac:dyDescent="0.25">
      <c r="C23" s="7" t="s">
        <v>1234</v>
      </c>
      <c r="D23" s="6">
        <v>0.75</v>
      </c>
      <c r="E23" s="6">
        <v>0.5</v>
      </c>
      <c r="F23" s="6">
        <v>0</v>
      </c>
      <c r="G23">
        <v>1</v>
      </c>
      <c r="J23" s="7">
        <v>5</v>
      </c>
      <c r="K23" s="6">
        <v>5</v>
      </c>
      <c r="L23">
        <v>1.5</v>
      </c>
    </row>
    <row r="24" spans="2:13" x14ac:dyDescent="0.25">
      <c r="C24" s="7" t="s">
        <v>1235</v>
      </c>
      <c r="D24" s="6">
        <v>0</v>
      </c>
      <c r="E24" s="6">
        <v>0</v>
      </c>
      <c r="F24" s="6">
        <v>0</v>
      </c>
      <c r="G24">
        <v>0</v>
      </c>
      <c r="J24" s="7">
        <v>6</v>
      </c>
      <c r="K24" s="6">
        <v>6</v>
      </c>
      <c r="L24">
        <v>0</v>
      </c>
    </row>
    <row r="25" spans="2:13" x14ac:dyDescent="0.25">
      <c r="C25" s="7" t="s">
        <v>1236</v>
      </c>
      <c r="D25" s="6">
        <v>0.25</v>
      </c>
      <c r="E25" s="6">
        <v>0.5</v>
      </c>
      <c r="F25" s="6">
        <v>0</v>
      </c>
      <c r="G25">
        <v>1</v>
      </c>
      <c r="J25" s="7">
        <v>7</v>
      </c>
      <c r="K25" s="6">
        <v>7</v>
      </c>
      <c r="L25">
        <v>0.5</v>
      </c>
    </row>
    <row r="26" spans="2:13" x14ac:dyDescent="0.25">
      <c r="C26" s="7" t="s">
        <v>1237</v>
      </c>
      <c r="D26" s="6">
        <v>0.5</v>
      </c>
      <c r="E26" s="6">
        <v>0.57735026918962573</v>
      </c>
      <c r="F26" s="6">
        <v>0</v>
      </c>
      <c r="G26">
        <v>1</v>
      </c>
      <c r="J26" s="7">
        <v>8</v>
      </c>
      <c r="K26" s="6">
        <v>8</v>
      </c>
      <c r="L26">
        <v>1</v>
      </c>
    </row>
    <row r="27" spans="2:13" x14ac:dyDescent="0.25">
      <c r="C27" s="7" t="s">
        <v>1238</v>
      </c>
      <c r="D27" s="6">
        <v>0.75</v>
      </c>
      <c r="E27" s="6">
        <v>0.5</v>
      </c>
      <c r="F27" s="6">
        <v>0</v>
      </c>
      <c r="G27">
        <v>1</v>
      </c>
      <c r="J27" s="7">
        <v>9</v>
      </c>
      <c r="K27" s="6">
        <v>9</v>
      </c>
      <c r="L27">
        <v>1.5</v>
      </c>
    </row>
    <row r="28" spans="2:13" x14ac:dyDescent="0.25">
      <c r="C28" s="7" t="s">
        <v>1239</v>
      </c>
      <c r="D28" s="6">
        <v>0.25</v>
      </c>
      <c r="E28" s="6">
        <v>0.5</v>
      </c>
      <c r="F28" s="6">
        <v>0</v>
      </c>
      <c r="G28">
        <v>1</v>
      </c>
      <c r="J28" s="7">
        <v>10</v>
      </c>
      <c r="K28" s="6">
        <v>10</v>
      </c>
      <c r="L28">
        <v>0.5</v>
      </c>
    </row>
    <row r="30" spans="2:13" ht="18.75" x14ac:dyDescent="0.3">
      <c r="B30" s="3" t="s">
        <v>1216</v>
      </c>
    </row>
    <row r="32" spans="2:13" x14ac:dyDescent="0.25">
      <c r="C32" s="7" t="s">
        <v>466</v>
      </c>
      <c r="D32" t="s">
        <v>350</v>
      </c>
      <c r="E32" t="s">
        <v>1212</v>
      </c>
      <c r="F32" t="s">
        <v>1242</v>
      </c>
      <c r="G32" t="s">
        <v>1243</v>
      </c>
      <c r="H32" t="s">
        <v>1244</v>
      </c>
      <c r="I32" t="s">
        <v>1245</v>
      </c>
      <c r="J32" t="s">
        <v>1246</v>
      </c>
      <c r="K32" t="s">
        <v>1247</v>
      </c>
      <c r="L32" t="s">
        <v>1248</v>
      </c>
      <c r="M32" t="s">
        <v>1249</v>
      </c>
    </row>
    <row r="33" spans="3:13" x14ac:dyDescent="0.25">
      <c r="C33" s="7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>
        <v>0</v>
      </c>
    </row>
    <row r="34" spans="3:13" x14ac:dyDescent="0.25">
      <c r="C34" s="7">
        <v>1</v>
      </c>
      <c r="D34" s="6">
        <v>1</v>
      </c>
      <c r="E34" s="6">
        <v>2.5000000000000001E-2</v>
      </c>
      <c r="F34" s="6">
        <v>0</v>
      </c>
      <c r="G34" s="6">
        <v>0.5</v>
      </c>
      <c r="H34" s="6">
        <v>0</v>
      </c>
      <c r="I34" s="6">
        <v>1</v>
      </c>
      <c r="J34" s="6">
        <v>2</v>
      </c>
      <c r="K34" s="6">
        <v>0</v>
      </c>
      <c r="L34" s="6">
        <v>2.5000000000000001E-2</v>
      </c>
      <c r="M34">
        <v>0.05</v>
      </c>
    </row>
    <row r="35" spans="3:13" x14ac:dyDescent="0.25">
      <c r="C35" s="7">
        <v>2</v>
      </c>
      <c r="D35" s="6">
        <v>2</v>
      </c>
      <c r="E35" s="6">
        <v>0.05</v>
      </c>
      <c r="F35" s="6">
        <v>1</v>
      </c>
      <c r="G35" s="6">
        <v>1</v>
      </c>
      <c r="H35" s="6">
        <v>1</v>
      </c>
      <c r="I35" s="6">
        <v>1</v>
      </c>
      <c r="J35" s="6">
        <v>2</v>
      </c>
      <c r="K35" s="6">
        <v>0.05</v>
      </c>
      <c r="L35" s="6">
        <v>0.05</v>
      </c>
      <c r="M35">
        <v>0.1</v>
      </c>
    </row>
    <row r="36" spans="3:13" x14ac:dyDescent="0.25">
      <c r="C36" s="7">
        <v>3</v>
      </c>
      <c r="D36" s="6">
        <v>3</v>
      </c>
      <c r="E36" s="6">
        <v>7.4999999999999997E-2</v>
      </c>
      <c r="F36" s="6">
        <v>2</v>
      </c>
      <c r="G36" s="6">
        <v>1.5</v>
      </c>
      <c r="H36" s="6">
        <v>1.3333333333333335</v>
      </c>
      <c r="I36" s="6">
        <v>1</v>
      </c>
      <c r="J36" s="6">
        <v>2</v>
      </c>
      <c r="K36" s="6">
        <v>0.1</v>
      </c>
      <c r="L36" s="6">
        <v>7.4999999999999997E-2</v>
      </c>
      <c r="M36">
        <v>0.15</v>
      </c>
    </row>
    <row r="37" spans="3:13" x14ac:dyDescent="0.25">
      <c r="C37" s="7">
        <v>4</v>
      </c>
      <c r="D37" s="6">
        <v>4</v>
      </c>
      <c r="E37" s="6">
        <v>0.1</v>
      </c>
      <c r="F37" s="6">
        <v>2</v>
      </c>
      <c r="G37" s="6">
        <v>2</v>
      </c>
      <c r="H37" s="6">
        <v>1</v>
      </c>
      <c r="I37" s="6">
        <v>1</v>
      </c>
      <c r="J37" s="6">
        <v>2</v>
      </c>
      <c r="K37" s="6">
        <v>0.1</v>
      </c>
      <c r="L37" s="6">
        <v>0.1</v>
      </c>
      <c r="M37">
        <v>0.2</v>
      </c>
    </row>
    <row r="38" spans="3:13" x14ac:dyDescent="0.25">
      <c r="C38" s="7">
        <v>5</v>
      </c>
      <c r="D38" s="6">
        <v>5</v>
      </c>
      <c r="E38" s="6">
        <v>0.125</v>
      </c>
      <c r="F38" s="6">
        <v>3</v>
      </c>
      <c r="G38" s="6">
        <v>2.5</v>
      </c>
      <c r="H38" s="6">
        <v>1.2</v>
      </c>
      <c r="I38" s="6">
        <v>1</v>
      </c>
      <c r="J38" s="6">
        <v>2</v>
      </c>
      <c r="K38" s="6">
        <v>0.15</v>
      </c>
      <c r="L38" s="6">
        <v>0.125</v>
      </c>
      <c r="M38">
        <v>0.25</v>
      </c>
    </row>
    <row r="39" spans="3:13" x14ac:dyDescent="0.25">
      <c r="C39" s="7">
        <v>6</v>
      </c>
      <c r="D39" s="6">
        <v>6</v>
      </c>
      <c r="E39" s="6">
        <v>0.15</v>
      </c>
      <c r="F39" s="6">
        <v>3</v>
      </c>
      <c r="G39" s="6">
        <v>3</v>
      </c>
      <c r="H39" s="6">
        <v>1</v>
      </c>
      <c r="I39" s="6">
        <v>1</v>
      </c>
      <c r="J39" s="6">
        <v>2</v>
      </c>
      <c r="K39" s="6">
        <v>0.15</v>
      </c>
      <c r="L39" s="6">
        <v>0.15</v>
      </c>
      <c r="M39">
        <v>0.3</v>
      </c>
    </row>
    <row r="40" spans="3:13" x14ac:dyDescent="0.25">
      <c r="C40" s="7">
        <v>7</v>
      </c>
      <c r="D40" s="6">
        <v>7</v>
      </c>
      <c r="E40" s="6">
        <v>0.17499999999999999</v>
      </c>
      <c r="F40" s="6">
        <v>4</v>
      </c>
      <c r="G40" s="6">
        <v>3.5</v>
      </c>
      <c r="H40" s="6">
        <v>1.142857142857143</v>
      </c>
      <c r="I40" s="6">
        <v>1</v>
      </c>
      <c r="J40" s="6">
        <v>2</v>
      </c>
      <c r="K40" s="6">
        <v>0.2</v>
      </c>
      <c r="L40" s="6">
        <v>0.17499999999999999</v>
      </c>
      <c r="M40">
        <v>0.35</v>
      </c>
    </row>
    <row r="41" spans="3:13" x14ac:dyDescent="0.25">
      <c r="C41" s="7">
        <v>8</v>
      </c>
      <c r="D41" s="6">
        <v>8</v>
      </c>
      <c r="E41" s="6">
        <v>0.2</v>
      </c>
      <c r="F41" s="6">
        <v>5</v>
      </c>
      <c r="G41" s="6">
        <v>4</v>
      </c>
      <c r="H41" s="6">
        <v>1.25</v>
      </c>
      <c r="I41" s="6">
        <v>1</v>
      </c>
      <c r="J41" s="6">
        <v>2</v>
      </c>
      <c r="K41" s="6">
        <v>0.25</v>
      </c>
      <c r="L41" s="6">
        <v>0.2</v>
      </c>
      <c r="M41">
        <v>0.4</v>
      </c>
    </row>
    <row r="42" spans="3:13" x14ac:dyDescent="0.25">
      <c r="C42" s="7">
        <v>9</v>
      </c>
      <c r="D42" s="6">
        <v>9</v>
      </c>
      <c r="E42" s="6">
        <v>0.22500000000000001</v>
      </c>
      <c r="F42" s="6">
        <v>5</v>
      </c>
      <c r="G42" s="6">
        <v>4.5</v>
      </c>
      <c r="H42" s="6">
        <v>1.1111111111111112</v>
      </c>
      <c r="I42" s="6">
        <v>1</v>
      </c>
      <c r="J42" s="6">
        <v>2</v>
      </c>
      <c r="K42" s="6">
        <v>0.25</v>
      </c>
      <c r="L42" s="6">
        <v>0.22500000000000001</v>
      </c>
      <c r="M42">
        <v>0.45</v>
      </c>
    </row>
    <row r="43" spans="3:13" x14ac:dyDescent="0.25">
      <c r="C43" s="7">
        <v>10</v>
      </c>
      <c r="D43" s="6">
        <v>10</v>
      </c>
      <c r="E43" s="6">
        <v>0.25</v>
      </c>
      <c r="F43" s="6">
        <v>6</v>
      </c>
      <c r="G43" s="6">
        <v>5</v>
      </c>
      <c r="H43" s="6">
        <v>1.2</v>
      </c>
      <c r="I43" s="6">
        <v>1</v>
      </c>
      <c r="J43" s="6">
        <v>2</v>
      </c>
      <c r="K43" s="6">
        <v>0.3</v>
      </c>
      <c r="L43" s="6">
        <v>0.25</v>
      </c>
      <c r="M43">
        <v>0.5</v>
      </c>
    </row>
    <row r="44" spans="3:13" x14ac:dyDescent="0.25">
      <c r="C44" s="7">
        <v>11</v>
      </c>
      <c r="D44" s="6">
        <v>11</v>
      </c>
      <c r="E44" s="6">
        <v>0.27500000000000002</v>
      </c>
      <c r="F44" s="6">
        <v>6</v>
      </c>
      <c r="G44" s="6">
        <v>5.5</v>
      </c>
      <c r="H44" s="6">
        <v>1.0909090909090908</v>
      </c>
      <c r="I44" s="6">
        <v>1</v>
      </c>
      <c r="J44" s="6">
        <v>2</v>
      </c>
      <c r="K44" s="6">
        <v>0.3</v>
      </c>
      <c r="L44" s="6">
        <v>0.27500000000000002</v>
      </c>
      <c r="M44">
        <v>0.55000000000000004</v>
      </c>
    </row>
    <row r="45" spans="3:13" x14ac:dyDescent="0.25">
      <c r="C45" s="7">
        <v>12</v>
      </c>
      <c r="D45" s="6">
        <v>12</v>
      </c>
      <c r="E45" s="6">
        <v>0.3</v>
      </c>
      <c r="F45" s="6">
        <v>7</v>
      </c>
      <c r="G45" s="6">
        <v>6</v>
      </c>
      <c r="H45" s="6">
        <v>1.1666666666666667</v>
      </c>
      <c r="I45" s="6">
        <v>1</v>
      </c>
      <c r="J45" s="6">
        <v>2</v>
      </c>
      <c r="K45" s="6">
        <v>0.35</v>
      </c>
      <c r="L45" s="6">
        <v>0.3</v>
      </c>
      <c r="M45">
        <v>0.6</v>
      </c>
    </row>
    <row r="46" spans="3:13" x14ac:dyDescent="0.25">
      <c r="C46" s="7">
        <v>13</v>
      </c>
      <c r="D46" s="6">
        <v>13</v>
      </c>
      <c r="E46" s="6">
        <v>0.32500000000000001</v>
      </c>
      <c r="F46" s="6">
        <v>8</v>
      </c>
      <c r="G46" s="6">
        <v>6.5</v>
      </c>
      <c r="H46" s="6">
        <v>1.2307692307692308</v>
      </c>
      <c r="I46" s="6">
        <v>1</v>
      </c>
      <c r="J46" s="6">
        <v>2</v>
      </c>
      <c r="K46" s="6">
        <v>0.4</v>
      </c>
      <c r="L46" s="6">
        <v>0.32500000000000001</v>
      </c>
      <c r="M46">
        <v>0.65</v>
      </c>
    </row>
    <row r="47" spans="3:13" x14ac:dyDescent="0.25">
      <c r="C47" s="7">
        <v>14</v>
      </c>
      <c r="D47" s="6">
        <v>14</v>
      </c>
      <c r="E47" s="6">
        <v>0.35</v>
      </c>
      <c r="F47" s="6">
        <v>8</v>
      </c>
      <c r="G47" s="6">
        <v>7</v>
      </c>
      <c r="H47" s="6">
        <v>1.142857142857143</v>
      </c>
      <c r="I47" s="6">
        <v>1</v>
      </c>
      <c r="J47" s="6">
        <v>2</v>
      </c>
      <c r="K47" s="6">
        <v>0.4</v>
      </c>
      <c r="L47" s="6">
        <v>0.35</v>
      </c>
      <c r="M47">
        <v>0.7</v>
      </c>
    </row>
    <row r="48" spans="3:13" x14ac:dyDescent="0.25">
      <c r="C48" s="7">
        <v>15</v>
      </c>
      <c r="D48" s="6">
        <v>15</v>
      </c>
      <c r="E48" s="6">
        <v>0.375</v>
      </c>
      <c r="F48" s="6">
        <v>9</v>
      </c>
      <c r="G48" s="6">
        <v>7.5</v>
      </c>
      <c r="H48" s="6">
        <v>1.2</v>
      </c>
      <c r="I48" s="6">
        <v>1</v>
      </c>
      <c r="J48" s="6">
        <v>2</v>
      </c>
      <c r="K48" s="6">
        <v>0.45</v>
      </c>
      <c r="L48" s="6">
        <v>0.375</v>
      </c>
      <c r="M48">
        <v>0.75</v>
      </c>
    </row>
    <row r="49" spans="3:13" x14ac:dyDescent="0.25">
      <c r="C49" s="7">
        <v>16</v>
      </c>
      <c r="D49" s="6">
        <v>16</v>
      </c>
      <c r="E49" s="6">
        <v>0.4</v>
      </c>
      <c r="F49" s="6">
        <v>10</v>
      </c>
      <c r="G49" s="6">
        <v>8</v>
      </c>
      <c r="H49" s="6">
        <v>1.25</v>
      </c>
      <c r="I49" s="6">
        <v>1</v>
      </c>
      <c r="J49" s="6">
        <v>2</v>
      </c>
      <c r="K49" s="6">
        <v>0.5</v>
      </c>
      <c r="L49" s="6">
        <v>0.4</v>
      </c>
      <c r="M49">
        <v>0.8</v>
      </c>
    </row>
    <row r="50" spans="3:13" x14ac:dyDescent="0.25">
      <c r="C50" s="7">
        <v>17</v>
      </c>
      <c r="D50" s="6">
        <v>17</v>
      </c>
      <c r="E50" s="6">
        <v>0.42499999999999999</v>
      </c>
      <c r="F50" s="6">
        <v>11</v>
      </c>
      <c r="G50" s="6">
        <v>8.5</v>
      </c>
      <c r="H50" s="6">
        <v>1.2941176470588236</v>
      </c>
      <c r="I50" s="6">
        <v>1</v>
      </c>
      <c r="J50" s="6">
        <v>2</v>
      </c>
      <c r="K50" s="6">
        <v>0.55000000000000004</v>
      </c>
      <c r="L50" s="6">
        <v>0.42499999999999999</v>
      </c>
      <c r="M50">
        <v>0.85</v>
      </c>
    </row>
    <row r="51" spans="3:13" x14ac:dyDescent="0.25">
      <c r="C51" s="7">
        <v>18</v>
      </c>
      <c r="D51" s="6">
        <v>18</v>
      </c>
      <c r="E51" s="6">
        <v>0.45</v>
      </c>
      <c r="F51" s="6">
        <v>12</v>
      </c>
      <c r="G51" s="6">
        <v>9</v>
      </c>
      <c r="H51" s="6">
        <v>1.3333333333333333</v>
      </c>
      <c r="I51" s="6">
        <v>1</v>
      </c>
      <c r="J51" s="6">
        <v>2</v>
      </c>
      <c r="K51" s="6">
        <v>0.6</v>
      </c>
      <c r="L51" s="6">
        <v>0.45</v>
      </c>
      <c r="M51">
        <v>0.9</v>
      </c>
    </row>
    <row r="52" spans="3:13" x14ac:dyDescent="0.25">
      <c r="C52" s="7">
        <v>19</v>
      </c>
      <c r="D52" s="6">
        <v>19</v>
      </c>
      <c r="E52" s="6">
        <v>0.47499999999999998</v>
      </c>
      <c r="F52" s="6">
        <v>12</v>
      </c>
      <c r="G52" s="6">
        <v>9.5</v>
      </c>
      <c r="H52" s="6">
        <v>1.263157894736842</v>
      </c>
      <c r="I52" s="6">
        <v>1</v>
      </c>
      <c r="J52" s="6">
        <v>2</v>
      </c>
      <c r="K52" s="6">
        <v>0.6</v>
      </c>
      <c r="L52" s="6">
        <v>0.47499999999999998</v>
      </c>
      <c r="M52">
        <v>0.95</v>
      </c>
    </row>
    <row r="53" spans="3:13" x14ac:dyDescent="0.25">
      <c r="C53" s="7">
        <v>20</v>
      </c>
      <c r="D53" s="6">
        <v>20</v>
      </c>
      <c r="E53" s="6">
        <v>0.5</v>
      </c>
      <c r="F53" s="6">
        <v>13</v>
      </c>
      <c r="G53" s="6">
        <v>10</v>
      </c>
      <c r="H53" s="6">
        <v>1.3</v>
      </c>
      <c r="I53" s="6">
        <v>1</v>
      </c>
      <c r="J53" s="6">
        <v>2</v>
      </c>
      <c r="K53" s="6">
        <v>0.65</v>
      </c>
      <c r="L53" s="6">
        <v>0.5</v>
      </c>
      <c r="M53">
        <v>1</v>
      </c>
    </row>
    <row r="54" spans="3:13" x14ac:dyDescent="0.25">
      <c r="C54" s="7">
        <v>21</v>
      </c>
      <c r="D54" s="6">
        <v>21</v>
      </c>
      <c r="E54" s="6">
        <v>0.52500000000000002</v>
      </c>
      <c r="F54" s="6">
        <v>13</v>
      </c>
      <c r="G54" s="6">
        <v>10.5</v>
      </c>
      <c r="H54" s="6">
        <v>1.2380952380952381</v>
      </c>
      <c r="I54" s="6">
        <v>1</v>
      </c>
      <c r="J54" s="6">
        <v>1.9047619047619047</v>
      </c>
      <c r="K54" s="6">
        <v>0.65</v>
      </c>
      <c r="L54" s="6">
        <v>0.52500000000000002</v>
      </c>
      <c r="M54">
        <v>1</v>
      </c>
    </row>
    <row r="55" spans="3:13" x14ac:dyDescent="0.25">
      <c r="C55" s="7">
        <v>22</v>
      </c>
      <c r="D55" s="6">
        <v>22</v>
      </c>
      <c r="E55" s="6">
        <v>0.55000000000000004</v>
      </c>
      <c r="F55" s="6">
        <v>13</v>
      </c>
      <c r="G55" s="6">
        <v>11</v>
      </c>
      <c r="H55" s="6">
        <v>1.1818181818181817</v>
      </c>
      <c r="I55" s="6">
        <v>1</v>
      </c>
      <c r="J55" s="6">
        <v>1.8181818181818181</v>
      </c>
      <c r="K55" s="6">
        <v>0.65</v>
      </c>
      <c r="L55" s="6">
        <v>0.55000000000000004</v>
      </c>
      <c r="M55">
        <v>1</v>
      </c>
    </row>
    <row r="56" spans="3:13" x14ac:dyDescent="0.25">
      <c r="C56" s="7">
        <v>23</v>
      </c>
      <c r="D56" s="6">
        <v>23</v>
      </c>
      <c r="E56" s="6">
        <v>0.57499999999999996</v>
      </c>
      <c r="F56" s="6">
        <v>13</v>
      </c>
      <c r="G56" s="6">
        <v>11.5</v>
      </c>
      <c r="H56" s="6">
        <v>1.1304347826086958</v>
      </c>
      <c r="I56" s="6">
        <v>1</v>
      </c>
      <c r="J56" s="6">
        <v>1.7391304347826089</v>
      </c>
      <c r="K56" s="6">
        <v>0.65</v>
      </c>
      <c r="L56" s="6">
        <v>0.57499999999999996</v>
      </c>
      <c r="M56">
        <v>1</v>
      </c>
    </row>
    <row r="57" spans="3:13" x14ac:dyDescent="0.25">
      <c r="C57" s="7">
        <v>24</v>
      </c>
      <c r="D57" s="6">
        <v>24</v>
      </c>
      <c r="E57" s="6">
        <v>0.6</v>
      </c>
      <c r="F57" s="6">
        <v>13</v>
      </c>
      <c r="G57" s="6">
        <v>12</v>
      </c>
      <c r="H57" s="6">
        <v>1.0833333333333335</v>
      </c>
      <c r="I57" s="6">
        <v>1</v>
      </c>
      <c r="J57" s="6">
        <v>1.6666666666666667</v>
      </c>
      <c r="K57" s="6">
        <v>0.65</v>
      </c>
      <c r="L57" s="6">
        <v>0.6</v>
      </c>
      <c r="M57">
        <v>1</v>
      </c>
    </row>
    <row r="58" spans="3:13" x14ac:dyDescent="0.25">
      <c r="C58" s="7">
        <v>25</v>
      </c>
      <c r="D58" s="6">
        <v>25</v>
      </c>
      <c r="E58" s="6">
        <v>0.625</v>
      </c>
      <c r="F58" s="6">
        <v>13</v>
      </c>
      <c r="G58" s="6">
        <v>12.5</v>
      </c>
      <c r="H58" s="6">
        <v>1.04</v>
      </c>
      <c r="I58" s="6">
        <v>1</v>
      </c>
      <c r="J58" s="6">
        <v>1.6</v>
      </c>
      <c r="K58" s="6">
        <v>0.65</v>
      </c>
      <c r="L58" s="6">
        <v>0.625</v>
      </c>
      <c r="M58">
        <v>1</v>
      </c>
    </row>
    <row r="59" spans="3:13" x14ac:dyDescent="0.25">
      <c r="C59" s="7">
        <v>26</v>
      </c>
      <c r="D59" s="6">
        <v>26</v>
      </c>
      <c r="E59" s="6">
        <v>0.65</v>
      </c>
      <c r="F59" s="6">
        <v>14</v>
      </c>
      <c r="G59" s="6">
        <v>13</v>
      </c>
      <c r="H59" s="6">
        <v>1.0769230769230769</v>
      </c>
      <c r="I59" s="6">
        <v>1</v>
      </c>
      <c r="J59" s="6">
        <v>1.5384615384615383</v>
      </c>
      <c r="K59" s="6">
        <v>0.7</v>
      </c>
      <c r="L59" s="6">
        <v>0.65</v>
      </c>
      <c r="M59">
        <v>1</v>
      </c>
    </row>
    <row r="60" spans="3:13" x14ac:dyDescent="0.25">
      <c r="C60" s="7">
        <v>27</v>
      </c>
      <c r="D60" s="6">
        <v>27</v>
      </c>
      <c r="E60" s="6">
        <v>0.67500000000000004</v>
      </c>
      <c r="F60" s="6">
        <v>14</v>
      </c>
      <c r="G60" s="6">
        <v>13.5</v>
      </c>
      <c r="H60" s="6">
        <v>1.037037037037037</v>
      </c>
      <c r="I60" s="6">
        <v>1</v>
      </c>
      <c r="J60" s="6">
        <v>1.4814814814814814</v>
      </c>
      <c r="K60" s="6">
        <v>0.7</v>
      </c>
      <c r="L60" s="6">
        <v>0.67500000000000004</v>
      </c>
      <c r="M60">
        <v>1</v>
      </c>
    </row>
    <row r="61" spans="3:13" x14ac:dyDescent="0.25">
      <c r="C61" s="7">
        <v>28</v>
      </c>
      <c r="D61" s="6">
        <v>28</v>
      </c>
      <c r="E61" s="6">
        <v>0.7</v>
      </c>
      <c r="F61" s="6">
        <v>14</v>
      </c>
      <c r="G61" s="6">
        <v>14</v>
      </c>
      <c r="H61" s="6">
        <v>1</v>
      </c>
      <c r="I61" s="6">
        <v>1</v>
      </c>
      <c r="J61" s="6">
        <v>1.4285714285714286</v>
      </c>
      <c r="K61" s="6">
        <v>0.7</v>
      </c>
      <c r="L61" s="6">
        <v>0.7</v>
      </c>
      <c r="M61">
        <v>1</v>
      </c>
    </row>
    <row r="62" spans="3:13" x14ac:dyDescent="0.25">
      <c r="C62" s="7">
        <v>29</v>
      </c>
      <c r="D62" s="6">
        <v>29</v>
      </c>
      <c r="E62" s="6">
        <v>0.72499999999999998</v>
      </c>
      <c r="F62" s="6">
        <v>15</v>
      </c>
      <c r="G62" s="6">
        <v>14.5</v>
      </c>
      <c r="H62" s="6">
        <v>1.0344827586206897</v>
      </c>
      <c r="I62" s="6">
        <v>1</v>
      </c>
      <c r="J62" s="6">
        <v>1.3793103448275863</v>
      </c>
      <c r="K62" s="6">
        <v>0.75</v>
      </c>
      <c r="L62" s="6">
        <v>0.72499999999999998</v>
      </c>
      <c r="M62">
        <v>1</v>
      </c>
    </row>
    <row r="63" spans="3:13" x14ac:dyDescent="0.25">
      <c r="C63" s="7">
        <v>30</v>
      </c>
      <c r="D63" s="6">
        <v>30</v>
      </c>
      <c r="E63" s="6">
        <v>0.75</v>
      </c>
      <c r="F63" s="6">
        <v>15</v>
      </c>
      <c r="G63" s="6">
        <v>15</v>
      </c>
      <c r="H63" s="6">
        <v>1</v>
      </c>
      <c r="I63" s="6">
        <v>1</v>
      </c>
      <c r="J63" s="6">
        <v>1.3333333333333333</v>
      </c>
      <c r="K63" s="6">
        <v>0.75</v>
      </c>
      <c r="L63" s="6">
        <v>0.75</v>
      </c>
      <c r="M63">
        <v>1</v>
      </c>
    </row>
    <row r="64" spans="3:13" x14ac:dyDescent="0.25">
      <c r="C64" s="7">
        <v>31</v>
      </c>
      <c r="D64" s="6">
        <v>31</v>
      </c>
      <c r="E64" s="6">
        <v>0.77500000000000002</v>
      </c>
      <c r="F64" s="6">
        <v>15</v>
      </c>
      <c r="G64" s="6">
        <v>15.5</v>
      </c>
      <c r="H64" s="6">
        <v>0.96774193548387089</v>
      </c>
      <c r="I64" s="6">
        <v>1</v>
      </c>
      <c r="J64" s="6">
        <v>1.2903225806451613</v>
      </c>
      <c r="K64" s="6">
        <v>0.75</v>
      </c>
      <c r="L64" s="6">
        <v>0.77500000000000002</v>
      </c>
      <c r="M64">
        <v>1</v>
      </c>
    </row>
    <row r="65" spans="2:13" x14ac:dyDescent="0.25">
      <c r="C65" s="7">
        <v>32</v>
      </c>
      <c r="D65" s="6">
        <v>32</v>
      </c>
      <c r="E65" s="6">
        <v>0.8</v>
      </c>
      <c r="F65" s="6">
        <v>16</v>
      </c>
      <c r="G65" s="6">
        <v>16</v>
      </c>
      <c r="H65" s="6">
        <v>1</v>
      </c>
      <c r="I65" s="6">
        <v>1</v>
      </c>
      <c r="J65" s="6">
        <v>1.25</v>
      </c>
      <c r="K65" s="6">
        <v>0.8</v>
      </c>
      <c r="L65" s="6">
        <v>0.8</v>
      </c>
      <c r="M65">
        <v>1</v>
      </c>
    </row>
    <row r="66" spans="2:13" x14ac:dyDescent="0.25">
      <c r="C66" s="7">
        <v>33</v>
      </c>
      <c r="D66" s="6">
        <v>33</v>
      </c>
      <c r="E66" s="6">
        <v>0.82499999999999996</v>
      </c>
      <c r="F66" s="6">
        <v>17</v>
      </c>
      <c r="G66" s="6">
        <v>16.5</v>
      </c>
      <c r="H66" s="6">
        <v>1.0303030303030303</v>
      </c>
      <c r="I66" s="6">
        <v>1</v>
      </c>
      <c r="J66" s="6">
        <v>1.2121212121212122</v>
      </c>
      <c r="K66" s="6">
        <v>0.85</v>
      </c>
      <c r="L66" s="6">
        <v>0.82499999999999996</v>
      </c>
      <c r="M66">
        <v>1</v>
      </c>
    </row>
    <row r="67" spans="2:13" x14ac:dyDescent="0.25">
      <c r="C67" s="7">
        <v>34</v>
      </c>
      <c r="D67" s="6">
        <v>34</v>
      </c>
      <c r="E67" s="6">
        <v>0.85</v>
      </c>
      <c r="F67" s="6">
        <v>17</v>
      </c>
      <c r="G67" s="6">
        <v>17</v>
      </c>
      <c r="H67" s="6">
        <v>1</v>
      </c>
      <c r="I67" s="6">
        <v>1</v>
      </c>
      <c r="J67" s="6">
        <v>1.1764705882352942</v>
      </c>
      <c r="K67" s="6">
        <v>0.85</v>
      </c>
      <c r="L67" s="6">
        <v>0.85</v>
      </c>
      <c r="M67">
        <v>1</v>
      </c>
    </row>
    <row r="68" spans="2:13" x14ac:dyDescent="0.25">
      <c r="C68" s="7">
        <v>35</v>
      </c>
      <c r="D68" s="6">
        <v>35</v>
      </c>
      <c r="E68" s="6">
        <v>0.875</v>
      </c>
      <c r="F68" s="6">
        <v>18</v>
      </c>
      <c r="G68" s="6">
        <v>17.5</v>
      </c>
      <c r="H68" s="6">
        <v>1.0285714285714287</v>
      </c>
      <c r="I68" s="6">
        <v>1</v>
      </c>
      <c r="J68" s="6">
        <v>1.1428571428571428</v>
      </c>
      <c r="K68" s="6">
        <v>0.9</v>
      </c>
      <c r="L68" s="6">
        <v>0.875</v>
      </c>
      <c r="M68">
        <v>1</v>
      </c>
    </row>
    <row r="69" spans="2:13" x14ac:dyDescent="0.25">
      <c r="C69" s="7">
        <v>36</v>
      </c>
      <c r="D69" s="6">
        <v>36</v>
      </c>
      <c r="E69" s="6">
        <v>0.9</v>
      </c>
      <c r="F69" s="6">
        <v>19</v>
      </c>
      <c r="G69" s="6">
        <v>18</v>
      </c>
      <c r="H69" s="6">
        <v>1.0555555555555556</v>
      </c>
      <c r="I69" s="6">
        <v>1</v>
      </c>
      <c r="J69" s="6">
        <v>1.1111111111111112</v>
      </c>
      <c r="K69" s="6">
        <v>0.95</v>
      </c>
      <c r="L69" s="6">
        <v>0.9</v>
      </c>
      <c r="M69">
        <v>1</v>
      </c>
    </row>
    <row r="70" spans="2:13" x14ac:dyDescent="0.25">
      <c r="C70" s="7">
        <v>37</v>
      </c>
      <c r="D70" s="6">
        <v>37</v>
      </c>
      <c r="E70" s="6">
        <v>0.92500000000000004</v>
      </c>
      <c r="F70" s="6">
        <v>19</v>
      </c>
      <c r="G70" s="6">
        <v>18.5</v>
      </c>
      <c r="H70" s="6">
        <v>1.027027027027027</v>
      </c>
      <c r="I70" s="6">
        <v>1</v>
      </c>
      <c r="J70" s="6">
        <v>1.0810810810810809</v>
      </c>
      <c r="K70" s="6">
        <v>0.95</v>
      </c>
      <c r="L70" s="6">
        <v>0.92500000000000004</v>
      </c>
      <c r="M70">
        <v>1</v>
      </c>
    </row>
    <row r="71" spans="2:13" x14ac:dyDescent="0.25">
      <c r="C71" s="7">
        <v>38</v>
      </c>
      <c r="D71" s="6">
        <v>38</v>
      </c>
      <c r="E71" s="6">
        <v>0.95</v>
      </c>
      <c r="F71" s="6">
        <v>19</v>
      </c>
      <c r="G71" s="6">
        <v>19</v>
      </c>
      <c r="H71" s="6">
        <v>1</v>
      </c>
      <c r="I71" s="6">
        <v>1</v>
      </c>
      <c r="J71" s="6">
        <v>1.0526315789473684</v>
      </c>
      <c r="K71" s="6">
        <v>0.95</v>
      </c>
      <c r="L71" s="6">
        <v>0.95</v>
      </c>
      <c r="M71">
        <v>1</v>
      </c>
    </row>
    <row r="72" spans="2:13" x14ac:dyDescent="0.25">
      <c r="C72" s="7">
        <v>39</v>
      </c>
      <c r="D72" s="6">
        <v>39</v>
      </c>
      <c r="E72" s="6">
        <v>0.97499999999999998</v>
      </c>
      <c r="F72" s="6">
        <v>19</v>
      </c>
      <c r="G72" s="6">
        <v>19.5</v>
      </c>
      <c r="H72" s="6">
        <v>0.97435897435897434</v>
      </c>
      <c r="I72" s="6">
        <v>1</v>
      </c>
      <c r="J72" s="6">
        <v>1.0256410256410258</v>
      </c>
      <c r="K72" s="6">
        <v>0.95</v>
      </c>
      <c r="L72" s="6">
        <v>0.97499999999999998</v>
      </c>
      <c r="M72">
        <v>1</v>
      </c>
    </row>
    <row r="73" spans="2:13" x14ac:dyDescent="0.25">
      <c r="C73" s="7">
        <v>40</v>
      </c>
      <c r="D73" s="6">
        <v>40</v>
      </c>
      <c r="E73" s="6">
        <v>1</v>
      </c>
      <c r="F73" s="6">
        <v>20</v>
      </c>
      <c r="G73" s="6">
        <v>20</v>
      </c>
      <c r="H73" s="6">
        <v>1</v>
      </c>
      <c r="I73" s="6">
        <v>1</v>
      </c>
      <c r="J73" s="6">
        <v>1</v>
      </c>
      <c r="K73" s="6">
        <v>1</v>
      </c>
      <c r="L73" s="6">
        <v>1</v>
      </c>
      <c r="M73">
        <v>1</v>
      </c>
    </row>
    <row r="75" spans="2:13" ht="18.75" x14ac:dyDescent="0.3">
      <c r="B75" s="3" t="s">
        <v>1224</v>
      </c>
    </row>
    <row r="77" spans="2:13" x14ac:dyDescent="0.25">
      <c r="C77" s="7" t="s">
        <v>466</v>
      </c>
      <c r="D77" t="s">
        <v>1214</v>
      </c>
      <c r="E77" t="s">
        <v>1247</v>
      </c>
      <c r="F77" t="s">
        <v>1248</v>
      </c>
      <c r="G77" t="s">
        <v>1249</v>
      </c>
    </row>
    <row r="78" spans="2:13" x14ac:dyDescent="0.25">
      <c r="C78" s="7">
        <v>0</v>
      </c>
      <c r="D78" s="6">
        <v>0</v>
      </c>
      <c r="E78" s="6">
        <v>0</v>
      </c>
      <c r="F78" s="6">
        <v>0</v>
      </c>
      <c r="G78">
        <v>1</v>
      </c>
    </row>
    <row r="79" spans="2:13" x14ac:dyDescent="0.25">
      <c r="C79" s="7">
        <v>1</v>
      </c>
      <c r="D79" s="6">
        <v>0.05</v>
      </c>
      <c r="E79" s="6">
        <v>0</v>
      </c>
      <c r="F79" s="6">
        <v>0.05</v>
      </c>
      <c r="G79">
        <v>1</v>
      </c>
    </row>
    <row r="80" spans="2:13" x14ac:dyDescent="0.25">
      <c r="C80" s="7">
        <v>2</v>
      </c>
      <c r="D80" s="6">
        <v>0.15</v>
      </c>
      <c r="E80" s="6">
        <v>0.15</v>
      </c>
      <c r="F80" s="6">
        <v>0.15</v>
      </c>
      <c r="G80">
        <v>1</v>
      </c>
    </row>
    <row r="81" spans="3:7" x14ac:dyDescent="0.25">
      <c r="C81" s="7">
        <v>3</v>
      </c>
      <c r="D81" s="6">
        <v>0.25</v>
      </c>
      <c r="E81" s="6">
        <v>0.3</v>
      </c>
      <c r="F81" s="6">
        <v>0.25</v>
      </c>
      <c r="G81">
        <v>1</v>
      </c>
    </row>
    <row r="82" spans="3:7" x14ac:dyDescent="0.25">
      <c r="C82" s="7">
        <v>4</v>
      </c>
      <c r="D82" s="6">
        <v>0.35</v>
      </c>
      <c r="E82" s="6">
        <v>0.6</v>
      </c>
      <c r="F82" s="6">
        <v>0.35</v>
      </c>
      <c r="G82">
        <v>1</v>
      </c>
    </row>
    <row r="83" spans="3:7" x14ac:dyDescent="0.25">
      <c r="C83" s="7">
        <v>5</v>
      </c>
      <c r="D83" s="6">
        <v>0.65</v>
      </c>
      <c r="E83" s="6">
        <v>0.7</v>
      </c>
      <c r="F83" s="6">
        <v>0.65</v>
      </c>
      <c r="G83">
        <v>1</v>
      </c>
    </row>
    <row r="84" spans="3:7" x14ac:dyDescent="0.25">
      <c r="C84" s="7">
        <v>6</v>
      </c>
      <c r="D84" s="6">
        <v>0.85</v>
      </c>
      <c r="E84" s="6">
        <v>0.85</v>
      </c>
      <c r="F84" s="6">
        <v>0.85</v>
      </c>
      <c r="G84">
        <v>1</v>
      </c>
    </row>
    <row r="85" spans="3:7" x14ac:dyDescent="0.25">
      <c r="C85" s="7">
        <v>7</v>
      </c>
      <c r="D85" s="6">
        <v>0.9</v>
      </c>
      <c r="E85" s="6">
        <v>0.95</v>
      </c>
      <c r="F85" s="6">
        <v>0.9</v>
      </c>
      <c r="G85">
        <v>1</v>
      </c>
    </row>
    <row r="86" spans="3:7" x14ac:dyDescent="0.25">
      <c r="C86" s="7">
        <v>8</v>
      </c>
      <c r="D86" s="6">
        <v>1</v>
      </c>
      <c r="E86" s="6">
        <v>0.95</v>
      </c>
      <c r="F86" s="6">
        <v>1</v>
      </c>
      <c r="G86">
        <v>1</v>
      </c>
    </row>
    <row r="87" spans="3:7" x14ac:dyDescent="0.25">
      <c r="C87" s="7">
        <v>9</v>
      </c>
      <c r="D87" s="6">
        <v>1</v>
      </c>
      <c r="E87" s="6">
        <v>1</v>
      </c>
      <c r="F87" s="6">
        <v>1</v>
      </c>
      <c r="G87">
        <v>1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CBagging_Output'!$B$10:$B$10" display="Inputs" xr:uid="{4635851A-4627-4896-BA95-C2EFEAAFC26B}"/>
    <hyperlink ref="D4" location="'CBagging_Output'!$B$54:$B$54" display="Bagging Model" xr:uid="{17F77D14-86DE-492B-8FAC-BCDA79D57C40}"/>
    <hyperlink ref="F4" location="'CBagging_Stored'!$B$10:$B$10" display="PMML Model" xr:uid="{F787CFB0-31BA-4E15-A4BA-E9F3284435B1}"/>
    <hyperlink ref="H4" location="'CBagging_TrainingLiftChart'!$B$10:$B$10" display="Training: Charts" xr:uid="{F8923223-1E60-4D1D-A2DD-40A33CEA4734}"/>
    <hyperlink ref="J4" location="'CBagging_TrainingScore'!$B$10:$B$10" display="Training: Classification Summary" xr:uid="{9DC28D96-B6D2-455A-B47D-FC23700EDA5B}"/>
    <hyperlink ref="B5" location="'CBagging_TrainingScore'!$B$34:$B$34" display="Training: Classification Details" xr:uid="{1C4930B9-2879-4767-9729-70AB0C5B6763}"/>
    <hyperlink ref="D5" location="'CBagging_ValidationLiftChart'!$B$10:$B$10" display="Validation: Charts" xr:uid="{3EE5984E-CCB3-42AF-8B54-BCBCC4069F26}"/>
    <hyperlink ref="F5" location="'CBagging_ValidationScore'!$B$10:$B$10" display="Validation: Classification Summary" xr:uid="{4B6B55FF-657A-48C3-865E-2564C43EC0F8}"/>
    <hyperlink ref="H5" location="'CBagging_ValidationScore'!$B$34:$B$34" display="Validation: Classification Details" xr:uid="{E35D683B-0E55-485E-8096-861A95CCF131}"/>
  </hyperlink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393D-C670-4A7D-A35D-58178F1D894D}">
  <dimension ref="B1:Q1775"/>
  <sheetViews>
    <sheetView showGridLines="0" workbookViewId="0"/>
  </sheetViews>
  <sheetFormatPr defaultRowHeight="15.75" x14ac:dyDescent="0.25"/>
  <cols>
    <col min="14" max="14" width="23.75" bestFit="1" customWidth="1"/>
  </cols>
  <sheetData>
    <row r="1" spans="2:17" ht="18.75" x14ac:dyDescent="0.3">
      <c r="B1" s="2" t="s">
        <v>986</v>
      </c>
      <c r="N1" t="s">
        <v>988</v>
      </c>
    </row>
    <row r="3" spans="2:17" x14ac:dyDescent="0.25">
      <c r="B3" s="19" t="s">
        <v>261</v>
      </c>
      <c r="C3" s="19"/>
      <c r="D3" s="19"/>
      <c r="E3" s="19"/>
      <c r="F3" s="19"/>
      <c r="G3" s="19"/>
      <c r="H3" s="19"/>
      <c r="I3" s="19"/>
      <c r="J3" s="19"/>
      <c r="K3" s="19"/>
      <c r="N3" s="19" t="s">
        <v>281</v>
      </c>
      <c r="O3" s="19"/>
      <c r="P3" s="19"/>
      <c r="Q3" s="19"/>
    </row>
    <row r="4" spans="2:17" x14ac:dyDescent="0.25">
      <c r="B4" s="16" t="s">
        <v>332</v>
      </c>
      <c r="C4" s="16"/>
      <c r="D4" s="16" t="s">
        <v>929</v>
      </c>
      <c r="E4" s="16"/>
      <c r="F4" s="16" t="s">
        <v>262</v>
      </c>
      <c r="G4" s="16"/>
      <c r="H4" s="16" t="s">
        <v>1206</v>
      </c>
      <c r="I4" s="16"/>
      <c r="J4" s="16" t="s">
        <v>333</v>
      </c>
      <c r="K4" s="16"/>
      <c r="N4" s="5" t="s">
        <v>282</v>
      </c>
      <c r="O4" s="5" t="s">
        <v>283</v>
      </c>
      <c r="P4" s="5" t="s">
        <v>284</v>
      </c>
      <c r="Q4" s="5" t="s">
        <v>285</v>
      </c>
    </row>
    <row r="5" spans="2:17" x14ac:dyDescent="0.25">
      <c r="B5" s="16" t="s">
        <v>334</v>
      </c>
      <c r="C5" s="16"/>
      <c r="D5" s="16" t="s">
        <v>1207</v>
      </c>
      <c r="E5" s="16"/>
      <c r="F5" s="16" t="s">
        <v>1208</v>
      </c>
      <c r="G5" s="16"/>
      <c r="H5" s="16" t="s">
        <v>1209</v>
      </c>
      <c r="I5" s="16"/>
      <c r="J5" s="23"/>
      <c r="K5" s="23"/>
      <c r="N5" s="9">
        <v>33</v>
      </c>
      <c r="O5" s="9">
        <v>66</v>
      </c>
      <c r="P5" s="9">
        <v>109</v>
      </c>
      <c r="Q5" s="9">
        <v>208</v>
      </c>
    </row>
    <row r="10" spans="2:17" ht="18.75" x14ac:dyDescent="0.3">
      <c r="B10" s="3" t="s">
        <v>262</v>
      </c>
    </row>
    <row r="12" spans="2:17" x14ac:dyDescent="0.25">
      <c r="B12" t="s">
        <v>263</v>
      </c>
    </row>
    <row r="13" spans="2:17" x14ac:dyDescent="0.25">
      <c r="B13" t="s">
        <v>264</v>
      </c>
    </row>
    <row r="14" spans="2:17" x14ac:dyDescent="0.25">
      <c r="B14" t="s">
        <v>645</v>
      </c>
    </row>
    <row r="15" spans="2:17" x14ac:dyDescent="0.25">
      <c r="B15" t="s">
        <v>266</v>
      </c>
    </row>
    <row r="16" spans="2:17" x14ac:dyDescent="0.25">
      <c r="B16" t="s">
        <v>987</v>
      </c>
    </row>
    <row r="17" spans="2:2" x14ac:dyDescent="0.25">
      <c r="B17" t="s">
        <v>267</v>
      </c>
    </row>
    <row r="18" spans="2:2" x14ac:dyDescent="0.25">
      <c r="B18" t="s">
        <v>268</v>
      </c>
    </row>
    <row r="19" spans="2:2" x14ac:dyDescent="0.25">
      <c r="B19" t="s">
        <v>497</v>
      </c>
    </row>
    <row r="20" spans="2:2" x14ac:dyDescent="0.25">
      <c r="B20" t="s">
        <v>269</v>
      </c>
    </row>
    <row r="21" spans="2:2" x14ac:dyDescent="0.25">
      <c r="B21" t="s">
        <v>270</v>
      </c>
    </row>
    <row r="22" spans="2:2" x14ac:dyDescent="0.25">
      <c r="B22" t="s">
        <v>271</v>
      </c>
    </row>
    <row r="23" spans="2:2" x14ac:dyDescent="0.25">
      <c r="B23" t="s">
        <v>272</v>
      </c>
    </row>
    <row r="24" spans="2:2" x14ac:dyDescent="0.25">
      <c r="B24" t="s">
        <v>273</v>
      </c>
    </row>
    <row r="25" spans="2:2" x14ac:dyDescent="0.25">
      <c r="B25" t="s">
        <v>498</v>
      </c>
    </row>
    <row r="26" spans="2:2" x14ac:dyDescent="0.25">
      <c r="B26" t="s">
        <v>499</v>
      </c>
    </row>
    <row r="27" spans="2:2" x14ac:dyDescent="0.25">
      <c r="B27" t="s">
        <v>500</v>
      </c>
    </row>
    <row r="28" spans="2:2" x14ac:dyDescent="0.25">
      <c r="B28" t="s">
        <v>501</v>
      </c>
    </row>
    <row r="29" spans="2:2" x14ac:dyDescent="0.25">
      <c r="B29" t="s">
        <v>502</v>
      </c>
    </row>
    <row r="30" spans="2:2" x14ac:dyDescent="0.25">
      <c r="B30" t="s">
        <v>503</v>
      </c>
    </row>
    <row r="31" spans="2:2" x14ac:dyDescent="0.25">
      <c r="B31" t="s">
        <v>277</v>
      </c>
    </row>
    <row r="32" spans="2:2" x14ac:dyDescent="0.25">
      <c r="B32" t="s">
        <v>274</v>
      </c>
    </row>
    <row r="33" spans="2:2" x14ac:dyDescent="0.25">
      <c r="B33" t="s">
        <v>275</v>
      </c>
    </row>
    <row r="34" spans="2:2" x14ac:dyDescent="0.25">
      <c r="B34" t="s">
        <v>276</v>
      </c>
    </row>
    <row r="35" spans="2:2" x14ac:dyDescent="0.25">
      <c r="B35" t="s">
        <v>277</v>
      </c>
    </row>
    <row r="36" spans="2:2" x14ac:dyDescent="0.25">
      <c r="B36" t="s">
        <v>278</v>
      </c>
    </row>
    <row r="37" spans="2:2" x14ac:dyDescent="0.25">
      <c r="B37" t="s">
        <v>989</v>
      </c>
    </row>
    <row r="38" spans="2:2" x14ac:dyDescent="0.25">
      <c r="B38" t="s">
        <v>646</v>
      </c>
    </row>
    <row r="39" spans="2:2" x14ac:dyDescent="0.25">
      <c r="B39" t="s">
        <v>280</v>
      </c>
    </row>
    <row r="40" spans="2:2" x14ac:dyDescent="0.25">
      <c r="B40" t="s">
        <v>286</v>
      </c>
    </row>
    <row r="41" spans="2:2" x14ac:dyDescent="0.25">
      <c r="B41" t="s">
        <v>517</v>
      </c>
    </row>
    <row r="42" spans="2:2" x14ac:dyDescent="0.25">
      <c r="B42" t="s">
        <v>291</v>
      </c>
    </row>
    <row r="43" spans="2:2" x14ac:dyDescent="0.25">
      <c r="B43" t="s">
        <v>290</v>
      </c>
    </row>
    <row r="44" spans="2:2" x14ac:dyDescent="0.25">
      <c r="B44" t="s">
        <v>287</v>
      </c>
    </row>
    <row r="45" spans="2:2" x14ac:dyDescent="0.25">
      <c r="B45" t="s">
        <v>288</v>
      </c>
    </row>
    <row r="46" spans="2:2" x14ac:dyDescent="0.25">
      <c r="B46" t="s">
        <v>289</v>
      </c>
    </row>
    <row r="47" spans="2:2" x14ac:dyDescent="0.25">
      <c r="B47" t="s">
        <v>292</v>
      </c>
    </row>
    <row r="48" spans="2:2" x14ac:dyDescent="0.25">
      <c r="B48" t="s">
        <v>293</v>
      </c>
    </row>
    <row r="49" spans="2:2" x14ac:dyDescent="0.25">
      <c r="B49" t="s">
        <v>990</v>
      </c>
    </row>
    <row r="50" spans="2:2" x14ac:dyDescent="0.25">
      <c r="B50" t="s">
        <v>295</v>
      </c>
    </row>
    <row r="51" spans="2:2" x14ac:dyDescent="0.25">
      <c r="B51" t="s">
        <v>991</v>
      </c>
    </row>
    <row r="52" spans="2:2" x14ac:dyDescent="0.25">
      <c r="B52" t="s">
        <v>647</v>
      </c>
    </row>
    <row r="53" spans="2:2" x14ac:dyDescent="0.25">
      <c r="B53" t="s">
        <v>303</v>
      </c>
    </row>
    <row r="54" spans="2:2" x14ac:dyDescent="0.25">
      <c r="B54" t="s">
        <v>279</v>
      </c>
    </row>
    <row r="55" spans="2:2" x14ac:dyDescent="0.25">
      <c r="B55" t="s">
        <v>504</v>
      </c>
    </row>
    <row r="56" spans="2:2" x14ac:dyDescent="0.25">
      <c r="B56" t="s">
        <v>505</v>
      </c>
    </row>
    <row r="57" spans="2:2" x14ac:dyDescent="0.25">
      <c r="B57" t="s">
        <v>506</v>
      </c>
    </row>
    <row r="58" spans="2:2" x14ac:dyDescent="0.25">
      <c r="B58" t="s">
        <v>507</v>
      </c>
    </row>
    <row r="59" spans="2:2" x14ac:dyDescent="0.25">
      <c r="B59" t="s">
        <v>508</v>
      </c>
    </row>
    <row r="60" spans="2:2" x14ac:dyDescent="0.25">
      <c r="B60" t="s">
        <v>509</v>
      </c>
    </row>
    <row r="61" spans="2:2" x14ac:dyDescent="0.25">
      <c r="B61" t="s">
        <v>507</v>
      </c>
    </row>
    <row r="62" spans="2:2" x14ac:dyDescent="0.25">
      <c r="B62" t="s">
        <v>510</v>
      </c>
    </row>
    <row r="63" spans="2:2" x14ac:dyDescent="0.25">
      <c r="B63" t="s">
        <v>511</v>
      </c>
    </row>
    <row r="64" spans="2:2" x14ac:dyDescent="0.25">
      <c r="B64" t="s">
        <v>507</v>
      </c>
    </row>
    <row r="65" spans="2:2" x14ac:dyDescent="0.25">
      <c r="B65" t="s">
        <v>512</v>
      </c>
    </row>
    <row r="66" spans="2:2" x14ac:dyDescent="0.25">
      <c r="B66" t="s">
        <v>513</v>
      </c>
    </row>
    <row r="67" spans="2:2" x14ac:dyDescent="0.25">
      <c r="B67" t="s">
        <v>507</v>
      </c>
    </row>
    <row r="68" spans="2:2" x14ac:dyDescent="0.25">
      <c r="B68" t="s">
        <v>514</v>
      </c>
    </row>
    <row r="69" spans="2:2" x14ac:dyDescent="0.25">
      <c r="B69" t="s">
        <v>515</v>
      </c>
    </row>
    <row r="70" spans="2:2" x14ac:dyDescent="0.25">
      <c r="B70" t="s">
        <v>507</v>
      </c>
    </row>
    <row r="71" spans="2:2" x14ac:dyDescent="0.25">
      <c r="B71" t="s">
        <v>516</v>
      </c>
    </row>
    <row r="72" spans="2:2" x14ac:dyDescent="0.25">
      <c r="B72" t="s">
        <v>280</v>
      </c>
    </row>
    <row r="73" spans="2:2" x14ac:dyDescent="0.25">
      <c r="B73" t="s">
        <v>286</v>
      </c>
    </row>
    <row r="74" spans="2:2" x14ac:dyDescent="0.25">
      <c r="B74" t="s">
        <v>287</v>
      </c>
    </row>
    <row r="75" spans="2:2" x14ac:dyDescent="0.25">
      <c r="B75" t="s">
        <v>288</v>
      </c>
    </row>
    <row r="76" spans="2:2" x14ac:dyDescent="0.25">
      <c r="B76" t="s">
        <v>289</v>
      </c>
    </row>
    <row r="77" spans="2:2" x14ac:dyDescent="0.25">
      <c r="B77" t="s">
        <v>290</v>
      </c>
    </row>
    <row r="78" spans="2:2" x14ac:dyDescent="0.25">
      <c r="B78" t="s">
        <v>291</v>
      </c>
    </row>
    <row r="79" spans="2:2" x14ac:dyDescent="0.25">
      <c r="B79" t="s">
        <v>517</v>
      </c>
    </row>
    <row r="80" spans="2:2" x14ac:dyDescent="0.25">
      <c r="B80" t="s">
        <v>292</v>
      </c>
    </row>
    <row r="81" spans="2:2" x14ac:dyDescent="0.25">
      <c r="B81" t="s">
        <v>293</v>
      </c>
    </row>
    <row r="82" spans="2:2" x14ac:dyDescent="0.25">
      <c r="B82" t="s">
        <v>294</v>
      </c>
    </row>
    <row r="83" spans="2:2" x14ac:dyDescent="0.25">
      <c r="B83" t="s">
        <v>295</v>
      </c>
    </row>
    <row r="84" spans="2:2" x14ac:dyDescent="0.25">
      <c r="B84" t="s">
        <v>296</v>
      </c>
    </row>
    <row r="85" spans="2:2" x14ac:dyDescent="0.25">
      <c r="B85" t="s">
        <v>297</v>
      </c>
    </row>
    <row r="86" spans="2:2" x14ac:dyDescent="0.25">
      <c r="B86" t="s">
        <v>992</v>
      </c>
    </row>
    <row r="87" spans="2:2" x14ac:dyDescent="0.25">
      <c r="B87" t="s">
        <v>993</v>
      </c>
    </row>
    <row r="88" spans="2:2" x14ac:dyDescent="0.25">
      <c r="B88" t="s">
        <v>300</v>
      </c>
    </row>
    <row r="89" spans="2:2" x14ac:dyDescent="0.25">
      <c r="B89" t="s">
        <v>301</v>
      </c>
    </row>
    <row r="90" spans="2:2" x14ac:dyDescent="0.25">
      <c r="B90" t="s">
        <v>994</v>
      </c>
    </row>
    <row r="91" spans="2:2" x14ac:dyDescent="0.25">
      <c r="B91" t="s">
        <v>303</v>
      </c>
    </row>
    <row r="92" spans="2:2" x14ac:dyDescent="0.25">
      <c r="B92" t="s">
        <v>583</v>
      </c>
    </row>
    <row r="93" spans="2:2" x14ac:dyDescent="0.25">
      <c r="B93" t="s">
        <v>995</v>
      </c>
    </row>
    <row r="94" spans="2:2" x14ac:dyDescent="0.25">
      <c r="B94" t="s">
        <v>996</v>
      </c>
    </row>
    <row r="95" spans="2:2" x14ac:dyDescent="0.25">
      <c r="B95" t="s">
        <v>519</v>
      </c>
    </row>
    <row r="96" spans="2:2" x14ac:dyDescent="0.25">
      <c r="B96" t="s">
        <v>648</v>
      </c>
    </row>
    <row r="97" spans="2:2" x14ac:dyDescent="0.25">
      <c r="B97" t="s">
        <v>521</v>
      </c>
    </row>
    <row r="98" spans="2:2" x14ac:dyDescent="0.25">
      <c r="B98" t="s">
        <v>997</v>
      </c>
    </row>
    <row r="99" spans="2:2" x14ac:dyDescent="0.25">
      <c r="B99" t="s">
        <v>316</v>
      </c>
    </row>
    <row r="100" spans="2:2" x14ac:dyDescent="0.25">
      <c r="B100" t="s">
        <v>998</v>
      </c>
    </row>
    <row r="101" spans="2:2" x14ac:dyDescent="0.25">
      <c r="B101" t="s">
        <v>649</v>
      </c>
    </row>
    <row r="102" spans="2:2" x14ac:dyDescent="0.25">
      <c r="B102" t="s">
        <v>308</v>
      </c>
    </row>
    <row r="103" spans="2:2" x14ac:dyDescent="0.25">
      <c r="B103" t="s">
        <v>316</v>
      </c>
    </row>
    <row r="104" spans="2:2" x14ac:dyDescent="0.25">
      <c r="B104" t="s">
        <v>650</v>
      </c>
    </row>
    <row r="105" spans="2:2" x14ac:dyDescent="0.25">
      <c r="B105" t="s">
        <v>651</v>
      </c>
    </row>
    <row r="106" spans="2:2" x14ac:dyDescent="0.25">
      <c r="B106" t="s">
        <v>310</v>
      </c>
    </row>
    <row r="107" spans="2:2" x14ac:dyDescent="0.25">
      <c r="B107" t="s">
        <v>309</v>
      </c>
    </row>
    <row r="108" spans="2:2" x14ac:dyDescent="0.25">
      <c r="B108" t="s">
        <v>312</v>
      </c>
    </row>
    <row r="109" spans="2:2" x14ac:dyDescent="0.25">
      <c r="B109" t="s">
        <v>999</v>
      </c>
    </row>
    <row r="110" spans="2:2" x14ac:dyDescent="0.25">
      <c r="B110" t="s">
        <v>652</v>
      </c>
    </row>
    <row r="111" spans="2:2" x14ac:dyDescent="0.25">
      <c r="B111" t="s">
        <v>308</v>
      </c>
    </row>
    <row r="112" spans="2:2" x14ac:dyDescent="0.25">
      <c r="B112" t="s">
        <v>317</v>
      </c>
    </row>
    <row r="113" spans="2:2" x14ac:dyDescent="0.25">
      <c r="B113" t="s">
        <v>579</v>
      </c>
    </row>
    <row r="114" spans="2:2" x14ac:dyDescent="0.25">
      <c r="B114" t="s">
        <v>653</v>
      </c>
    </row>
    <row r="115" spans="2:2" x14ac:dyDescent="0.25">
      <c r="B115" t="s">
        <v>308</v>
      </c>
    </row>
    <row r="116" spans="2:2" x14ac:dyDescent="0.25">
      <c r="B116" t="s">
        <v>314</v>
      </c>
    </row>
    <row r="117" spans="2:2" x14ac:dyDescent="0.25">
      <c r="B117" t="s">
        <v>312</v>
      </c>
    </row>
    <row r="118" spans="2:2" x14ac:dyDescent="0.25">
      <c r="B118" t="s">
        <v>654</v>
      </c>
    </row>
    <row r="119" spans="2:2" x14ac:dyDescent="0.25">
      <c r="B119" t="s">
        <v>655</v>
      </c>
    </row>
    <row r="120" spans="2:2" x14ac:dyDescent="0.25">
      <c r="B120" t="s">
        <v>310</v>
      </c>
    </row>
    <row r="121" spans="2:2" x14ac:dyDescent="0.25">
      <c r="B121" t="s">
        <v>317</v>
      </c>
    </row>
    <row r="122" spans="2:2" x14ac:dyDescent="0.25">
      <c r="B122" t="s">
        <v>312</v>
      </c>
    </row>
    <row r="123" spans="2:2" x14ac:dyDescent="0.25">
      <c r="B123" t="s">
        <v>312</v>
      </c>
    </row>
    <row r="124" spans="2:2" x14ac:dyDescent="0.25">
      <c r="B124" t="s">
        <v>312</v>
      </c>
    </row>
    <row r="125" spans="2:2" x14ac:dyDescent="0.25">
      <c r="B125" t="s">
        <v>656</v>
      </c>
    </row>
    <row r="126" spans="2:2" x14ac:dyDescent="0.25">
      <c r="B126" t="s">
        <v>657</v>
      </c>
    </row>
    <row r="127" spans="2:2" x14ac:dyDescent="0.25">
      <c r="B127" t="s">
        <v>324</v>
      </c>
    </row>
    <row r="128" spans="2:2" x14ac:dyDescent="0.25">
      <c r="B128" t="s">
        <v>314</v>
      </c>
    </row>
    <row r="129" spans="2:2" x14ac:dyDescent="0.25">
      <c r="B129" t="s">
        <v>312</v>
      </c>
    </row>
    <row r="130" spans="2:2" x14ac:dyDescent="0.25">
      <c r="B130" t="s">
        <v>312</v>
      </c>
    </row>
    <row r="131" spans="2:2" x14ac:dyDescent="0.25">
      <c r="B131" t="s">
        <v>1000</v>
      </c>
    </row>
    <row r="132" spans="2:2" x14ac:dyDescent="0.25">
      <c r="B132" t="s">
        <v>565</v>
      </c>
    </row>
    <row r="133" spans="2:2" x14ac:dyDescent="0.25">
      <c r="B133" t="s">
        <v>648</v>
      </c>
    </row>
    <row r="134" spans="2:2" x14ac:dyDescent="0.25">
      <c r="B134" t="s">
        <v>521</v>
      </c>
    </row>
    <row r="135" spans="2:2" x14ac:dyDescent="0.25">
      <c r="B135" t="s">
        <v>543</v>
      </c>
    </row>
    <row r="136" spans="2:2" x14ac:dyDescent="0.25">
      <c r="B136" t="s">
        <v>1001</v>
      </c>
    </row>
    <row r="137" spans="2:2" x14ac:dyDescent="0.25">
      <c r="B137" t="s">
        <v>658</v>
      </c>
    </row>
    <row r="138" spans="2:2" x14ac:dyDescent="0.25">
      <c r="B138" t="s">
        <v>659</v>
      </c>
    </row>
    <row r="139" spans="2:2" x14ac:dyDescent="0.25">
      <c r="B139" t="s">
        <v>318</v>
      </c>
    </row>
    <row r="140" spans="2:2" x14ac:dyDescent="0.25">
      <c r="B140" t="s">
        <v>314</v>
      </c>
    </row>
    <row r="141" spans="2:2" x14ac:dyDescent="0.25">
      <c r="B141" t="s">
        <v>312</v>
      </c>
    </row>
    <row r="142" spans="2:2" x14ac:dyDescent="0.25">
      <c r="B142" t="s">
        <v>1002</v>
      </c>
    </row>
    <row r="143" spans="2:2" x14ac:dyDescent="0.25">
      <c r="B143" t="s">
        <v>660</v>
      </c>
    </row>
    <row r="144" spans="2:2" x14ac:dyDescent="0.25">
      <c r="B144" t="s">
        <v>1003</v>
      </c>
    </row>
    <row r="145" spans="2:2" x14ac:dyDescent="0.25">
      <c r="B145" t="s">
        <v>1001</v>
      </c>
    </row>
    <row r="146" spans="2:2" x14ac:dyDescent="0.25">
      <c r="B146" t="s">
        <v>1004</v>
      </c>
    </row>
    <row r="147" spans="2:2" x14ac:dyDescent="0.25">
      <c r="B147" t="s">
        <v>661</v>
      </c>
    </row>
    <row r="148" spans="2:2" x14ac:dyDescent="0.25">
      <c r="B148" t="s">
        <v>318</v>
      </c>
    </row>
    <row r="149" spans="2:2" x14ac:dyDescent="0.25">
      <c r="B149" t="s">
        <v>317</v>
      </c>
    </row>
    <row r="150" spans="2:2" x14ac:dyDescent="0.25">
      <c r="B150" t="s">
        <v>662</v>
      </c>
    </row>
    <row r="151" spans="2:2" x14ac:dyDescent="0.25">
      <c r="B151" t="s">
        <v>663</v>
      </c>
    </row>
    <row r="152" spans="2:2" x14ac:dyDescent="0.25">
      <c r="B152" t="s">
        <v>318</v>
      </c>
    </row>
    <row r="153" spans="2:2" x14ac:dyDescent="0.25">
      <c r="B153" t="s">
        <v>314</v>
      </c>
    </row>
    <row r="154" spans="2:2" x14ac:dyDescent="0.25">
      <c r="B154" t="s">
        <v>312</v>
      </c>
    </row>
    <row r="155" spans="2:2" x14ac:dyDescent="0.25">
      <c r="B155" t="s">
        <v>537</v>
      </c>
    </row>
    <row r="156" spans="2:2" x14ac:dyDescent="0.25">
      <c r="B156" t="s">
        <v>664</v>
      </c>
    </row>
    <row r="157" spans="2:2" x14ac:dyDescent="0.25">
      <c r="B157" t="s">
        <v>310</v>
      </c>
    </row>
    <row r="158" spans="2:2" x14ac:dyDescent="0.25">
      <c r="B158" t="s">
        <v>317</v>
      </c>
    </row>
    <row r="159" spans="2:2" x14ac:dyDescent="0.25">
      <c r="B159" t="s">
        <v>312</v>
      </c>
    </row>
    <row r="160" spans="2:2" x14ac:dyDescent="0.25">
      <c r="B160" t="s">
        <v>312</v>
      </c>
    </row>
    <row r="161" spans="2:2" x14ac:dyDescent="0.25">
      <c r="B161" t="s">
        <v>1005</v>
      </c>
    </row>
    <row r="162" spans="2:2" x14ac:dyDescent="0.25">
      <c r="B162" t="s">
        <v>665</v>
      </c>
    </row>
    <row r="163" spans="2:2" x14ac:dyDescent="0.25">
      <c r="B163" t="s">
        <v>1006</v>
      </c>
    </row>
    <row r="164" spans="2:2" x14ac:dyDescent="0.25">
      <c r="B164" t="s">
        <v>1007</v>
      </c>
    </row>
    <row r="165" spans="2:2" x14ac:dyDescent="0.25">
      <c r="B165" t="s">
        <v>1008</v>
      </c>
    </row>
    <row r="166" spans="2:2" x14ac:dyDescent="0.25">
      <c r="B166" t="s">
        <v>666</v>
      </c>
    </row>
    <row r="167" spans="2:2" x14ac:dyDescent="0.25">
      <c r="B167" t="s">
        <v>315</v>
      </c>
    </row>
    <row r="168" spans="2:2" x14ac:dyDescent="0.25">
      <c r="B168" t="s">
        <v>544</v>
      </c>
    </row>
    <row r="169" spans="2:2" x14ac:dyDescent="0.25">
      <c r="B169" t="s">
        <v>1009</v>
      </c>
    </row>
    <row r="170" spans="2:2" x14ac:dyDescent="0.25">
      <c r="B170" t="s">
        <v>667</v>
      </c>
    </row>
    <row r="171" spans="2:2" x14ac:dyDescent="0.25">
      <c r="B171" t="s">
        <v>315</v>
      </c>
    </row>
    <row r="172" spans="2:2" x14ac:dyDescent="0.25">
      <c r="B172" t="s">
        <v>546</v>
      </c>
    </row>
    <row r="173" spans="2:2" x14ac:dyDescent="0.25">
      <c r="B173" t="s">
        <v>1010</v>
      </c>
    </row>
    <row r="174" spans="2:2" x14ac:dyDescent="0.25">
      <c r="B174" t="s">
        <v>668</v>
      </c>
    </row>
    <row r="175" spans="2:2" x14ac:dyDescent="0.25">
      <c r="B175" t="s">
        <v>318</v>
      </c>
    </row>
    <row r="176" spans="2:2" x14ac:dyDescent="0.25">
      <c r="B176" t="s">
        <v>546</v>
      </c>
    </row>
    <row r="177" spans="2:2" x14ac:dyDescent="0.25">
      <c r="B177" t="s">
        <v>1011</v>
      </c>
    </row>
    <row r="178" spans="2:2" x14ac:dyDescent="0.25">
      <c r="B178" t="s">
        <v>669</v>
      </c>
    </row>
    <row r="179" spans="2:2" x14ac:dyDescent="0.25">
      <c r="B179" t="s">
        <v>313</v>
      </c>
    </row>
    <row r="180" spans="2:2" x14ac:dyDescent="0.25">
      <c r="B180" t="s">
        <v>546</v>
      </c>
    </row>
    <row r="181" spans="2:2" x14ac:dyDescent="0.25">
      <c r="B181" t="s">
        <v>1012</v>
      </c>
    </row>
    <row r="182" spans="2:2" x14ac:dyDescent="0.25">
      <c r="B182" t="s">
        <v>670</v>
      </c>
    </row>
    <row r="183" spans="2:2" x14ac:dyDescent="0.25">
      <c r="B183" t="s">
        <v>313</v>
      </c>
    </row>
    <row r="184" spans="2:2" x14ac:dyDescent="0.25">
      <c r="B184" t="s">
        <v>311</v>
      </c>
    </row>
    <row r="185" spans="2:2" x14ac:dyDescent="0.25">
      <c r="B185" t="s">
        <v>531</v>
      </c>
    </row>
    <row r="186" spans="2:2" x14ac:dyDescent="0.25">
      <c r="B186" t="s">
        <v>671</v>
      </c>
    </row>
    <row r="187" spans="2:2" x14ac:dyDescent="0.25">
      <c r="B187" t="s">
        <v>310</v>
      </c>
    </row>
    <row r="188" spans="2:2" x14ac:dyDescent="0.25">
      <c r="B188" t="s">
        <v>311</v>
      </c>
    </row>
    <row r="189" spans="2:2" x14ac:dyDescent="0.25">
      <c r="B189" t="s">
        <v>312</v>
      </c>
    </row>
    <row r="190" spans="2:2" x14ac:dyDescent="0.25">
      <c r="B190" t="s">
        <v>672</v>
      </c>
    </row>
    <row r="191" spans="2:2" x14ac:dyDescent="0.25">
      <c r="B191" t="s">
        <v>673</v>
      </c>
    </row>
    <row r="192" spans="2:2" x14ac:dyDescent="0.25">
      <c r="B192" t="s">
        <v>313</v>
      </c>
    </row>
    <row r="193" spans="2:2" x14ac:dyDescent="0.25">
      <c r="B193" t="s">
        <v>314</v>
      </c>
    </row>
    <row r="194" spans="2:2" x14ac:dyDescent="0.25">
      <c r="B194" t="s">
        <v>312</v>
      </c>
    </row>
    <row r="195" spans="2:2" x14ac:dyDescent="0.25">
      <c r="B195" t="s">
        <v>312</v>
      </c>
    </row>
    <row r="196" spans="2:2" x14ac:dyDescent="0.25">
      <c r="B196" t="s">
        <v>674</v>
      </c>
    </row>
    <row r="197" spans="2:2" x14ac:dyDescent="0.25">
      <c r="B197" t="s">
        <v>675</v>
      </c>
    </row>
    <row r="198" spans="2:2" x14ac:dyDescent="0.25">
      <c r="B198" t="s">
        <v>310</v>
      </c>
    </row>
    <row r="199" spans="2:2" x14ac:dyDescent="0.25">
      <c r="B199" t="s">
        <v>1013</v>
      </c>
    </row>
    <row r="200" spans="2:2" x14ac:dyDescent="0.25">
      <c r="B200" t="s">
        <v>312</v>
      </c>
    </row>
    <row r="201" spans="2:2" x14ac:dyDescent="0.25">
      <c r="B201" t="s">
        <v>312</v>
      </c>
    </row>
    <row r="202" spans="2:2" x14ac:dyDescent="0.25">
      <c r="B202" t="s">
        <v>676</v>
      </c>
    </row>
    <row r="203" spans="2:2" x14ac:dyDescent="0.25">
      <c r="B203" t="s">
        <v>677</v>
      </c>
    </row>
    <row r="204" spans="2:2" x14ac:dyDescent="0.25">
      <c r="B204" t="s">
        <v>313</v>
      </c>
    </row>
    <row r="205" spans="2:2" x14ac:dyDescent="0.25">
      <c r="B205" t="s">
        <v>314</v>
      </c>
    </row>
    <row r="206" spans="2:2" x14ac:dyDescent="0.25">
      <c r="B206" t="s">
        <v>312</v>
      </c>
    </row>
    <row r="207" spans="2:2" x14ac:dyDescent="0.25">
      <c r="B207" t="s">
        <v>312</v>
      </c>
    </row>
    <row r="208" spans="2:2" x14ac:dyDescent="0.25">
      <c r="B208" t="s">
        <v>678</v>
      </c>
    </row>
    <row r="209" spans="2:2" x14ac:dyDescent="0.25">
      <c r="B209" t="s">
        <v>679</v>
      </c>
    </row>
    <row r="210" spans="2:2" x14ac:dyDescent="0.25">
      <c r="B210" t="s">
        <v>313</v>
      </c>
    </row>
    <row r="211" spans="2:2" x14ac:dyDescent="0.25">
      <c r="B211" t="s">
        <v>314</v>
      </c>
    </row>
    <row r="212" spans="2:2" x14ac:dyDescent="0.25">
      <c r="B212" t="s">
        <v>312</v>
      </c>
    </row>
    <row r="213" spans="2:2" x14ac:dyDescent="0.25">
      <c r="B213" t="s">
        <v>312</v>
      </c>
    </row>
    <row r="214" spans="2:2" x14ac:dyDescent="0.25">
      <c r="B214" t="s">
        <v>680</v>
      </c>
    </row>
    <row r="215" spans="2:2" x14ac:dyDescent="0.25">
      <c r="B215" t="s">
        <v>681</v>
      </c>
    </row>
    <row r="216" spans="2:2" x14ac:dyDescent="0.25">
      <c r="B216" t="s">
        <v>310</v>
      </c>
    </row>
    <row r="217" spans="2:2" x14ac:dyDescent="0.25">
      <c r="B217" t="s">
        <v>552</v>
      </c>
    </row>
    <row r="218" spans="2:2" x14ac:dyDescent="0.25">
      <c r="B218" t="s">
        <v>312</v>
      </c>
    </row>
    <row r="219" spans="2:2" x14ac:dyDescent="0.25">
      <c r="B219" t="s">
        <v>312</v>
      </c>
    </row>
    <row r="220" spans="2:2" x14ac:dyDescent="0.25">
      <c r="B220" t="s">
        <v>1014</v>
      </c>
    </row>
    <row r="221" spans="2:2" x14ac:dyDescent="0.25">
      <c r="B221" t="s">
        <v>682</v>
      </c>
    </row>
    <row r="222" spans="2:2" x14ac:dyDescent="0.25">
      <c r="B222" t="s">
        <v>318</v>
      </c>
    </row>
    <row r="223" spans="2:2" x14ac:dyDescent="0.25">
      <c r="B223" t="s">
        <v>317</v>
      </c>
    </row>
    <row r="224" spans="2:2" x14ac:dyDescent="0.25">
      <c r="B224" t="s">
        <v>683</v>
      </c>
    </row>
    <row r="225" spans="2:2" x14ac:dyDescent="0.25">
      <c r="B225" t="s">
        <v>684</v>
      </c>
    </row>
    <row r="226" spans="2:2" x14ac:dyDescent="0.25">
      <c r="B226" t="s">
        <v>310</v>
      </c>
    </row>
    <row r="227" spans="2:2" x14ac:dyDescent="0.25">
      <c r="B227" t="s">
        <v>317</v>
      </c>
    </row>
    <row r="228" spans="2:2" x14ac:dyDescent="0.25">
      <c r="B228" t="s">
        <v>312</v>
      </c>
    </row>
    <row r="229" spans="2:2" x14ac:dyDescent="0.25">
      <c r="B229" t="s">
        <v>685</v>
      </c>
    </row>
    <row r="230" spans="2:2" x14ac:dyDescent="0.25">
      <c r="B230" t="s">
        <v>686</v>
      </c>
    </row>
    <row r="231" spans="2:2" x14ac:dyDescent="0.25">
      <c r="B231" t="s">
        <v>318</v>
      </c>
    </row>
    <row r="232" spans="2:2" x14ac:dyDescent="0.25">
      <c r="B232" t="s">
        <v>314</v>
      </c>
    </row>
    <row r="233" spans="2:2" x14ac:dyDescent="0.25">
      <c r="B233" t="s">
        <v>312</v>
      </c>
    </row>
    <row r="234" spans="2:2" x14ac:dyDescent="0.25">
      <c r="B234" t="s">
        <v>312</v>
      </c>
    </row>
    <row r="235" spans="2:2" x14ac:dyDescent="0.25">
      <c r="B235" t="s">
        <v>312</v>
      </c>
    </row>
    <row r="236" spans="2:2" x14ac:dyDescent="0.25">
      <c r="B236" t="s">
        <v>312</v>
      </c>
    </row>
    <row r="237" spans="2:2" x14ac:dyDescent="0.25">
      <c r="B237" t="s">
        <v>312</v>
      </c>
    </row>
    <row r="238" spans="2:2" x14ac:dyDescent="0.25">
      <c r="B238" t="s">
        <v>312</v>
      </c>
    </row>
    <row r="239" spans="2:2" x14ac:dyDescent="0.25">
      <c r="B239" t="s">
        <v>330</v>
      </c>
    </row>
    <row r="240" spans="2:2" x14ac:dyDescent="0.25">
      <c r="B240" t="s">
        <v>687</v>
      </c>
    </row>
    <row r="241" spans="2:2" x14ac:dyDescent="0.25">
      <c r="B241" t="s">
        <v>688</v>
      </c>
    </row>
    <row r="242" spans="2:2" x14ac:dyDescent="0.25">
      <c r="B242" t="s">
        <v>303</v>
      </c>
    </row>
    <row r="243" spans="2:2" x14ac:dyDescent="0.25">
      <c r="B243" t="s">
        <v>279</v>
      </c>
    </row>
    <row r="244" spans="2:2" x14ac:dyDescent="0.25">
      <c r="B244" t="s">
        <v>504</v>
      </c>
    </row>
    <row r="245" spans="2:2" x14ac:dyDescent="0.25">
      <c r="B245" t="s">
        <v>505</v>
      </c>
    </row>
    <row r="246" spans="2:2" x14ac:dyDescent="0.25">
      <c r="B246" t="s">
        <v>506</v>
      </c>
    </row>
    <row r="247" spans="2:2" x14ac:dyDescent="0.25">
      <c r="B247" t="s">
        <v>507</v>
      </c>
    </row>
    <row r="248" spans="2:2" x14ac:dyDescent="0.25">
      <c r="B248" t="s">
        <v>508</v>
      </c>
    </row>
    <row r="249" spans="2:2" x14ac:dyDescent="0.25">
      <c r="B249" t="s">
        <v>509</v>
      </c>
    </row>
    <row r="250" spans="2:2" x14ac:dyDescent="0.25">
      <c r="B250" t="s">
        <v>507</v>
      </c>
    </row>
    <row r="251" spans="2:2" x14ac:dyDescent="0.25">
      <c r="B251" t="s">
        <v>510</v>
      </c>
    </row>
    <row r="252" spans="2:2" x14ac:dyDescent="0.25">
      <c r="B252" t="s">
        <v>511</v>
      </c>
    </row>
    <row r="253" spans="2:2" x14ac:dyDescent="0.25">
      <c r="B253" t="s">
        <v>507</v>
      </c>
    </row>
    <row r="254" spans="2:2" x14ac:dyDescent="0.25">
      <c r="B254" t="s">
        <v>512</v>
      </c>
    </row>
    <row r="255" spans="2:2" x14ac:dyDescent="0.25">
      <c r="B255" t="s">
        <v>513</v>
      </c>
    </row>
    <row r="256" spans="2:2" x14ac:dyDescent="0.25">
      <c r="B256" t="s">
        <v>507</v>
      </c>
    </row>
    <row r="257" spans="2:2" x14ac:dyDescent="0.25">
      <c r="B257" t="s">
        <v>514</v>
      </c>
    </row>
    <row r="258" spans="2:2" x14ac:dyDescent="0.25">
      <c r="B258" t="s">
        <v>515</v>
      </c>
    </row>
    <row r="259" spans="2:2" x14ac:dyDescent="0.25">
      <c r="B259" t="s">
        <v>507</v>
      </c>
    </row>
    <row r="260" spans="2:2" x14ac:dyDescent="0.25">
      <c r="B260" t="s">
        <v>516</v>
      </c>
    </row>
    <row r="261" spans="2:2" x14ac:dyDescent="0.25">
      <c r="B261" t="s">
        <v>280</v>
      </c>
    </row>
    <row r="262" spans="2:2" x14ac:dyDescent="0.25">
      <c r="B262" t="s">
        <v>286</v>
      </c>
    </row>
    <row r="263" spans="2:2" x14ac:dyDescent="0.25">
      <c r="B263" t="s">
        <v>287</v>
      </c>
    </row>
    <row r="264" spans="2:2" x14ac:dyDescent="0.25">
      <c r="B264" t="s">
        <v>288</v>
      </c>
    </row>
    <row r="265" spans="2:2" x14ac:dyDescent="0.25">
      <c r="B265" t="s">
        <v>290</v>
      </c>
    </row>
    <row r="266" spans="2:2" x14ac:dyDescent="0.25">
      <c r="B266" t="s">
        <v>291</v>
      </c>
    </row>
    <row r="267" spans="2:2" x14ac:dyDescent="0.25">
      <c r="B267" t="s">
        <v>517</v>
      </c>
    </row>
    <row r="268" spans="2:2" x14ac:dyDescent="0.25">
      <c r="B268" t="s">
        <v>292</v>
      </c>
    </row>
    <row r="269" spans="2:2" x14ac:dyDescent="0.25">
      <c r="B269" t="s">
        <v>293</v>
      </c>
    </row>
    <row r="270" spans="2:2" x14ac:dyDescent="0.25">
      <c r="B270" t="s">
        <v>294</v>
      </c>
    </row>
    <row r="271" spans="2:2" x14ac:dyDescent="0.25">
      <c r="B271" t="s">
        <v>295</v>
      </c>
    </row>
    <row r="272" spans="2:2" x14ac:dyDescent="0.25">
      <c r="B272" t="s">
        <v>296</v>
      </c>
    </row>
    <row r="273" spans="2:2" x14ac:dyDescent="0.25">
      <c r="B273" t="s">
        <v>297</v>
      </c>
    </row>
    <row r="274" spans="2:2" x14ac:dyDescent="0.25">
      <c r="B274" t="s">
        <v>1015</v>
      </c>
    </row>
    <row r="275" spans="2:2" x14ac:dyDescent="0.25">
      <c r="B275" t="s">
        <v>1016</v>
      </c>
    </row>
    <row r="276" spans="2:2" x14ac:dyDescent="0.25">
      <c r="B276" t="s">
        <v>300</v>
      </c>
    </row>
    <row r="277" spans="2:2" x14ac:dyDescent="0.25">
      <c r="B277" t="s">
        <v>301</v>
      </c>
    </row>
    <row r="278" spans="2:2" x14ac:dyDescent="0.25">
      <c r="B278" t="s">
        <v>994</v>
      </c>
    </row>
    <row r="279" spans="2:2" x14ac:dyDescent="0.25">
      <c r="B279" t="s">
        <v>303</v>
      </c>
    </row>
    <row r="280" spans="2:2" x14ac:dyDescent="0.25">
      <c r="B280" t="s">
        <v>1017</v>
      </c>
    </row>
    <row r="281" spans="2:2" x14ac:dyDescent="0.25">
      <c r="B281" t="s">
        <v>1018</v>
      </c>
    </row>
    <row r="282" spans="2:2" x14ac:dyDescent="0.25">
      <c r="B282" t="s">
        <v>1019</v>
      </c>
    </row>
    <row r="283" spans="2:2" x14ac:dyDescent="0.25">
      <c r="B283" t="s">
        <v>519</v>
      </c>
    </row>
    <row r="284" spans="2:2" x14ac:dyDescent="0.25">
      <c r="B284" t="s">
        <v>590</v>
      </c>
    </row>
    <row r="285" spans="2:2" x14ac:dyDescent="0.25">
      <c r="B285" t="s">
        <v>521</v>
      </c>
    </row>
    <row r="286" spans="2:2" x14ac:dyDescent="0.25">
      <c r="B286" t="s">
        <v>543</v>
      </c>
    </row>
    <row r="287" spans="2:2" x14ac:dyDescent="0.25">
      <c r="B287" t="s">
        <v>309</v>
      </c>
    </row>
    <row r="288" spans="2:2" x14ac:dyDescent="0.25">
      <c r="B288" t="s">
        <v>1020</v>
      </c>
    </row>
    <row r="289" spans="2:2" x14ac:dyDescent="0.25">
      <c r="B289" t="s">
        <v>714</v>
      </c>
    </row>
    <row r="290" spans="2:2" x14ac:dyDescent="0.25">
      <c r="B290" t="s">
        <v>313</v>
      </c>
    </row>
    <row r="291" spans="2:2" x14ac:dyDescent="0.25">
      <c r="B291" t="s">
        <v>309</v>
      </c>
    </row>
    <row r="292" spans="2:2" x14ac:dyDescent="0.25">
      <c r="B292" t="s">
        <v>650</v>
      </c>
    </row>
    <row r="293" spans="2:2" x14ac:dyDescent="0.25">
      <c r="B293" t="s">
        <v>1021</v>
      </c>
    </row>
    <row r="294" spans="2:2" x14ac:dyDescent="0.25">
      <c r="B294" t="s">
        <v>310</v>
      </c>
    </row>
    <row r="295" spans="2:2" x14ac:dyDescent="0.25">
      <c r="B295" t="s">
        <v>309</v>
      </c>
    </row>
    <row r="296" spans="2:2" x14ac:dyDescent="0.25">
      <c r="B296" t="s">
        <v>312</v>
      </c>
    </row>
    <row r="297" spans="2:2" x14ac:dyDescent="0.25">
      <c r="B297" t="s">
        <v>1022</v>
      </c>
    </row>
    <row r="298" spans="2:2" x14ac:dyDescent="0.25">
      <c r="B298" t="s">
        <v>1023</v>
      </c>
    </row>
    <row r="299" spans="2:2" x14ac:dyDescent="0.25">
      <c r="B299" t="s">
        <v>313</v>
      </c>
    </row>
    <row r="300" spans="2:2" x14ac:dyDescent="0.25">
      <c r="B300" t="s">
        <v>314</v>
      </c>
    </row>
    <row r="301" spans="2:2" x14ac:dyDescent="0.25">
      <c r="B301" t="s">
        <v>312</v>
      </c>
    </row>
    <row r="302" spans="2:2" x14ac:dyDescent="0.25">
      <c r="B302" t="s">
        <v>312</v>
      </c>
    </row>
    <row r="303" spans="2:2" x14ac:dyDescent="0.25">
      <c r="B303" t="s">
        <v>1024</v>
      </c>
    </row>
    <row r="304" spans="2:2" x14ac:dyDescent="0.25">
      <c r="B304" t="s">
        <v>716</v>
      </c>
    </row>
    <row r="305" spans="2:2" x14ac:dyDescent="0.25">
      <c r="B305" t="s">
        <v>329</v>
      </c>
    </row>
    <row r="306" spans="2:2" x14ac:dyDescent="0.25">
      <c r="B306" t="s">
        <v>314</v>
      </c>
    </row>
    <row r="307" spans="2:2" x14ac:dyDescent="0.25">
      <c r="B307" t="s">
        <v>312</v>
      </c>
    </row>
    <row r="308" spans="2:2" x14ac:dyDescent="0.25">
      <c r="B308" t="s">
        <v>312</v>
      </c>
    </row>
    <row r="309" spans="2:2" x14ac:dyDescent="0.25">
      <c r="B309" t="s">
        <v>1025</v>
      </c>
    </row>
    <row r="310" spans="2:2" x14ac:dyDescent="0.25">
      <c r="B310" t="s">
        <v>565</v>
      </c>
    </row>
    <row r="311" spans="2:2" x14ac:dyDescent="0.25">
      <c r="B311" t="s">
        <v>590</v>
      </c>
    </row>
    <row r="312" spans="2:2" x14ac:dyDescent="0.25">
      <c r="B312" t="s">
        <v>521</v>
      </c>
    </row>
    <row r="313" spans="2:2" x14ac:dyDescent="0.25">
      <c r="B313" t="s">
        <v>626</v>
      </c>
    </row>
    <row r="314" spans="2:2" x14ac:dyDescent="0.25">
      <c r="B314" t="s">
        <v>1026</v>
      </c>
    </row>
    <row r="315" spans="2:2" x14ac:dyDescent="0.25">
      <c r="B315" t="s">
        <v>1027</v>
      </c>
    </row>
    <row r="316" spans="2:2" x14ac:dyDescent="0.25">
      <c r="B316" t="s">
        <v>689</v>
      </c>
    </row>
    <row r="317" spans="2:2" x14ac:dyDescent="0.25">
      <c r="B317" t="s">
        <v>308</v>
      </c>
    </row>
    <row r="318" spans="2:2" x14ac:dyDescent="0.25">
      <c r="B318" t="s">
        <v>314</v>
      </c>
    </row>
    <row r="319" spans="2:2" x14ac:dyDescent="0.25">
      <c r="B319" t="s">
        <v>312</v>
      </c>
    </row>
    <row r="320" spans="2:2" x14ac:dyDescent="0.25">
      <c r="B320" t="s">
        <v>1028</v>
      </c>
    </row>
    <row r="321" spans="2:2" x14ac:dyDescent="0.25">
      <c r="B321" t="s">
        <v>690</v>
      </c>
    </row>
    <row r="322" spans="2:2" x14ac:dyDescent="0.25">
      <c r="B322" t="s">
        <v>329</v>
      </c>
    </row>
    <row r="323" spans="2:2" x14ac:dyDescent="0.25">
      <c r="B323" t="s">
        <v>1026</v>
      </c>
    </row>
    <row r="324" spans="2:2" x14ac:dyDescent="0.25">
      <c r="B324" t="s">
        <v>1029</v>
      </c>
    </row>
    <row r="325" spans="2:2" x14ac:dyDescent="0.25">
      <c r="B325" t="s">
        <v>691</v>
      </c>
    </row>
    <row r="326" spans="2:2" x14ac:dyDescent="0.25">
      <c r="B326" t="s">
        <v>313</v>
      </c>
    </row>
    <row r="327" spans="2:2" x14ac:dyDescent="0.25">
      <c r="B327" t="s">
        <v>573</v>
      </c>
    </row>
    <row r="328" spans="2:2" x14ac:dyDescent="0.25">
      <c r="B328" t="s">
        <v>692</v>
      </c>
    </row>
    <row r="329" spans="2:2" x14ac:dyDescent="0.25">
      <c r="B329" t="s">
        <v>693</v>
      </c>
    </row>
    <row r="330" spans="2:2" x14ac:dyDescent="0.25">
      <c r="B330" t="s">
        <v>310</v>
      </c>
    </row>
    <row r="331" spans="2:2" x14ac:dyDescent="0.25">
      <c r="B331" t="s">
        <v>1030</v>
      </c>
    </row>
    <row r="332" spans="2:2" x14ac:dyDescent="0.25">
      <c r="B332" t="s">
        <v>312</v>
      </c>
    </row>
    <row r="333" spans="2:2" x14ac:dyDescent="0.25">
      <c r="B333" t="s">
        <v>1031</v>
      </c>
    </row>
    <row r="334" spans="2:2" x14ac:dyDescent="0.25">
      <c r="B334" t="s">
        <v>694</v>
      </c>
    </row>
    <row r="335" spans="2:2" x14ac:dyDescent="0.25">
      <c r="B335" t="s">
        <v>313</v>
      </c>
    </row>
    <row r="336" spans="2:2" x14ac:dyDescent="0.25">
      <c r="B336" t="s">
        <v>311</v>
      </c>
    </row>
    <row r="337" spans="2:2" x14ac:dyDescent="0.25">
      <c r="B337" t="s">
        <v>695</v>
      </c>
    </row>
    <row r="338" spans="2:2" x14ac:dyDescent="0.25">
      <c r="B338" t="s">
        <v>696</v>
      </c>
    </row>
    <row r="339" spans="2:2" x14ac:dyDescent="0.25">
      <c r="B339" t="s">
        <v>310</v>
      </c>
    </row>
    <row r="340" spans="2:2" x14ac:dyDescent="0.25">
      <c r="B340" t="s">
        <v>311</v>
      </c>
    </row>
    <row r="341" spans="2:2" x14ac:dyDescent="0.25">
      <c r="B341" t="s">
        <v>312</v>
      </c>
    </row>
    <row r="342" spans="2:2" x14ac:dyDescent="0.25">
      <c r="B342" t="s">
        <v>549</v>
      </c>
    </row>
    <row r="343" spans="2:2" x14ac:dyDescent="0.25">
      <c r="B343" t="s">
        <v>697</v>
      </c>
    </row>
    <row r="344" spans="2:2" x14ac:dyDescent="0.25">
      <c r="B344" t="s">
        <v>313</v>
      </c>
    </row>
    <row r="345" spans="2:2" x14ac:dyDescent="0.25">
      <c r="B345" t="s">
        <v>314</v>
      </c>
    </row>
    <row r="346" spans="2:2" x14ac:dyDescent="0.25">
      <c r="B346" t="s">
        <v>312</v>
      </c>
    </row>
    <row r="347" spans="2:2" x14ac:dyDescent="0.25">
      <c r="B347" t="s">
        <v>312</v>
      </c>
    </row>
    <row r="348" spans="2:2" x14ac:dyDescent="0.25">
      <c r="B348" t="s">
        <v>312</v>
      </c>
    </row>
    <row r="349" spans="2:2" x14ac:dyDescent="0.25">
      <c r="B349" t="s">
        <v>1032</v>
      </c>
    </row>
    <row r="350" spans="2:2" x14ac:dyDescent="0.25">
      <c r="B350" t="s">
        <v>698</v>
      </c>
    </row>
    <row r="351" spans="2:2" x14ac:dyDescent="0.25">
      <c r="B351" t="s">
        <v>1003</v>
      </c>
    </row>
    <row r="352" spans="2:2" x14ac:dyDescent="0.25">
      <c r="B352" t="s">
        <v>546</v>
      </c>
    </row>
    <row r="353" spans="2:2" x14ac:dyDescent="0.25">
      <c r="B353" t="s">
        <v>699</v>
      </c>
    </row>
    <row r="354" spans="2:2" x14ac:dyDescent="0.25">
      <c r="B354" t="s">
        <v>700</v>
      </c>
    </row>
    <row r="355" spans="2:2" x14ac:dyDescent="0.25">
      <c r="B355" t="s">
        <v>315</v>
      </c>
    </row>
    <row r="356" spans="2:2" x14ac:dyDescent="0.25">
      <c r="B356" t="s">
        <v>314</v>
      </c>
    </row>
    <row r="357" spans="2:2" x14ac:dyDescent="0.25">
      <c r="B357" t="s">
        <v>312</v>
      </c>
    </row>
    <row r="358" spans="2:2" x14ac:dyDescent="0.25">
      <c r="B358" t="s">
        <v>1033</v>
      </c>
    </row>
    <row r="359" spans="2:2" x14ac:dyDescent="0.25">
      <c r="B359" t="s">
        <v>701</v>
      </c>
    </row>
    <row r="360" spans="2:2" x14ac:dyDescent="0.25">
      <c r="B360" t="s">
        <v>308</v>
      </c>
    </row>
    <row r="361" spans="2:2" x14ac:dyDescent="0.25">
      <c r="B361" t="s">
        <v>546</v>
      </c>
    </row>
    <row r="362" spans="2:2" x14ac:dyDescent="0.25">
      <c r="B362" t="s">
        <v>1034</v>
      </c>
    </row>
    <row r="363" spans="2:2" x14ac:dyDescent="0.25">
      <c r="B363" t="s">
        <v>702</v>
      </c>
    </row>
    <row r="364" spans="2:2" x14ac:dyDescent="0.25">
      <c r="B364" t="s">
        <v>315</v>
      </c>
    </row>
    <row r="365" spans="2:2" x14ac:dyDescent="0.25">
      <c r="B365" t="s">
        <v>311</v>
      </c>
    </row>
    <row r="366" spans="2:2" x14ac:dyDescent="0.25">
      <c r="B366" t="s">
        <v>703</v>
      </c>
    </row>
    <row r="367" spans="2:2" x14ac:dyDescent="0.25">
      <c r="B367" t="s">
        <v>704</v>
      </c>
    </row>
    <row r="368" spans="2:2" x14ac:dyDescent="0.25">
      <c r="B368" t="s">
        <v>315</v>
      </c>
    </row>
    <row r="369" spans="2:2" x14ac:dyDescent="0.25">
      <c r="B369" t="s">
        <v>314</v>
      </c>
    </row>
    <row r="370" spans="2:2" x14ac:dyDescent="0.25">
      <c r="B370" t="s">
        <v>312</v>
      </c>
    </row>
    <row r="371" spans="2:2" x14ac:dyDescent="0.25">
      <c r="B371" t="s">
        <v>705</v>
      </c>
    </row>
    <row r="372" spans="2:2" x14ac:dyDescent="0.25">
      <c r="B372" t="s">
        <v>706</v>
      </c>
    </row>
    <row r="373" spans="2:2" x14ac:dyDescent="0.25">
      <c r="B373" t="s">
        <v>310</v>
      </c>
    </row>
    <row r="374" spans="2:2" x14ac:dyDescent="0.25">
      <c r="B374" t="s">
        <v>311</v>
      </c>
    </row>
    <row r="375" spans="2:2" x14ac:dyDescent="0.25">
      <c r="B375" t="s">
        <v>312</v>
      </c>
    </row>
    <row r="376" spans="2:2" x14ac:dyDescent="0.25">
      <c r="B376" t="s">
        <v>312</v>
      </c>
    </row>
    <row r="377" spans="2:2" x14ac:dyDescent="0.25">
      <c r="B377" t="s">
        <v>1035</v>
      </c>
    </row>
    <row r="378" spans="2:2" x14ac:dyDescent="0.25">
      <c r="B378" t="s">
        <v>707</v>
      </c>
    </row>
    <row r="379" spans="2:2" x14ac:dyDescent="0.25">
      <c r="B379" t="s">
        <v>313</v>
      </c>
    </row>
    <row r="380" spans="2:2" x14ac:dyDescent="0.25">
      <c r="B380" t="s">
        <v>1013</v>
      </c>
    </row>
    <row r="381" spans="2:2" x14ac:dyDescent="0.25">
      <c r="B381" t="s">
        <v>708</v>
      </c>
    </row>
    <row r="382" spans="2:2" x14ac:dyDescent="0.25">
      <c r="B382" t="s">
        <v>709</v>
      </c>
    </row>
    <row r="383" spans="2:2" x14ac:dyDescent="0.25">
      <c r="B383" t="s">
        <v>310</v>
      </c>
    </row>
    <row r="384" spans="2:2" x14ac:dyDescent="0.25">
      <c r="B384" t="s">
        <v>1036</v>
      </c>
    </row>
    <row r="385" spans="2:2" x14ac:dyDescent="0.25">
      <c r="B385" t="s">
        <v>312</v>
      </c>
    </row>
    <row r="386" spans="2:2" x14ac:dyDescent="0.25">
      <c r="B386" t="s">
        <v>1037</v>
      </c>
    </row>
    <row r="387" spans="2:2" x14ac:dyDescent="0.25">
      <c r="B387" t="s">
        <v>710</v>
      </c>
    </row>
    <row r="388" spans="2:2" x14ac:dyDescent="0.25">
      <c r="B388" t="s">
        <v>313</v>
      </c>
    </row>
    <row r="389" spans="2:2" x14ac:dyDescent="0.25">
      <c r="B389" t="s">
        <v>311</v>
      </c>
    </row>
    <row r="390" spans="2:2" x14ac:dyDescent="0.25">
      <c r="B390" t="s">
        <v>711</v>
      </c>
    </row>
    <row r="391" spans="2:2" x14ac:dyDescent="0.25">
      <c r="B391" t="s">
        <v>712</v>
      </c>
    </row>
    <row r="392" spans="2:2" x14ac:dyDescent="0.25">
      <c r="B392" t="s">
        <v>310</v>
      </c>
    </row>
    <row r="393" spans="2:2" x14ac:dyDescent="0.25">
      <c r="B393" t="s">
        <v>311</v>
      </c>
    </row>
    <row r="394" spans="2:2" x14ac:dyDescent="0.25">
      <c r="B394" t="s">
        <v>312</v>
      </c>
    </row>
    <row r="395" spans="2:2" x14ac:dyDescent="0.25">
      <c r="B395" t="s">
        <v>676</v>
      </c>
    </row>
    <row r="396" spans="2:2" x14ac:dyDescent="0.25">
      <c r="B396" t="s">
        <v>713</v>
      </c>
    </row>
    <row r="397" spans="2:2" x14ac:dyDescent="0.25">
      <c r="B397" t="s">
        <v>313</v>
      </c>
    </row>
    <row r="398" spans="2:2" x14ac:dyDescent="0.25">
      <c r="B398" t="s">
        <v>314</v>
      </c>
    </row>
    <row r="399" spans="2:2" x14ac:dyDescent="0.25">
      <c r="B399" t="s">
        <v>312</v>
      </c>
    </row>
    <row r="400" spans="2:2" x14ac:dyDescent="0.25">
      <c r="B400" t="s">
        <v>312</v>
      </c>
    </row>
    <row r="401" spans="2:2" x14ac:dyDescent="0.25">
      <c r="B401" t="s">
        <v>312</v>
      </c>
    </row>
    <row r="402" spans="2:2" x14ac:dyDescent="0.25">
      <c r="B402" t="s">
        <v>312</v>
      </c>
    </row>
    <row r="403" spans="2:2" x14ac:dyDescent="0.25">
      <c r="B403" t="s">
        <v>312</v>
      </c>
    </row>
    <row r="404" spans="2:2" x14ac:dyDescent="0.25">
      <c r="B404" t="s">
        <v>312</v>
      </c>
    </row>
    <row r="405" spans="2:2" x14ac:dyDescent="0.25">
      <c r="B405" t="s">
        <v>312</v>
      </c>
    </row>
    <row r="406" spans="2:2" x14ac:dyDescent="0.25">
      <c r="B406" t="s">
        <v>312</v>
      </c>
    </row>
    <row r="407" spans="2:2" x14ac:dyDescent="0.25">
      <c r="B407" t="s">
        <v>330</v>
      </c>
    </row>
    <row r="408" spans="2:2" x14ac:dyDescent="0.25">
      <c r="B408" t="s">
        <v>687</v>
      </c>
    </row>
    <row r="409" spans="2:2" x14ac:dyDescent="0.25">
      <c r="B409" t="s">
        <v>717</v>
      </c>
    </row>
    <row r="410" spans="2:2" x14ac:dyDescent="0.25">
      <c r="B410" t="s">
        <v>303</v>
      </c>
    </row>
    <row r="411" spans="2:2" x14ac:dyDescent="0.25">
      <c r="B411" t="s">
        <v>279</v>
      </c>
    </row>
    <row r="412" spans="2:2" x14ac:dyDescent="0.25">
      <c r="B412" t="s">
        <v>646</v>
      </c>
    </row>
    <row r="413" spans="2:2" x14ac:dyDescent="0.25">
      <c r="B413" t="s">
        <v>280</v>
      </c>
    </row>
    <row r="414" spans="2:2" x14ac:dyDescent="0.25">
      <c r="B414" t="s">
        <v>286</v>
      </c>
    </row>
    <row r="415" spans="2:2" x14ac:dyDescent="0.25">
      <c r="B415" t="s">
        <v>287</v>
      </c>
    </row>
    <row r="416" spans="2:2" x14ac:dyDescent="0.25">
      <c r="B416" t="s">
        <v>289</v>
      </c>
    </row>
    <row r="417" spans="2:2" x14ac:dyDescent="0.25">
      <c r="B417" t="s">
        <v>290</v>
      </c>
    </row>
    <row r="418" spans="2:2" x14ac:dyDescent="0.25">
      <c r="B418" t="s">
        <v>291</v>
      </c>
    </row>
    <row r="419" spans="2:2" x14ac:dyDescent="0.25">
      <c r="B419" t="s">
        <v>292</v>
      </c>
    </row>
    <row r="420" spans="2:2" x14ac:dyDescent="0.25">
      <c r="B420" t="s">
        <v>293</v>
      </c>
    </row>
    <row r="421" spans="2:2" x14ac:dyDescent="0.25">
      <c r="B421" t="s">
        <v>294</v>
      </c>
    </row>
    <row r="422" spans="2:2" x14ac:dyDescent="0.25">
      <c r="B422" t="s">
        <v>295</v>
      </c>
    </row>
    <row r="423" spans="2:2" x14ac:dyDescent="0.25">
      <c r="B423" t="s">
        <v>296</v>
      </c>
    </row>
    <row r="424" spans="2:2" x14ac:dyDescent="0.25">
      <c r="B424" t="s">
        <v>297</v>
      </c>
    </row>
    <row r="425" spans="2:2" x14ac:dyDescent="0.25">
      <c r="B425" t="s">
        <v>1038</v>
      </c>
    </row>
    <row r="426" spans="2:2" x14ac:dyDescent="0.25">
      <c r="B426" t="s">
        <v>1039</v>
      </c>
    </row>
    <row r="427" spans="2:2" x14ac:dyDescent="0.25">
      <c r="B427" t="s">
        <v>300</v>
      </c>
    </row>
    <row r="428" spans="2:2" x14ac:dyDescent="0.25">
      <c r="B428" t="s">
        <v>301</v>
      </c>
    </row>
    <row r="429" spans="2:2" x14ac:dyDescent="0.25">
      <c r="B429" t="s">
        <v>994</v>
      </c>
    </row>
    <row r="430" spans="2:2" x14ac:dyDescent="0.25">
      <c r="B430" t="s">
        <v>303</v>
      </c>
    </row>
    <row r="431" spans="2:2" x14ac:dyDescent="0.25">
      <c r="B431" t="s">
        <v>1040</v>
      </c>
    </row>
    <row r="432" spans="2:2" x14ac:dyDescent="0.25">
      <c r="B432" t="s">
        <v>1026</v>
      </c>
    </row>
    <row r="433" spans="2:2" x14ac:dyDescent="0.25">
      <c r="B433" t="s">
        <v>518</v>
      </c>
    </row>
    <row r="434" spans="2:2" x14ac:dyDescent="0.25">
      <c r="B434" t="s">
        <v>718</v>
      </c>
    </row>
    <row r="435" spans="2:2" x14ac:dyDescent="0.25">
      <c r="B435" t="s">
        <v>1041</v>
      </c>
    </row>
    <row r="436" spans="2:2" x14ac:dyDescent="0.25">
      <c r="B436" t="s">
        <v>1042</v>
      </c>
    </row>
    <row r="437" spans="2:2" x14ac:dyDescent="0.25">
      <c r="B437" t="s">
        <v>1043</v>
      </c>
    </row>
    <row r="438" spans="2:2" x14ac:dyDescent="0.25">
      <c r="B438" t="s">
        <v>719</v>
      </c>
    </row>
    <row r="439" spans="2:2" x14ac:dyDescent="0.25">
      <c r="B439" t="s">
        <v>543</v>
      </c>
    </row>
    <row r="440" spans="2:2" x14ac:dyDescent="0.25">
      <c r="B440" t="s">
        <v>1044</v>
      </c>
    </row>
    <row r="441" spans="2:2" x14ac:dyDescent="0.25">
      <c r="B441" t="s">
        <v>1045</v>
      </c>
    </row>
    <row r="442" spans="2:2" x14ac:dyDescent="0.25">
      <c r="B442" t="s">
        <v>720</v>
      </c>
    </row>
    <row r="443" spans="2:2" x14ac:dyDescent="0.25">
      <c r="B443" t="s">
        <v>543</v>
      </c>
    </row>
    <row r="444" spans="2:2" x14ac:dyDescent="0.25">
      <c r="B444" t="s">
        <v>326</v>
      </c>
    </row>
    <row r="445" spans="2:2" x14ac:dyDescent="0.25">
      <c r="B445" t="s">
        <v>721</v>
      </c>
    </row>
    <row r="446" spans="2:2" x14ac:dyDescent="0.25">
      <c r="B446" t="s">
        <v>722</v>
      </c>
    </row>
    <row r="447" spans="2:2" x14ac:dyDescent="0.25">
      <c r="B447" t="s">
        <v>310</v>
      </c>
    </row>
    <row r="448" spans="2:2" x14ac:dyDescent="0.25">
      <c r="B448" t="s">
        <v>326</v>
      </c>
    </row>
    <row r="449" spans="2:2" x14ac:dyDescent="0.25">
      <c r="B449" t="s">
        <v>312</v>
      </c>
    </row>
    <row r="450" spans="2:2" x14ac:dyDescent="0.25">
      <c r="B450" t="s">
        <v>723</v>
      </c>
    </row>
    <row r="451" spans="2:2" x14ac:dyDescent="0.25">
      <c r="B451" t="s">
        <v>724</v>
      </c>
    </row>
    <row r="452" spans="2:2" x14ac:dyDescent="0.25">
      <c r="B452" t="s">
        <v>543</v>
      </c>
    </row>
    <row r="453" spans="2:2" x14ac:dyDescent="0.25">
      <c r="B453" t="s">
        <v>314</v>
      </c>
    </row>
    <row r="454" spans="2:2" x14ac:dyDescent="0.25">
      <c r="B454" t="s">
        <v>312</v>
      </c>
    </row>
    <row r="455" spans="2:2" x14ac:dyDescent="0.25">
      <c r="B455" t="s">
        <v>312</v>
      </c>
    </row>
    <row r="456" spans="2:2" x14ac:dyDescent="0.25">
      <c r="B456" t="s">
        <v>725</v>
      </c>
    </row>
    <row r="457" spans="2:2" x14ac:dyDescent="0.25">
      <c r="B457" t="s">
        <v>726</v>
      </c>
    </row>
    <row r="458" spans="2:2" x14ac:dyDescent="0.25">
      <c r="B458" t="s">
        <v>310</v>
      </c>
    </row>
    <row r="459" spans="2:2" x14ac:dyDescent="0.25">
      <c r="B459" t="s">
        <v>326</v>
      </c>
    </row>
    <row r="460" spans="2:2" x14ac:dyDescent="0.25">
      <c r="B460" t="s">
        <v>312</v>
      </c>
    </row>
    <row r="461" spans="2:2" x14ac:dyDescent="0.25">
      <c r="B461" t="s">
        <v>312</v>
      </c>
    </row>
    <row r="462" spans="2:2" x14ac:dyDescent="0.25">
      <c r="B462" t="s">
        <v>1046</v>
      </c>
    </row>
    <row r="463" spans="2:2" x14ac:dyDescent="0.25">
      <c r="B463" t="s">
        <v>727</v>
      </c>
    </row>
    <row r="464" spans="2:2" x14ac:dyDescent="0.25">
      <c r="B464" t="s">
        <v>543</v>
      </c>
    </row>
    <row r="465" spans="2:2" x14ac:dyDescent="0.25">
      <c r="B465" t="s">
        <v>1047</v>
      </c>
    </row>
    <row r="466" spans="2:2" x14ac:dyDescent="0.25">
      <c r="B466" t="s">
        <v>728</v>
      </c>
    </row>
    <row r="467" spans="2:2" x14ac:dyDescent="0.25">
      <c r="B467" t="s">
        <v>729</v>
      </c>
    </row>
    <row r="468" spans="2:2" x14ac:dyDescent="0.25">
      <c r="B468" t="s">
        <v>318</v>
      </c>
    </row>
    <row r="469" spans="2:2" x14ac:dyDescent="0.25">
      <c r="B469" t="s">
        <v>314</v>
      </c>
    </row>
    <row r="470" spans="2:2" x14ac:dyDescent="0.25">
      <c r="B470" t="s">
        <v>312</v>
      </c>
    </row>
    <row r="471" spans="2:2" x14ac:dyDescent="0.25">
      <c r="B471" t="s">
        <v>1048</v>
      </c>
    </row>
    <row r="472" spans="2:2" x14ac:dyDescent="0.25">
      <c r="B472" t="s">
        <v>730</v>
      </c>
    </row>
    <row r="473" spans="2:2" x14ac:dyDescent="0.25">
      <c r="B473" t="s">
        <v>1003</v>
      </c>
    </row>
    <row r="474" spans="2:2" x14ac:dyDescent="0.25">
      <c r="B474" t="s">
        <v>1047</v>
      </c>
    </row>
    <row r="475" spans="2:2" x14ac:dyDescent="0.25">
      <c r="B475" t="s">
        <v>731</v>
      </c>
    </row>
    <row r="476" spans="2:2" x14ac:dyDescent="0.25">
      <c r="B476" t="s">
        <v>732</v>
      </c>
    </row>
    <row r="477" spans="2:2" x14ac:dyDescent="0.25">
      <c r="B477" t="s">
        <v>310</v>
      </c>
    </row>
    <row r="478" spans="2:2" x14ac:dyDescent="0.25">
      <c r="B478" t="s">
        <v>307</v>
      </c>
    </row>
    <row r="479" spans="2:2" x14ac:dyDescent="0.25">
      <c r="B479" t="s">
        <v>312</v>
      </c>
    </row>
    <row r="480" spans="2:2" x14ac:dyDescent="0.25">
      <c r="B480" t="s">
        <v>1049</v>
      </c>
    </row>
    <row r="481" spans="2:2" x14ac:dyDescent="0.25">
      <c r="B481" t="s">
        <v>733</v>
      </c>
    </row>
    <row r="482" spans="2:2" x14ac:dyDescent="0.25">
      <c r="B482" t="s">
        <v>1003</v>
      </c>
    </row>
    <row r="483" spans="2:2" x14ac:dyDescent="0.25">
      <c r="B483" t="s">
        <v>1050</v>
      </c>
    </row>
    <row r="484" spans="2:2" x14ac:dyDescent="0.25">
      <c r="B484" t="s">
        <v>1051</v>
      </c>
    </row>
    <row r="485" spans="2:2" x14ac:dyDescent="0.25">
      <c r="B485" t="s">
        <v>734</v>
      </c>
    </row>
    <row r="486" spans="2:2" x14ac:dyDescent="0.25">
      <c r="B486" t="s">
        <v>315</v>
      </c>
    </row>
    <row r="487" spans="2:2" x14ac:dyDescent="0.25">
      <c r="B487" t="s">
        <v>317</v>
      </c>
    </row>
    <row r="488" spans="2:2" x14ac:dyDescent="0.25">
      <c r="B488" t="s">
        <v>735</v>
      </c>
    </row>
    <row r="489" spans="2:2" x14ac:dyDescent="0.25">
      <c r="B489" t="s">
        <v>736</v>
      </c>
    </row>
    <row r="490" spans="2:2" x14ac:dyDescent="0.25">
      <c r="B490" t="s">
        <v>310</v>
      </c>
    </row>
    <row r="491" spans="2:2" x14ac:dyDescent="0.25">
      <c r="B491" t="s">
        <v>317</v>
      </c>
    </row>
    <row r="492" spans="2:2" x14ac:dyDescent="0.25">
      <c r="B492" t="s">
        <v>312</v>
      </c>
    </row>
    <row r="493" spans="2:2" x14ac:dyDescent="0.25">
      <c r="B493" t="s">
        <v>737</v>
      </c>
    </row>
    <row r="494" spans="2:2" x14ac:dyDescent="0.25">
      <c r="B494" t="s">
        <v>738</v>
      </c>
    </row>
    <row r="495" spans="2:2" x14ac:dyDescent="0.25">
      <c r="B495" t="s">
        <v>315</v>
      </c>
    </row>
    <row r="496" spans="2:2" x14ac:dyDescent="0.25">
      <c r="B496" t="s">
        <v>314</v>
      </c>
    </row>
    <row r="497" spans="2:2" x14ac:dyDescent="0.25">
      <c r="B497" t="s">
        <v>312</v>
      </c>
    </row>
    <row r="498" spans="2:2" x14ac:dyDescent="0.25">
      <c r="B498" t="s">
        <v>312</v>
      </c>
    </row>
    <row r="499" spans="2:2" x14ac:dyDescent="0.25">
      <c r="B499" t="s">
        <v>1052</v>
      </c>
    </row>
    <row r="500" spans="2:2" x14ac:dyDescent="0.25">
      <c r="B500" t="s">
        <v>739</v>
      </c>
    </row>
    <row r="501" spans="2:2" x14ac:dyDescent="0.25">
      <c r="B501" t="s">
        <v>308</v>
      </c>
    </row>
    <row r="502" spans="2:2" x14ac:dyDescent="0.25">
      <c r="B502" t="s">
        <v>552</v>
      </c>
    </row>
    <row r="503" spans="2:2" x14ac:dyDescent="0.25">
      <c r="B503" t="s">
        <v>1053</v>
      </c>
    </row>
    <row r="504" spans="2:2" x14ac:dyDescent="0.25">
      <c r="B504" t="s">
        <v>740</v>
      </c>
    </row>
    <row r="505" spans="2:2" x14ac:dyDescent="0.25">
      <c r="B505" t="s">
        <v>315</v>
      </c>
    </row>
    <row r="506" spans="2:2" x14ac:dyDescent="0.25">
      <c r="B506" t="s">
        <v>326</v>
      </c>
    </row>
    <row r="507" spans="2:2" x14ac:dyDescent="0.25">
      <c r="B507" t="s">
        <v>741</v>
      </c>
    </row>
    <row r="508" spans="2:2" x14ac:dyDescent="0.25">
      <c r="B508" t="s">
        <v>742</v>
      </c>
    </row>
    <row r="509" spans="2:2" x14ac:dyDescent="0.25">
      <c r="B509" t="s">
        <v>310</v>
      </c>
    </row>
    <row r="510" spans="2:2" x14ac:dyDescent="0.25">
      <c r="B510" t="s">
        <v>326</v>
      </c>
    </row>
    <row r="511" spans="2:2" x14ac:dyDescent="0.25">
      <c r="B511" t="s">
        <v>312</v>
      </c>
    </row>
    <row r="512" spans="2:2" x14ac:dyDescent="0.25">
      <c r="B512" t="s">
        <v>743</v>
      </c>
    </row>
    <row r="513" spans="2:2" x14ac:dyDescent="0.25">
      <c r="B513" t="s">
        <v>744</v>
      </c>
    </row>
    <row r="514" spans="2:2" x14ac:dyDescent="0.25">
      <c r="B514" t="s">
        <v>315</v>
      </c>
    </row>
    <row r="515" spans="2:2" x14ac:dyDescent="0.25">
      <c r="B515" t="s">
        <v>314</v>
      </c>
    </row>
    <row r="516" spans="2:2" x14ac:dyDescent="0.25">
      <c r="B516" t="s">
        <v>312</v>
      </c>
    </row>
    <row r="517" spans="2:2" x14ac:dyDescent="0.25">
      <c r="B517" t="s">
        <v>312</v>
      </c>
    </row>
    <row r="518" spans="2:2" x14ac:dyDescent="0.25">
      <c r="B518" t="s">
        <v>1054</v>
      </c>
    </row>
    <row r="519" spans="2:2" x14ac:dyDescent="0.25">
      <c r="B519" t="s">
        <v>745</v>
      </c>
    </row>
    <row r="520" spans="2:2" x14ac:dyDescent="0.25">
      <c r="B520" t="s">
        <v>313</v>
      </c>
    </row>
    <row r="521" spans="2:2" x14ac:dyDescent="0.25">
      <c r="B521" t="s">
        <v>1013</v>
      </c>
    </row>
    <row r="522" spans="2:2" x14ac:dyDescent="0.25">
      <c r="B522" t="s">
        <v>746</v>
      </c>
    </row>
    <row r="523" spans="2:2" x14ac:dyDescent="0.25">
      <c r="B523" t="s">
        <v>747</v>
      </c>
    </row>
    <row r="524" spans="2:2" x14ac:dyDescent="0.25">
      <c r="B524" t="s">
        <v>313</v>
      </c>
    </row>
    <row r="525" spans="2:2" x14ac:dyDescent="0.25">
      <c r="B525" t="s">
        <v>314</v>
      </c>
    </row>
    <row r="526" spans="2:2" x14ac:dyDescent="0.25">
      <c r="B526" t="s">
        <v>312</v>
      </c>
    </row>
    <row r="527" spans="2:2" x14ac:dyDescent="0.25">
      <c r="B527" t="s">
        <v>748</v>
      </c>
    </row>
    <row r="528" spans="2:2" x14ac:dyDescent="0.25">
      <c r="B528" t="s">
        <v>749</v>
      </c>
    </row>
    <row r="529" spans="2:2" x14ac:dyDescent="0.25">
      <c r="B529" t="s">
        <v>310</v>
      </c>
    </row>
    <row r="530" spans="2:2" x14ac:dyDescent="0.25">
      <c r="B530" t="s">
        <v>1013</v>
      </c>
    </row>
    <row r="531" spans="2:2" x14ac:dyDescent="0.25">
      <c r="B531" t="s">
        <v>312</v>
      </c>
    </row>
    <row r="532" spans="2:2" x14ac:dyDescent="0.25">
      <c r="B532" t="s">
        <v>312</v>
      </c>
    </row>
    <row r="533" spans="2:2" x14ac:dyDescent="0.25">
      <c r="B533" t="s">
        <v>312</v>
      </c>
    </row>
    <row r="534" spans="2:2" x14ac:dyDescent="0.25">
      <c r="B534" t="s">
        <v>312</v>
      </c>
    </row>
    <row r="535" spans="2:2" x14ac:dyDescent="0.25">
      <c r="B535" t="s">
        <v>312</v>
      </c>
    </row>
    <row r="536" spans="2:2" x14ac:dyDescent="0.25">
      <c r="B536" t="s">
        <v>312</v>
      </c>
    </row>
    <row r="537" spans="2:2" x14ac:dyDescent="0.25">
      <c r="B537" t="s">
        <v>312</v>
      </c>
    </row>
    <row r="538" spans="2:2" x14ac:dyDescent="0.25">
      <c r="B538" t="s">
        <v>1055</v>
      </c>
    </row>
    <row r="539" spans="2:2" x14ac:dyDescent="0.25">
      <c r="B539" t="s">
        <v>750</v>
      </c>
    </row>
    <row r="540" spans="2:2" x14ac:dyDescent="0.25">
      <c r="B540" t="s">
        <v>1003</v>
      </c>
    </row>
    <row r="541" spans="2:2" x14ac:dyDescent="0.25">
      <c r="B541" t="s">
        <v>311</v>
      </c>
    </row>
    <row r="542" spans="2:2" x14ac:dyDescent="0.25">
      <c r="B542" t="s">
        <v>751</v>
      </c>
    </row>
    <row r="543" spans="2:2" x14ac:dyDescent="0.25">
      <c r="B543" t="s">
        <v>752</v>
      </c>
    </row>
    <row r="544" spans="2:2" x14ac:dyDescent="0.25">
      <c r="B544" t="s">
        <v>1003</v>
      </c>
    </row>
    <row r="545" spans="2:2" x14ac:dyDescent="0.25">
      <c r="B545" t="s">
        <v>314</v>
      </c>
    </row>
    <row r="546" spans="2:2" x14ac:dyDescent="0.25">
      <c r="B546" t="s">
        <v>312</v>
      </c>
    </row>
    <row r="547" spans="2:2" x14ac:dyDescent="0.25">
      <c r="B547" t="s">
        <v>753</v>
      </c>
    </row>
    <row r="548" spans="2:2" x14ac:dyDescent="0.25">
      <c r="B548" t="s">
        <v>754</v>
      </c>
    </row>
    <row r="549" spans="2:2" x14ac:dyDescent="0.25">
      <c r="B549" t="s">
        <v>310</v>
      </c>
    </row>
    <row r="550" spans="2:2" x14ac:dyDescent="0.25">
      <c r="B550" t="s">
        <v>311</v>
      </c>
    </row>
    <row r="551" spans="2:2" x14ac:dyDescent="0.25">
      <c r="B551" t="s">
        <v>312</v>
      </c>
    </row>
    <row r="552" spans="2:2" x14ac:dyDescent="0.25">
      <c r="B552" t="s">
        <v>312</v>
      </c>
    </row>
    <row r="553" spans="2:2" x14ac:dyDescent="0.25">
      <c r="B553" t="s">
        <v>312</v>
      </c>
    </row>
    <row r="554" spans="2:2" x14ac:dyDescent="0.25">
      <c r="B554" t="s">
        <v>330</v>
      </c>
    </row>
    <row r="555" spans="2:2" x14ac:dyDescent="0.25">
      <c r="B555" t="s">
        <v>687</v>
      </c>
    </row>
    <row r="556" spans="2:2" x14ac:dyDescent="0.25">
      <c r="B556" t="s">
        <v>755</v>
      </c>
    </row>
    <row r="557" spans="2:2" x14ac:dyDescent="0.25">
      <c r="B557" t="s">
        <v>303</v>
      </c>
    </row>
    <row r="558" spans="2:2" x14ac:dyDescent="0.25">
      <c r="B558" t="s">
        <v>279</v>
      </c>
    </row>
    <row r="559" spans="2:2" x14ac:dyDescent="0.25">
      <c r="B559" t="s">
        <v>504</v>
      </c>
    </row>
    <row r="560" spans="2:2" x14ac:dyDescent="0.25">
      <c r="B560" t="s">
        <v>505</v>
      </c>
    </row>
    <row r="561" spans="2:2" x14ac:dyDescent="0.25">
      <c r="B561" t="s">
        <v>506</v>
      </c>
    </row>
    <row r="562" spans="2:2" x14ac:dyDescent="0.25">
      <c r="B562" t="s">
        <v>507</v>
      </c>
    </row>
    <row r="563" spans="2:2" x14ac:dyDescent="0.25">
      <c r="B563" t="s">
        <v>508</v>
      </c>
    </row>
    <row r="564" spans="2:2" x14ac:dyDescent="0.25">
      <c r="B564" t="s">
        <v>509</v>
      </c>
    </row>
    <row r="565" spans="2:2" x14ac:dyDescent="0.25">
      <c r="B565" t="s">
        <v>507</v>
      </c>
    </row>
    <row r="566" spans="2:2" x14ac:dyDescent="0.25">
      <c r="B566" t="s">
        <v>510</v>
      </c>
    </row>
    <row r="567" spans="2:2" x14ac:dyDescent="0.25">
      <c r="B567" t="s">
        <v>511</v>
      </c>
    </row>
    <row r="568" spans="2:2" x14ac:dyDescent="0.25">
      <c r="B568" t="s">
        <v>507</v>
      </c>
    </row>
    <row r="569" spans="2:2" x14ac:dyDescent="0.25">
      <c r="B569" t="s">
        <v>512</v>
      </c>
    </row>
    <row r="570" spans="2:2" x14ac:dyDescent="0.25">
      <c r="B570" t="s">
        <v>513</v>
      </c>
    </row>
    <row r="571" spans="2:2" x14ac:dyDescent="0.25">
      <c r="B571" t="s">
        <v>507</v>
      </c>
    </row>
    <row r="572" spans="2:2" x14ac:dyDescent="0.25">
      <c r="B572" t="s">
        <v>514</v>
      </c>
    </row>
    <row r="573" spans="2:2" x14ac:dyDescent="0.25">
      <c r="B573" t="s">
        <v>515</v>
      </c>
    </row>
    <row r="574" spans="2:2" x14ac:dyDescent="0.25">
      <c r="B574" t="s">
        <v>507</v>
      </c>
    </row>
    <row r="575" spans="2:2" x14ac:dyDescent="0.25">
      <c r="B575" t="s">
        <v>516</v>
      </c>
    </row>
    <row r="576" spans="2:2" x14ac:dyDescent="0.25">
      <c r="B576" t="s">
        <v>280</v>
      </c>
    </row>
    <row r="577" spans="2:2" x14ac:dyDescent="0.25">
      <c r="B577" t="s">
        <v>286</v>
      </c>
    </row>
    <row r="578" spans="2:2" x14ac:dyDescent="0.25">
      <c r="B578" t="s">
        <v>287</v>
      </c>
    </row>
    <row r="579" spans="2:2" x14ac:dyDescent="0.25">
      <c r="B579" t="s">
        <v>288</v>
      </c>
    </row>
    <row r="580" spans="2:2" x14ac:dyDescent="0.25">
      <c r="B580" t="s">
        <v>289</v>
      </c>
    </row>
    <row r="581" spans="2:2" x14ac:dyDescent="0.25">
      <c r="B581" t="s">
        <v>290</v>
      </c>
    </row>
    <row r="582" spans="2:2" x14ac:dyDescent="0.25">
      <c r="B582" t="s">
        <v>291</v>
      </c>
    </row>
    <row r="583" spans="2:2" x14ac:dyDescent="0.25">
      <c r="B583" t="s">
        <v>517</v>
      </c>
    </row>
    <row r="584" spans="2:2" x14ac:dyDescent="0.25">
      <c r="B584" t="s">
        <v>292</v>
      </c>
    </row>
    <row r="585" spans="2:2" x14ac:dyDescent="0.25">
      <c r="B585" t="s">
        <v>293</v>
      </c>
    </row>
    <row r="586" spans="2:2" x14ac:dyDescent="0.25">
      <c r="B586" t="s">
        <v>294</v>
      </c>
    </row>
    <row r="587" spans="2:2" x14ac:dyDescent="0.25">
      <c r="B587" t="s">
        <v>295</v>
      </c>
    </row>
    <row r="588" spans="2:2" x14ac:dyDescent="0.25">
      <c r="B588" t="s">
        <v>296</v>
      </c>
    </row>
    <row r="589" spans="2:2" x14ac:dyDescent="0.25">
      <c r="B589" t="s">
        <v>297</v>
      </c>
    </row>
    <row r="590" spans="2:2" x14ac:dyDescent="0.25">
      <c r="B590" t="s">
        <v>1015</v>
      </c>
    </row>
    <row r="591" spans="2:2" x14ac:dyDescent="0.25">
      <c r="B591" t="s">
        <v>1016</v>
      </c>
    </row>
    <row r="592" spans="2:2" x14ac:dyDescent="0.25">
      <c r="B592" t="s">
        <v>300</v>
      </c>
    </row>
    <row r="593" spans="2:2" x14ac:dyDescent="0.25">
      <c r="B593" t="s">
        <v>301</v>
      </c>
    </row>
    <row r="594" spans="2:2" x14ac:dyDescent="0.25">
      <c r="B594" t="s">
        <v>994</v>
      </c>
    </row>
    <row r="595" spans="2:2" x14ac:dyDescent="0.25">
      <c r="B595" t="s">
        <v>303</v>
      </c>
    </row>
    <row r="596" spans="2:2" x14ac:dyDescent="0.25">
      <c r="B596" t="s">
        <v>1017</v>
      </c>
    </row>
    <row r="597" spans="2:2" x14ac:dyDescent="0.25">
      <c r="B597" t="s">
        <v>1018</v>
      </c>
    </row>
    <row r="598" spans="2:2" x14ac:dyDescent="0.25">
      <c r="B598" t="s">
        <v>1056</v>
      </c>
    </row>
    <row r="599" spans="2:2" x14ac:dyDescent="0.25">
      <c r="B599" t="s">
        <v>519</v>
      </c>
    </row>
    <row r="600" spans="2:2" x14ac:dyDescent="0.25">
      <c r="B600" t="s">
        <v>756</v>
      </c>
    </row>
    <row r="601" spans="2:2" x14ac:dyDescent="0.25">
      <c r="B601" t="s">
        <v>521</v>
      </c>
    </row>
    <row r="602" spans="2:2" x14ac:dyDescent="0.25">
      <c r="B602" t="s">
        <v>1003</v>
      </c>
    </row>
    <row r="603" spans="2:2" x14ac:dyDescent="0.25">
      <c r="B603" t="s">
        <v>1057</v>
      </c>
    </row>
    <row r="604" spans="2:2" x14ac:dyDescent="0.25">
      <c r="B604" t="s">
        <v>757</v>
      </c>
    </row>
    <row r="605" spans="2:2" x14ac:dyDescent="0.25">
      <c r="B605" t="s">
        <v>758</v>
      </c>
    </row>
    <row r="606" spans="2:2" x14ac:dyDescent="0.25">
      <c r="B606" t="s">
        <v>315</v>
      </c>
    </row>
    <row r="607" spans="2:2" x14ac:dyDescent="0.25">
      <c r="B607" t="s">
        <v>314</v>
      </c>
    </row>
    <row r="608" spans="2:2" x14ac:dyDescent="0.25">
      <c r="B608" t="s">
        <v>312</v>
      </c>
    </row>
    <row r="609" spans="2:2" x14ac:dyDescent="0.25">
      <c r="B609" t="s">
        <v>1058</v>
      </c>
    </row>
    <row r="610" spans="2:2" x14ac:dyDescent="0.25">
      <c r="B610" t="s">
        <v>759</v>
      </c>
    </row>
    <row r="611" spans="2:2" x14ac:dyDescent="0.25">
      <c r="B611" t="s">
        <v>308</v>
      </c>
    </row>
    <row r="612" spans="2:2" x14ac:dyDescent="0.25">
      <c r="B612" t="s">
        <v>1057</v>
      </c>
    </row>
    <row r="613" spans="2:2" x14ac:dyDescent="0.25">
      <c r="B613" t="s">
        <v>1059</v>
      </c>
    </row>
    <row r="614" spans="2:2" x14ac:dyDescent="0.25">
      <c r="B614" t="s">
        <v>760</v>
      </c>
    </row>
    <row r="615" spans="2:2" x14ac:dyDescent="0.25">
      <c r="B615" t="s">
        <v>313</v>
      </c>
    </row>
    <row r="616" spans="2:2" x14ac:dyDescent="0.25">
      <c r="B616" t="s">
        <v>1060</v>
      </c>
    </row>
    <row r="617" spans="2:2" x14ac:dyDescent="0.25">
      <c r="B617" t="s">
        <v>761</v>
      </c>
    </row>
    <row r="618" spans="2:2" x14ac:dyDescent="0.25">
      <c r="B618" t="s">
        <v>762</v>
      </c>
    </row>
    <row r="619" spans="2:2" x14ac:dyDescent="0.25">
      <c r="B619" t="s">
        <v>310</v>
      </c>
    </row>
    <row r="620" spans="2:2" x14ac:dyDescent="0.25">
      <c r="B620" t="s">
        <v>1050</v>
      </c>
    </row>
    <row r="621" spans="2:2" x14ac:dyDescent="0.25">
      <c r="B621" t="s">
        <v>312</v>
      </c>
    </row>
    <row r="622" spans="2:2" x14ac:dyDescent="0.25">
      <c r="B622" t="s">
        <v>1061</v>
      </c>
    </row>
    <row r="623" spans="2:2" x14ac:dyDescent="0.25">
      <c r="B623" t="s">
        <v>763</v>
      </c>
    </row>
    <row r="624" spans="2:2" x14ac:dyDescent="0.25">
      <c r="B624" t="s">
        <v>313</v>
      </c>
    </row>
    <row r="625" spans="2:2" x14ac:dyDescent="0.25">
      <c r="B625" t="s">
        <v>555</v>
      </c>
    </row>
    <row r="626" spans="2:2" x14ac:dyDescent="0.25">
      <c r="B626" t="s">
        <v>764</v>
      </c>
    </row>
    <row r="627" spans="2:2" x14ac:dyDescent="0.25">
      <c r="B627" t="s">
        <v>765</v>
      </c>
    </row>
    <row r="628" spans="2:2" x14ac:dyDescent="0.25">
      <c r="B628" t="s">
        <v>313</v>
      </c>
    </row>
    <row r="629" spans="2:2" x14ac:dyDescent="0.25">
      <c r="B629" t="s">
        <v>314</v>
      </c>
    </row>
    <row r="630" spans="2:2" x14ac:dyDescent="0.25">
      <c r="B630" t="s">
        <v>312</v>
      </c>
    </row>
    <row r="631" spans="2:2" x14ac:dyDescent="0.25">
      <c r="B631" t="s">
        <v>766</v>
      </c>
    </row>
    <row r="632" spans="2:2" x14ac:dyDescent="0.25">
      <c r="B632" t="s">
        <v>767</v>
      </c>
    </row>
    <row r="633" spans="2:2" x14ac:dyDescent="0.25">
      <c r="B633" t="s">
        <v>310</v>
      </c>
    </row>
    <row r="634" spans="2:2" x14ac:dyDescent="0.25">
      <c r="B634" t="s">
        <v>555</v>
      </c>
    </row>
    <row r="635" spans="2:2" x14ac:dyDescent="0.25">
      <c r="B635" t="s">
        <v>312</v>
      </c>
    </row>
    <row r="636" spans="2:2" x14ac:dyDescent="0.25">
      <c r="B636" t="s">
        <v>312</v>
      </c>
    </row>
    <row r="637" spans="2:2" x14ac:dyDescent="0.25">
      <c r="B637" t="s">
        <v>312</v>
      </c>
    </row>
    <row r="638" spans="2:2" x14ac:dyDescent="0.25">
      <c r="B638" t="s">
        <v>1062</v>
      </c>
    </row>
    <row r="639" spans="2:2" x14ac:dyDescent="0.25">
      <c r="B639" t="s">
        <v>768</v>
      </c>
    </row>
    <row r="640" spans="2:2" x14ac:dyDescent="0.25">
      <c r="B640" t="s">
        <v>315</v>
      </c>
    </row>
    <row r="641" spans="2:2" x14ac:dyDescent="0.25">
      <c r="B641" t="s">
        <v>326</v>
      </c>
    </row>
    <row r="642" spans="2:2" x14ac:dyDescent="0.25">
      <c r="B642" t="s">
        <v>1063</v>
      </c>
    </row>
    <row r="643" spans="2:2" x14ac:dyDescent="0.25">
      <c r="B643" t="s">
        <v>769</v>
      </c>
    </row>
    <row r="644" spans="2:2" x14ac:dyDescent="0.25">
      <c r="B644" t="s">
        <v>313</v>
      </c>
    </row>
    <row r="645" spans="2:2" x14ac:dyDescent="0.25">
      <c r="B645" t="s">
        <v>326</v>
      </c>
    </row>
    <row r="646" spans="2:2" x14ac:dyDescent="0.25">
      <c r="B646" t="s">
        <v>770</v>
      </c>
    </row>
    <row r="647" spans="2:2" x14ac:dyDescent="0.25">
      <c r="B647" t="s">
        <v>771</v>
      </c>
    </row>
    <row r="648" spans="2:2" x14ac:dyDescent="0.25">
      <c r="B648" t="s">
        <v>313</v>
      </c>
    </row>
    <row r="649" spans="2:2" x14ac:dyDescent="0.25">
      <c r="B649" t="s">
        <v>314</v>
      </c>
    </row>
    <row r="650" spans="2:2" x14ac:dyDescent="0.25">
      <c r="B650" t="s">
        <v>312</v>
      </c>
    </row>
    <row r="651" spans="2:2" x14ac:dyDescent="0.25">
      <c r="B651" t="s">
        <v>772</v>
      </c>
    </row>
    <row r="652" spans="2:2" x14ac:dyDescent="0.25">
      <c r="B652" t="s">
        <v>773</v>
      </c>
    </row>
    <row r="653" spans="2:2" x14ac:dyDescent="0.25">
      <c r="B653" t="s">
        <v>310</v>
      </c>
    </row>
    <row r="654" spans="2:2" x14ac:dyDescent="0.25">
      <c r="B654" t="s">
        <v>326</v>
      </c>
    </row>
    <row r="655" spans="2:2" x14ac:dyDescent="0.25">
      <c r="B655" t="s">
        <v>312</v>
      </c>
    </row>
    <row r="656" spans="2:2" x14ac:dyDescent="0.25">
      <c r="B656" t="s">
        <v>312</v>
      </c>
    </row>
    <row r="657" spans="2:2" x14ac:dyDescent="0.25">
      <c r="B657" t="s">
        <v>774</v>
      </c>
    </row>
    <row r="658" spans="2:2" x14ac:dyDescent="0.25">
      <c r="B658" t="s">
        <v>775</v>
      </c>
    </row>
    <row r="659" spans="2:2" x14ac:dyDescent="0.25">
      <c r="B659" t="s">
        <v>318</v>
      </c>
    </row>
    <row r="660" spans="2:2" x14ac:dyDescent="0.25">
      <c r="B660" t="s">
        <v>314</v>
      </c>
    </row>
    <row r="661" spans="2:2" x14ac:dyDescent="0.25">
      <c r="B661" t="s">
        <v>312</v>
      </c>
    </row>
    <row r="662" spans="2:2" x14ac:dyDescent="0.25">
      <c r="B662" t="s">
        <v>312</v>
      </c>
    </row>
    <row r="663" spans="2:2" x14ac:dyDescent="0.25">
      <c r="B663" t="s">
        <v>312</v>
      </c>
    </row>
    <row r="664" spans="2:2" x14ac:dyDescent="0.25">
      <c r="B664" t="s">
        <v>312</v>
      </c>
    </row>
    <row r="665" spans="2:2" x14ac:dyDescent="0.25">
      <c r="B665" t="s">
        <v>1064</v>
      </c>
    </row>
    <row r="666" spans="2:2" x14ac:dyDescent="0.25">
      <c r="B666" t="s">
        <v>565</v>
      </c>
    </row>
    <row r="667" spans="2:2" x14ac:dyDescent="0.25">
      <c r="B667" t="s">
        <v>756</v>
      </c>
    </row>
    <row r="668" spans="2:2" x14ac:dyDescent="0.25">
      <c r="B668" t="s">
        <v>521</v>
      </c>
    </row>
    <row r="669" spans="2:2" x14ac:dyDescent="0.25">
      <c r="B669" t="s">
        <v>608</v>
      </c>
    </row>
    <row r="670" spans="2:2" x14ac:dyDescent="0.25">
      <c r="B670" t="s">
        <v>588</v>
      </c>
    </row>
    <row r="671" spans="2:2" x14ac:dyDescent="0.25">
      <c r="B671" t="s">
        <v>776</v>
      </c>
    </row>
    <row r="672" spans="2:2" x14ac:dyDescent="0.25">
      <c r="B672" t="s">
        <v>777</v>
      </c>
    </row>
    <row r="673" spans="2:2" x14ac:dyDescent="0.25">
      <c r="B673" t="s">
        <v>310</v>
      </c>
    </row>
    <row r="674" spans="2:2" x14ac:dyDescent="0.25">
      <c r="B674" t="s">
        <v>1044</v>
      </c>
    </row>
    <row r="675" spans="2:2" x14ac:dyDescent="0.25">
      <c r="B675" t="s">
        <v>312</v>
      </c>
    </row>
    <row r="676" spans="2:2" x14ac:dyDescent="0.25">
      <c r="B676" t="s">
        <v>1065</v>
      </c>
    </row>
    <row r="677" spans="2:2" x14ac:dyDescent="0.25">
      <c r="B677" t="s">
        <v>778</v>
      </c>
    </row>
    <row r="678" spans="2:2" x14ac:dyDescent="0.25">
      <c r="B678" t="s">
        <v>608</v>
      </c>
    </row>
    <row r="679" spans="2:2" x14ac:dyDescent="0.25">
      <c r="B679" t="s">
        <v>555</v>
      </c>
    </row>
    <row r="680" spans="2:2" x14ac:dyDescent="0.25">
      <c r="B680" t="s">
        <v>1066</v>
      </c>
    </row>
    <row r="681" spans="2:2" x14ac:dyDescent="0.25">
      <c r="B681" t="s">
        <v>779</v>
      </c>
    </row>
    <row r="682" spans="2:2" x14ac:dyDescent="0.25">
      <c r="B682" t="s">
        <v>608</v>
      </c>
    </row>
    <row r="683" spans="2:2" x14ac:dyDescent="0.25">
      <c r="B683" t="s">
        <v>316</v>
      </c>
    </row>
    <row r="684" spans="2:2" x14ac:dyDescent="0.25">
      <c r="B684" t="s">
        <v>1067</v>
      </c>
    </row>
    <row r="685" spans="2:2" x14ac:dyDescent="0.25">
      <c r="B685" t="s">
        <v>780</v>
      </c>
    </row>
    <row r="686" spans="2:2" x14ac:dyDescent="0.25">
      <c r="B686" t="s">
        <v>608</v>
      </c>
    </row>
    <row r="687" spans="2:2" x14ac:dyDescent="0.25">
      <c r="B687" t="s">
        <v>326</v>
      </c>
    </row>
    <row r="688" spans="2:2" x14ac:dyDescent="0.25">
      <c r="B688" t="s">
        <v>1068</v>
      </c>
    </row>
    <row r="689" spans="2:2" x14ac:dyDescent="0.25">
      <c r="B689" t="s">
        <v>781</v>
      </c>
    </row>
    <row r="690" spans="2:2" x14ac:dyDescent="0.25">
      <c r="B690" t="s">
        <v>1006</v>
      </c>
    </row>
    <row r="691" spans="2:2" x14ac:dyDescent="0.25">
      <c r="B691" t="s">
        <v>326</v>
      </c>
    </row>
    <row r="692" spans="2:2" x14ac:dyDescent="0.25">
      <c r="B692" t="s">
        <v>782</v>
      </c>
    </row>
    <row r="693" spans="2:2" x14ac:dyDescent="0.25">
      <c r="B693" t="s">
        <v>783</v>
      </c>
    </row>
    <row r="694" spans="2:2" x14ac:dyDescent="0.25">
      <c r="B694" t="s">
        <v>310</v>
      </c>
    </row>
    <row r="695" spans="2:2" x14ac:dyDescent="0.25">
      <c r="B695" t="s">
        <v>326</v>
      </c>
    </row>
    <row r="696" spans="2:2" x14ac:dyDescent="0.25">
      <c r="B696" t="s">
        <v>312</v>
      </c>
    </row>
    <row r="697" spans="2:2" x14ac:dyDescent="0.25">
      <c r="B697" t="s">
        <v>784</v>
      </c>
    </row>
    <row r="698" spans="2:2" x14ac:dyDescent="0.25">
      <c r="B698" t="s">
        <v>785</v>
      </c>
    </row>
    <row r="699" spans="2:2" x14ac:dyDescent="0.25">
      <c r="B699" t="s">
        <v>1006</v>
      </c>
    </row>
    <row r="700" spans="2:2" x14ac:dyDescent="0.25">
      <c r="B700" t="s">
        <v>314</v>
      </c>
    </row>
    <row r="701" spans="2:2" x14ac:dyDescent="0.25">
      <c r="B701" t="s">
        <v>312</v>
      </c>
    </row>
    <row r="702" spans="2:2" x14ac:dyDescent="0.25">
      <c r="B702" t="s">
        <v>312</v>
      </c>
    </row>
    <row r="703" spans="2:2" x14ac:dyDescent="0.25">
      <c r="B703" t="s">
        <v>786</v>
      </c>
    </row>
    <row r="704" spans="2:2" x14ac:dyDescent="0.25">
      <c r="B704" t="s">
        <v>787</v>
      </c>
    </row>
    <row r="705" spans="2:2" x14ac:dyDescent="0.25">
      <c r="B705" t="s">
        <v>543</v>
      </c>
    </row>
    <row r="706" spans="2:2" x14ac:dyDescent="0.25">
      <c r="B706" t="s">
        <v>314</v>
      </c>
    </row>
    <row r="707" spans="2:2" x14ac:dyDescent="0.25">
      <c r="B707" t="s">
        <v>312</v>
      </c>
    </row>
    <row r="708" spans="2:2" x14ac:dyDescent="0.25">
      <c r="B708" t="s">
        <v>312</v>
      </c>
    </row>
    <row r="709" spans="2:2" x14ac:dyDescent="0.25">
      <c r="B709" t="s">
        <v>788</v>
      </c>
    </row>
    <row r="710" spans="2:2" x14ac:dyDescent="0.25">
      <c r="B710" t="s">
        <v>789</v>
      </c>
    </row>
    <row r="711" spans="2:2" x14ac:dyDescent="0.25">
      <c r="B711" t="s">
        <v>310</v>
      </c>
    </row>
    <row r="712" spans="2:2" x14ac:dyDescent="0.25">
      <c r="B712" t="s">
        <v>311</v>
      </c>
    </row>
    <row r="713" spans="2:2" x14ac:dyDescent="0.25">
      <c r="B713" t="s">
        <v>312</v>
      </c>
    </row>
    <row r="714" spans="2:2" x14ac:dyDescent="0.25">
      <c r="B714" t="s">
        <v>312</v>
      </c>
    </row>
    <row r="715" spans="2:2" x14ac:dyDescent="0.25">
      <c r="B715" t="s">
        <v>790</v>
      </c>
    </row>
    <row r="716" spans="2:2" x14ac:dyDescent="0.25">
      <c r="B716" t="s">
        <v>791</v>
      </c>
    </row>
    <row r="717" spans="2:2" x14ac:dyDescent="0.25">
      <c r="B717" t="s">
        <v>310</v>
      </c>
    </row>
    <row r="718" spans="2:2" x14ac:dyDescent="0.25">
      <c r="B718" t="s">
        <v>311</v>
      </c>
    </row>
    <row r="719" spans="2:2" x14ac:dyDescent="0.25">
      <c r="B719" t="s">
        <v>312</v>
      </c>
    </row>
    <row r="720" spans="2:2" x14ac:dyDescent="0.25">
      <c r="B720" t="s">
        <v>312</v>
      </c>
    </row>
    <row r="721" spans="2:2" x14ac:dyDescent="0.25">
      <c r="B721" t="s">
        <v>312</v>
      </c>
    </row>
    <row r="722" spans="2:2" x14ac:dyDescent="0.25">
      <c r="B722" t="s">
        <v>312</v>
      </c>
    </row>
    <row r="723" spans="2:2" x14ac:dyDescent="0.25">
      <c r="B723" t="s">
        <v>330</v>
      </c>
    </row>
    <row r="724" spans="2:2" x14ac:dyDescent="0.25">
      <c r="B724" t="s">
        <v>687</v>
      </c>
    </row>
    <row r="725" spans="2:2" x14ac:dyDescent="0.25">
      <c r="B725" t="s">
        <v>792</v>
      </c>
    </row>
    <row r="726" spans="2:2" x14ac:dyDescent="0.25">
      <c r="B726" t="s">
        <v>303</v>
      </c>
    </row>
    <row r="727" spans="2:2" x14ac:dyDescent="0.25">
      <c r="B727" t="s">
        <v>279</v>
      </c>
    </row>
    <row r="728" spans="2:2" x14ac:dyDescent="0.25">
      <c r="B728" t="s">
        <v>504</v>
      </c>
    </row>
    <row r="729" spans="2:2" x14ac:dyDescent="0.25">
      <c r="B729" t="s">
        <v>505</v>
      </c>
    </row>
    <row r="730" spans="2:2" x14ac:dyDescent="0.25">
      <c r="B730" t="s">
        <v>506</v>
      </c>
    </row>
    <row r="731" spans="2:2" x14ac:dyDescent="0.25">
      <c r="B731" t="s">
        <v>507</v>
      </c>
    </row>
    <row r="732" spans="2:2" x14ac:dyDescent="0.25">
      <c r="B732" t="s">
        <v>508</v>
      </c>
    </row>
    <row r="733" spans="2:2" x14ac:dyDescent="0.25">
      <c r="B733" t="s">
        <v>509</v>
      </c>
    </row>
    <row r="734" spans="2:2" x14ac:dyDescent="0.25">
      <c r="B734" t="s">
        <v>507</v>
      </c>
    </row>
    <row r="735" spans="2:2" x14ac:dyDescent="0.25">
      <c r="B735" t="s">
        <v>510</v>
      </c>
    </row>
    <row r="736" spans="2:2" x14ac:dyDescent="0.25">
      <c r="B736" t="s">
        <v>511</v>
      </c>
    </row>
    <row r="737" spans="2:2" x14ac:dyDescent="0.25">
      <c r="B737" t="s">
        <v>507</v>
      </c>
    </row>
    <row r="738" spans="2:2" x14ac:dyDescent="0.25">
      <c r="B738" t="s">
        <v>512</v>
      </c>
    </row>
    <row r="739" spans="2:2" x14ac:dyDescent="0.25">
      <c r="B739" t="s">
        <v>513</v>
      </c>
    </row>
    <row r="740" spans="2:2" x14ac:dyDescent="0.25">
      <c r="B740" t="s">
        <v>507</v>
      </c>
    </row>
    <row r="741" spans="2:2" x14ac:dyDescent="0.25">
      <c r="B741" t="s">
        <v>514</v>
      </c>
    </row>
    <row r="742" spans="2:2" x14ac:dyDescent="0.25">
      <c r="B742" t="s">
        <v>515</v>
      </c>
    </row>
    <row r="743" spans="2:2" x14ac:dyDescent="0.25">
      <c r="B743" t="s">
        <v>507</v>
      </c>
    </row>
    <row r="744" spans="2:2" x14ac:dyDescent="0.25">
      <c r="B744" t="s">
        <v>516</v>
      </c>
    </row>
    <row r="745" spans="2:2" x14ac:dyDescent="0.25">
      <c r="B745" t="s">
        <v>280</v>
      </c>
    </row>
    <row r="746" spans="2:2" x14ac:dyDescent="0.25">
      <c r="B746" t="s">
        <v>286</v>
      </c>
    </row>
    <row r="747" spans="2:2" x14ac:dyDescent="0.25">
      <c r="B747" t="s">
        <v>287</v>
      </c>
    </row>
    <row r="748" spans="2:2" x14ac:dyDescent="0.25">
      <c r="B748" t="s">
        <v>289</v>
      </c>
    </row>
    <row r="749" spans="2:2" x14ac:dyDescent="0.25">
      <c r="B749" t="s">
        <v>290</v>
      </c>
    </row>
    <row r="750" spans="2:2" x14ac:dyDescent="0.25">
      <c r="B750" t="s">
        <v>291</v>
      </c>
    </row>
    <row r="751" spans="2:2" x14ac:dyDescent="0.25">
      <c r="B751" t="s">
        <v>517</v>
      </c>
    </row>
    <row r="752" spans="2:2" x14ac:dyDescent="0.25">
      <c r="B752" t="s">
        <v>292</v>
      </c>
    </row>
    <row r="753" spans="2:2" x14ac:dyDescent="0.25">
      <c r="B753" t="s">
        <v>293</v>
      </c>
    </row>
    <row r="754" spans="2:2" x14ac:dyDescent="0.25">
      <c r="B754" t="s">
        <v>294</v>
      </c>
    </row>
    <row r="755" spans="2:2" x14ac:dyDescent="0.25">
      <c r="B755" t="s">
        <v>295</v>
      </c>
    </row>
    <row r="756" spans="2:2" x14ac:dyDescent="0.25">
      <c r="B756" t="s">
        <v>296</v>
      </c>
    </row>
    <row r="757" spans="2:2" x14ac:dyDescent="0.25">
      <c r="B757" t="s">
        <v>297</v>
      </c>
    </row>
    <row r="758" spans="2:2" x14ac:dyDescent="0.25">
      <c r="B758" t="s">
        <v>1069</v>
      </c>
    </row>
    <row r="759" spans="2:2" x14ac:dyDescent="0.25">
      <c r="B759" t="s">
        <v>1070</v>
      </c>
    </row>
    <row r="760" spans="2:2" x14ac:dyDescent="0.25">
      <c r="B760" t="s">
        <v>300</v>
      </c>
    </row>
    <row r="761" spans="2:2" x14ac:dyDescent="0.25">
      <c r="B761" t="s">
        <v>301</v>
      </c>
    </row>
    <row r="762" spans="2:2" x14ac:dyDescent="0.25">
      <c r="B762" t="s">
        <v>994</v>
      </c>
    </row>
    <row r="763" spans="2:2" x14ac:dyDescent="0.25">
      <c r="B763" t="s">
        <v>303</v>
      </c>
    </row>
    <row r="764" spans="2:2" x14ac:dyDescent="0.25">
      <c r="B764" t="s">
        <v>1071</v>
      </c>
    </row>
    <row r="765" spans="2:2" x14ac:dyDescent="0.25">
      <c r="B765" t="s">
        <v>1072</v>
      </c>
    </row>
    <row r="766" spans="2:2" x14ac:dyDescent="0.25">
      <c r="B766" t="s">
        <v>1073</v>
      </c>
    </row>
    <row r="767" spans="2:2" x14ac:dyDescent="0.25">
      <c r="B767" t="s">
        <v>719</v>
      </c>
    </row>
    <row r="768" spans="2:2" x14ac:dyDescent="0.25">
      <c r="B768" t="s">
        <v>1003</v>
      </c>
    </row>
    <row r="769" spans="2:2" x14ac:dyDescent="0.25">
      <c r="B769" t="s">
        <v>309</v>
      </c>
    </row>
    <row r="770" spans="2:2" x14ac:dyDescent="0.25">
      <c r="B770" t="s">
        <v>793</v>
      </c>
    </row>
    <row r="771" spans="2:2" x14ac:dyDescent="0.25">
      <c r="B771" t="s">
        <v>722</v>
      </c>
    </row>
    <row r="772" spans="2:2" x14ac:dyDescent="0.25">
      <c r="B772" t="s">
        <v>310</v>
      </c>
    </row>
    <row r="773" spans="2:2" x14ac:dyDescent="0.25">
      <c r="B773" t="s">
        <v>326</v>
      </c>
    </row>
    <row r="774" spans="2:2" x14ac:dyDescent="0.25">
      <c r="B774" t="s">
        <v>312</v>
      </c>
    </row>
    <row r="775" spans="2:2" x14ac:dyDescent="0.25">
      <c r="B775" t="s">
        <v>1074</v>
      </c>
    </row>
    <row r="776" spans="2:2" x14ac:dyDescent="0.25">
      <c r="B776" t="s">
        <v>724</v>
      </c>
    </row>
    <row r="777" spans="2:2" x14ac:dyDescent="0.25">
      <c r="B777" t="s">
        <v>1003</v>
      </c>
    </row>
    <row r="778" spans="2:2" x14ac:dyDescent="0.25">
      <c r="B778" t="s">
        <v>317</v>
      </c>
    </row>
    <row r="779" spans="2:2" x14ac:dyDescent="0.25">
      <c r="B779" t="s">
        <v>794</v>
      </c>
    </row>
    <row r="780" spans="2:2" x14ac:dyDescent="0.25">
      <c r="B780" t="s">
        <v>720</v>
      </c>
    </row>
    <row r="781" spans="2:2" x14ac:dyDescent="0.25">
      <c r="B781" t="s">
        <v>1003</v>
      </c>
    </row>
    <row r="782" spans="2:2" x14ac:dyDescent="0.25">
      <c r="B782" t="s">
        <v>314</v>
      </c>
    </row>
    <row r="783" spans="2:2" x14ac:dyDescent="0.25">
      <c r="B783" t="s">
        <v>312</v>
      </c>
    </row>
    <row r="784" spans="2:2" x14ac:dyDescent="0.25">
      <c r="B784" t="s">
        <v>795</v>
      </c>
    </row>
    <row r="785" spans="2:2" x14ac:dyDescent="0.25">
      <c r="B785" t="s">
        <v>726</v>
      </c>
    </row>
    <row r="786" spans="2:2" x14ac:dyDescent="0.25">
      <c r="B786" t="s">
        <v>310</v>
      </c>
    </row>
    <row r="787" spans="2:2" x14ac:dyDescent="0.25">
      <c r="B787" t="s">
        <v>317</v>
      </c>
    </row>
    <row r="788" spans="2:2" x14ac:dyDescent="0.25">
      <c r="B788" t="s">
        <v>312</v>
      </c>
    </row>
    <row r="789" spans="2:2" x14ac:dyDescent="0.25">
      <c r="B789" t="s">
        <v>312</v>
      </c>
    </row>
    <row r="790" spans="2:2" x14ac:dyDescent="0.25">
      <c r="B790" t="s">
        <v>312</v>
      </c>
    </row>
    <row r="791" spans="2:2" x14ac:dyDescent="0.25">
      <c r="B791" t="s">
        <v>1075</v>
      </c>
    </row>
    <row r="792" spans="2:2" x14ac:dyDescent="0.25">
      <c r="B792" t="s">
        <v>727</v>
      </c>
    </row>
    <row r="793" spans="2:2" x14ac:dyDescent="0.25">
      <c r="B793" t="s">
        <v>997</v>
      </c>
    </row>
    <row r="794" spans="2:2" x14ac:dyDescent="0.25">
      <c r="B794" t="s">
        <v>522</v>
      </c>
    </row>
    <row r="795" spans="2:2" x14ac:dyDescent="0.25">
      <c r="B795" t="s">
        <v>1076</v>
      </c>
    </row>
    <row r="796" spans="2:2" x14ac:dyDescent="0.25">
      <c r="B796" t="s">
        <v>762</v>
      </c>
    </row>
    <row r="797" spans="2:2" x14ac:dyDescent="0.25">
      <c r="B797" t="s">
        <v>1003</v>
      </c>
    </row>
    <row r="798" spans="2:2" x14ac:dyDescent="0.25">
      <c r="B798" t="s">
        <v>1057</v>
      </c>
    </row>
    <row r="799" spans="2:2" x14ac:dyDescent="0.25">
      <c r="B799" t="s">
        <v>1077</v>
      </c>
    </row>
    <row r="800" spans="2:2" x14ac:dyDescent="0.25">
      <c r="B800" t="s">
        <v>796</v>
      </c>
    </row>
    <row r="801" spans="2:2" x14ac:dyDescent="0.25">
      <c r="B801" t="s">
        <v>315</v>
      </c>
    </row>
    <row r="802" spans="2:2" x14ac:dyDescent="0.25">
      <c r="B802" t="s">
        <v>1078</v>
      </c>
    </row>
    <row r="803" spans="2:2" x14ac:dyDescent="0.25">
      <c r="B803" t="s">
        <v>1079</v>
      </c>
    </row>
    <row r="804" spans="2:2" x14ac:dyDescent="0.25">
      <c r="B804" t="s">
        <v>519</v>
      </c>
    </row>
    <row r="805" spans="2:2" x14ac:dyDescent="0.25">
      <c r="B805" t="s">
        <v>797</v>
      </c>
    </row>
    <row r="806" spans="2:2" x14ac:dyDescent="0.25">
      <c r="B806" t="s">
        <v>521</v>
      </c>
    </row>
    <row r="807" spans="2:2" x14ac:dyDescent="0.25">
      <c r="B807" t="s">
        <v>315</v>
      </c>
    </row>
    <row r="808" spans="2:2" x14ac:dyDescent="0.25">
      <c r="B808" t="s">
        <v>555</v>
      </c>
    </row>
    <row r="809" spans="2:2" x14ac:dyDescent="0.25">
      <c r="B809" t="s">
        <v>703</v>
      </c>
    </row>
    <row r="810" spans="2:2" x14ac:dyDescent="0.25">
      <c r="B810" t="s">
        <v>798</v>
      </c>
    </row>
    <row r="811" spans="2:2" x14ac:dyDescent="0.25">
      <c r="B811" t="s">
        <v>315</v>
      </c>
    </row>
    <row r="812" spans="2:2" x14ac:dyDescent="0.25">
      <c r="B812" t="s">
        <v>314</v>
      </c>
    </row>
    <row r="813" spans="2:2" x14ac:dyDescent="0.25">
      <c r="B813" t="s">
        <v>312</v>
      </c>
    </row>
    <row r="814" spans="2:2" x14ac:dyDescent="0.25">
      <c r="B814" t="s">
        <v>799</v>
      </c>
    </row>
    <row r="815" spans="2:2" x14ac:dyDescent="0.25">
      <c r="B815" t="s">
        <v>800</v>
      </c>
    </row>
    <row r="816" spans="2:2" x14ac:dyDescent="0.25">
      <c r="B816" t="s">
        <v>310</v>
      </c>
    </row>
    <row r="817" spans="2:2" x14ac:dyDescent="0.25">
      <c r="B817" t="s">
        <v>555</v>
      </c>
    </row>
    <row r="818" spans="2:2" x14ac:dyDescent="0.25">
      <c r="B818" t="s">
        <v>312</v>
      </c>
    </row>
    <row r="819" spans="2:2" x14ac:dyDescent="0.25">
      <c r="B819" t="s">
        <v>312</v>
      </c>
    </row>
    <row r="820" spans="2:2" x14ac:dyDescent="0.25">
      <c r="B820" t="s">
        <v>801</v>
      </c>
    </row>
    <row r="821" spans="2:2" x14ac:dyDescent="0.25">
      <c r="B821" t="s">
        <v>565</v>
      </c>
    </row>
    <row r="822" spans="2:2" x14ac:dyDescent="0.25">
      <c r="B822" t="s">
        <v>797</v>
      </c>
    </row>
    <row r="823" spans="2:2" x14ac:dyDescent="0.25">
      <c r="B823" t="s">
        <v>521</v>
      </c>
    </row>
    <row r="824" spans="2:2" x14ac:dyDescent="0.25">
      <c r="B824" t="s">
        <v>310</v>
      </c>
    </row>
    <row r="825" spans="2:2" x14ac:dyDescent="0.25">
      <c r="B825" t="s">
        <v>552</v>
      </c>
    </row>
    <row r="826" spans="2:2" x14ac:dyDescent="0.25">
      <c r="B826" t="s">
        <v>312</v>
      </c>
    </row>
    <row r="827" spans="2:2" x14ac:dyDescent="0.25">
      <c r="B827" t="s">
        <v>312</v>
      </c>
    </row>
    <row r="828" spans="2:2" x14ac:dyDescent="0.25">
      <c r="B828" t="s">
        <v>1080</v>
      </c>
    </row>
    <row r="829" spans="2:2" x14ac:dyDescent="0.25">
      <c r="B829" t="s">
        <v>802</v>
      </c>
    </row>
    <row r="830" spans="2:2" x14ac:dyDescent="0.25">
      <c r="B830" t="s">
        <v>308</v>
      </c>
    </row>
    <row r="831" spans="2:2" x14ac:dyDescent="0.25">
      <c r="B831" t="s">
        <v>309</v>
      </c>
    </row>
    <row r="832" spans="2:2" x14ac:dyDescent="0.25">
      <c r="B832" t="s">
        <v>803</v>
      </c>
    </row>
    <row r="833" spans="2:2" x14ac:dyDescent="0.25">
      <c r="B833" t="s">
        <v>804</v>
      </c>
    </row>
    <row r="834" spans="2:2" x14ac:dyDescent="0.25">
      <c r="B834" t="s">
        <v>308</v>
      </c>
    </row>
    <row r="835" spans="2:2" x14ac:dyDescent="0.25">
      <c r="B835" t="s">
        <v>314</v>
      </c>
    </row>
    <row r="836" spans="2:2" x14ac:dyDescent="0.25">
      <c r="B836" t="s">
        <v>312</v>
      </c>
    </row>
    <row r="837" spans="2:2" x14ac:dyDescent="0.25">
      <c r="B837" t="s">
        <v>805</v>
      </c>
    </row>
    <row r="838" spans="2:2" x14ac:dyDescent="0.25">
      <c r="B838" t="s">
        <v>806</v>
      </c>
    </row>
    <row r="839" spans="2:2" x14ac:dyDescent="0.25">
      <c r="B839" t="s">
        <v>310</v>
      </c>
    </row>
    <row r="840" spans="2:2" x14ac:dyDescent="0.25">
      <c r="B840" t="s">
        <v>309</v>
      </c>
    </row>
    <row r="841" spans="2:2" x14ac:dyDescent="0.25">
      <c r="B841" t="s">
        <v>312</v>
      </c>
    </row>
    <row r="842" spans="2:2" x14ac:dyDescent="0.25">
      <c r="B842" t="s">
        <v>312</v>
      </c>
    </row>
    <row r="843" spans="2:2" x14ac:dyDescent="0.25">
      <c r="B843" t="s">
        <v>312</v>
      </c>
    </row>
    <row r="844" spans="2:2" x14ac:dyDescent="0.25">
      <c r="B844" t="s">
        <v>1081</v>
      </c>
    </row>
    <row r="845" spans="2:2" x14ac:dyDescent="0.25">
      <c r="B845" t="s">
        <v>763</v>
      </c>
    </row>
    <row r="846" spans="2:2" x14ac:dyDescent="0.25">
      <c r="B846" t="s">
        <v>329</v>
      </c>
    </row>
    <row r="847" spans="2:2" x14ac:dyDescent="0.25">
      <c r="B847" t="s">
        <v>322</v>
      </c>
    </row>
    <row r="848" spans="2:2" x14ac:dyDescent="0.25">
      <c r="B848" t="s">
        <v>579</v>
      </c>
    </row>
    <row r="849" spans="2:2" x14ac:dyDescent="0.25">
      <c r="B849" t="s">
        <v>807</v>
      </c>
    </row>
    <row r="850" spans="2:2" x14ac:dyDescent="0.25">
      <c r="B850" t="s">
        <v>308</v>
      </c>
    </row>
    <row r="851" spans="2:2" x14ac:dyDescent="0.25">
      <c r="B851" t="s">
        <v>314</v>
      </c>
    </row>
    <row r="852" spans="2:2" x14ac:dyDescent="0.25">
      <c r="B852" t="s">
        <v>312</v>
      </c>
    </row>
    <row r="853" spans="2:2" x14ac:dyDescent="0.25">
      <c r="B853" t="s">
        <v>1082</v>
      </c>
    </row>
    <row r="854" spans="2:2" x14ac:dyDescent="0.25">
      <c r="B854" t="s">
        <v>808</v>
      </c>
    </row>
    <row r="855" spans="2:2" x14ac:dyDescent="0.25">
      <c r="B855" t="s">
        <v>308</v>
      </c>
    </row>
    <row r="856" spans="2:2" x14ac:dyDescent="0.25">
      <c r="B856" t="s">
        <v>322</v>
      </c>
    </row>
    <row r="857" spans="2:2" x14ac:dyDescent="0.25">
      <c r="B857" t="s">
        <v>809</v>
      </c>
    </row>
    <row r="858" spans="2:2" x14ac:dyDescent="0.25">
      <c r="B858" t="s">
        <v>519</v>
      </c>
    </row>
    <row r="859" spans="2:2" x14ac:dyDescent="0.25">
      <c r="B859" t="s">
        <v>590</v>
      </c>
    </row>
    <row r="860" spans="2:2" x14ac:dyDescent="0.25">
      <c r="B860" t="s">
        <v>521</v>
      </c>
    </row>
    <row r="861" spans="2:2" x14ac:dyDescent="0.25">
      <c r="B861" t="s">
        <v>315</v>
      </c>
    </row>
    <row r="862" spans="2:2" x14ac:dyDescent="0.25">
      <c r="B862" t="s">
        <v>314</v>
      </c>
    </row>
    <row r="863" spans="2:2" x14ac:dyDescent="0.25">
      <c r="B863" t="s">
        <v>312</v>
      </c>
    </row>
    <row r="864" spans="2:2" x14ac:dyDescent="0.25">
      <c r="B864" t="s">
        <v>1083</v>
      </c>
    </row>
    <row r="865" spans="2:2" x14ac:dyDescent="0.25">
      <c r="B865" t="s">
        <v>565</v>
      </c>
    </row>
    <row r="866" spans="2:2" x14ac:dyDescent="0.25">
      <c r="B866" t="s">
        <v>590</v>
      </c>
    </row>
    <row r="867" spans="2:2" x14ac:dyDescent="0.25">
      <c r="B867" t="s">
        <v>521</v>
      </c>
    </row>
    <row r="868" spans="2:2" x14ac:dyDescent="0.25">
      <c r="B868" t="s">
        <v>313</v>
      </c>
    </row>
    <row r="869" spans="2:2" x14ac:dyDescent="0.25">
      <c r="B869" t="s">
        <v>322</v>
      </c>
    </row>
    <row r="870" spans="2:2" x14ac:dyDescent="0.25">
      <c r="B870" t="s">
        <v>810</v>
      </c>
    </row>
    <row r="871" spans="2:2" x14ac:dyDescent="0.25">
      <c r="B871" t="s">
        <v>811</v>
      </c>
    </row>
    <row r="872" spans="2:2" x14ac:dyDescent="0.25">
      <c r="B872" t="s">
        <v>313</v>
      </c>
    </row>
    <row r="873" spans="2:2" x14ac:dyDescent="0.25">
      <c r="B873" t="s">
        <v>314</v>
      </c>
    </row>
    <row r="874" spans="2:2" x14ac:dyDescent="0.25">
      <c r="B874" t="s">
        <v>312</v>
      </c>
    </row>
    <row r="875" spans="2:2" x14ac:dyDescent="0.25">
      <c r="B875" t="s">
        <v>812</v>
      </c>
    </row>
    <row r="876" spans="2:2" x14ac:dyDescent="0.25">
      <c r="B876" t="s">
        <v>813</v>
      </c>
    </row>
    <row r="877" spans="2:2" x14ac:dyDescent="0.25">
      <c r="B877" t="s">
        <v>310</v>
      </c>
    </row>
    <row r="878" spans="2:2" x14ac:dyDescent="0.25">
      <c r="B878" t="s">
        <v>322</v>
      </c>
    </row>
    <row r="879" spans="2:2" x14ac:dyDescent="0.25">
      <c r="B879" t="s">
        <v>312</v>
      </c>
    </row>
    <row r="880" spans="2:2" x14ac:dyDescent="0.25">
      <c r="B880" t="s">
        <v>312</v>
      </c>
    </row>
    <row r="881" spans="2:2" x14ac:dyDescent="0.25">
      <c r="B881" t="s">
        <v>312</v>
      </c>
    </row>
    <row r="882" spans="2:2" x14ac:dyDescent="0.25">
      <c r="B882" t="s">
        <v>312</v>
      </c>
    </row>
    <row r="883" spans="2:2" x14ac:dyDescent="0.25">
      <c r="B883" t="s">
        <v>312</v>
      </c>
    </row>
    <row r="884" spans="2:2" x14ac:dyDescent="0.25">
      <c r="B884" t="s">
        <v>312</v>
      </c>
    </row>
    <row r="885" spans="2:2" x14ac:dyDescent="0.25">
      <c r="B885" t="s">
        <v>330</v>
      </c>
    </row>
    <row r="886" spans="2:2" x14ac:dyDescent="0.25">
      <c r="B886" t="s">
        <v>687</v>
      </c>
    </row>
    <row r="887" spans="2:2" x14ac:dyDescent="0.25">
      <c r="B887" t="s">
        <v>814</v>
      </c>
    </row>
    <row r="888" spans="2:2" x14ac:dyDescent="0.25">
      <c r="B888" t="s">
        <v>303</v>
      </c>
    </row>
    <row r="889" spans="2:2" x14ac:dyDescent="0.25">
      <c r="B889" t="s">
        <v>279</v>
      </c>
    </row>
    <row r="890" spans="2:2" x14ac:dyDescent="0.25">
      <c r="B890" t="s">
        <v>504</v>
      </c>
    </row>
    <row r="891" spans="2:2" x14ac:dyDescent="0.25">
      <c r="B891" t="s">
        <v>505</v>
      </c>
    </row>
    <row r="892" spans="2:2" x14ac:dyDescent="0.25">
      <c r="B892" t="s">
        <v>506</v>
      </c>
    </row>
    <row r="893" spans="2:2" x14ac:dyDescent="0.25">
      <c r="B893" t="s">
        <v>507</v>
      </c>
    </row>
    <row r="894" spans="2:2" x14ac:dyDescent="0.25">
      <c r="B894" t="s">
        <v>508</v>
      </c>
    </row>
    <row r="895" spans="2:2" x14ac:dyDescent="0.25">
      <c r="B895" t="s">
        <v>509</v>
      </c>
    </row>
    <row r="896" spans="2:2" x14ac:dyDescent="0.25">
      <c r="B896" t="s">
        <v>507</v>
      </c>
    </row>
    <row r="897" spans="2:2" x14ac:dyDescent="0.25">
      <c r="B897" t="s">
        <v>510</v>
      </c>
    </row>
    <row r="898" spans="2:2" x14ac:dyDescent="0.25">
      <c r="B898" t="s">
        <v>511</v>
      </c>
    </row>
    <row r="899" spans="2:2" x14ac:dyDescent="0.25">
      <c r="B899" t="s">
        <v>507</v>
      </c>
    </row>
    <row r="900" spans="2:2" x14ac:dyDescent="0.25">
      <c r="B900" t="s">
        <v>512</v>
      </c>
    </row>
    <row r="901" spans="2:2" x14ac:dyDescent="0.25">
      <c r="B901" t="s">
        <v>513</v>
      </c>
    </row>
    <row r="902" spans="2:2" x14ac:dyDescent="0.25">
      <c r="B902" t="s">
        <v>507</v>
      </c>
    </row>
    <row r="903" spans="2:2" x14ac:dyDescent="0.25">
      <c r="B903" t="s">
        <v>514</v>
      </c>
    </row>
    <row r="904" spans="2:2" x14ac:dyDescent="0.25">
      <c r="B904" t="s">
        <v>515</v>
      </c>
    </row>
    <row r="905" spans="2:2" x14ac:dyDescent="0.25">
      <c r="B905" t="s">
        <v>507</v>
      </c>
    </row>
    <row r="906" spans="2:2" x14ac:dyDescent="0.25">
      <c r="B906" t="s">
        <v>516</v>
      </c>
    </row>
    <row r="907" spans="2:2" x14ac:dyDescent="0.25">
      <c r="B907" t="s">
        <v>280</v>
      </c>
    </row>
    <row r="908" spans="2:2" x14ac:dyDescent="0.25">
      <c r="B908" t="s">
        <v>286</v>
      </c>
    </row>
    <row r="909" spans="2:2" x14ac:dyDescent="0.25">
      <c r="B909" t="s">
        <v>287</v>
      </c>
    </row>
    <row r="910" spans="2:2" x14ac:dyDescent="0.25">
      <c r="B910" t="s">
        <v>288</v>
      </c>
    </row>
    <row r="911" spans="2:2" x14ac:dyDescent="0.25">
      <c r="B911" t="s">
        <v>289</v>
      </c>
    </row>
    <row r="912" spans="2:2" x14ac:dyDescent="0.25">
      <c r="B912" t="s">
        <v>290</v>
      </c>
    </row>
    <row r="913" spans="2:2" x14ac:dyDescent="0.25">
      <c r="B913" t="s">
        <v>291</v>
      </c>
    </row>
    <row r="914" spans="2:2" x14ac:dyDescent="0.25">
      <c r="B914" t="s">
        <v>517</v>
      </c>
    </row>
    <row r="915" spans="2:2" x14ac:dyDescent="0.25">
      <c r="B915" t="s">
        <v>292</v>
      </c>
    </row>
    <row r="916" spans="2:2" x14ac:dyDescent="0.25">
      <c r="B916" t="s">
        <v>293</v>
      </c>
    </row>
    <row r="917" spans="2:2" x14ac:dyDescent="0.25">
      <c r="B917" t="s">
        <v>294</v>
      </c>
    </row>
    <row r="918" spans="2:2" x14ac:dyDescent="0.25">
      <c r="B918" t="s">
        <v>295</v>
      </c>
    </row>
    <row r="919" spans="2:2" x14ac:dyDescent="0.25">
      <c r="B919" t="s">
        <v>296</v>
      </c>
    </row>
    <row r="920" spans="2:2" x14ac:dyDescent="0.25">
      <c r="B920" t="s">
        <v>297</v>
      </c>
    </row>
    <row r="921" spans="2:2" x14ac:dyDescent="0.25">
      <c r="B921" t="s">
        <v>1084</v>
      </c>
    </row>
    <row r="922" spans="2:2" x14ac:dyDescent="0.25">
      <c r="B922" t="s">
        <v>1085</v>
      </c>
    </row>
    <row r="923" spans="2:2" x14ac:dyDescent="0.25">
      <c r="B923" t="s">
        <v>300</v>
      </c>
    </row>
    <row r="924" spans="2:2" x14ac:dyDescent="0.25">
      <c r="B924" t="s">
        <v>301</v>
      </c>
    </row>
    <row r="925" spans="2:2" x14ac:dyDescent="0.25">
      <c r="B925" t="s">
        <v>994</v>
      </c>
    </row>
    <row r="926" spans="2:2" x14ac:dyDescent="0.25">
      <c r="B926" t="s">
        <v>303</v>
      </c>
    </row>
    <row r="927" spans="2:2" x14ac:dyDescent="0.25">
      <c r="B927" t="s">
        <v>320</v>
      </c>
    </row>
    <row r="928" spans="2:2" x14ac:dyDescent="0.25">
      <c r="B928" t="s">
        <v>1086</v>
      </c>
    </row>
    <row r="929" spans="2:2" x14ac:dyDescent="0.25">
      <c r="B929" t="s">
        <v>1087</v>
      </c>
    </row>
    <row r="930" spans="2:2" x14ac:dyDescent="0.25">
      <c r="B930" t="s">
        <v>815</v>
      </c>
    </row>
    <row r="931" spans="2:2" x14ac:dyDescent="0.25">
      <c r="B931" t="s">
        <v>1088</v>
      </c>
    </row>
    <row r="932" spans="2:2" x14ac:dyDescent="0.25">
      <c r="B932" t="s">
        <v>544</v>
      </c>
    </row>
    <row r="933" spans="2:2" x14ac:dyDescent="0.25">
      <c r="B933" t="s">
        <v>1089</v>
      </c>
    </row>
    <row r="934" spans="2:2" x14ac:dyDescent="0.25">
      <c r="B934" t="s">
        <v>1090</v>
      </c>
    </row>
    <row r="935" spans="2:2" x14ac:dyDescent="0.25">
      <c r="B935" t="s">
        <v>1091</v>
      </c>
    </row>
    <row r="936" spans="2:2" x14ac:dyDescent="0.25">
      <c r="B936" t="s">
        <v>588</v>
      </c>
    </row>
    <row r="937" spans="2:2" x14ac:dyDescent="0.25">
      <c r="B937" t="s">
        <v>1092</v>
      </c>
    </row>
    <row r="938" spans="2:2" x14ac:dyDescent="0.25">
      <c r="B938" t="s">
        <v>557</v>
      </c>
    </row>
    <row r="939" spans="2:2" x14ac:dyDescent="0.25">
      <c r="B939" t="s">
        <v>1091</v>
      </c>
    </row>
    <row r="940" spans="2:2" x14ac:dyDescent="0.25">
      <c r="B940" t="s">
        <v>1093</v>
      </c>
    </row>
    <row r="941" spans="2:2" x14ac:dyDescent="0.25">
      <c r="B941" t="s">
        <v>817</v>
      </c>
    </row>
    <row r="942" spans="2:2" x14ac:dyDescent="0.25">
      <c r="B942" t="s">
        <v>519</v>
      </c>
    </row>
    <row r="943" spans="2:2" x14ac:dyDescent="0.25">
      <c r="B943" t="s">
        <v>821</v>
      </c>
    </row>
    <row r="944" spans="2:2" x14ac:dyDescent="0.25">
      <c r="B944" t="s">
        <v>521</v>
      </c>
    </row>
    <row r="945" spans="2:2" x14ac:dyDescent="0.25">
      <c r="B945" t="s">
        <v>310</v>
      </c>
    </row>
    <row r="946" spans="2:2" x14ac:dyDescent="0.25">
      <c r="B946" t="s">
        <v>309</v>
      </c>
    </row>
    <row r="947" spans="2:2" x14ac:dyDescent="0.25">
      <c r="B947" t="s">
        <v>312</v>
      </c>
    </row>
    <row r="948" spans="2:2" x14ac:dyDescent="0.25">
      <c r="B948" t="s">
        <v>1094</v>
      </c>
    </row>
    <row r="949" spans="2:2" x14ac:dyDescent="0.25">
      <c r="B949" t="s">
        <v>565</v>
      </c>
    </row>
    <row r="950" spans="2:2" x14ac:dyDescent="0.25">
      <c r="B950" t="s">
        <v>821</v>
      </c>
    </row>
    <row r="951" spans="2:2" x14ac:dyDescent="0.25">
      <c r="B951" t="s">
        <v>521</v>
      </c>
    </row>
    <row r="952" spans="2:2" x14ac:dyDescent="0.25">
      <c r="B952" t="s">
        <v>1091</v>
      </c>
    </row>
    <row r="953" spans="2:2" x14ac:dyDescent="0.25">
      <c r="B953" t="s">
        <v>316</v>
      </c>
    </row>
    <row r="954" spans="2:2" x14ac:dyDescent="0.25">
      <c r="B954" t="s">
        <v>1095</v>
      </c>
    </row>
    <row r="955" spans="2:2" x14ac:dyDescent="0.25">
      <c r="B955" t="s">
        <v>720</v>
      </c>
    </row>
    <row r="956" spans="2:2" x14ac:dyDescent="0.25">
      <c r="B956" t="s">
        <v>1091</v>
      </c>
    </row>
    <row r="957" spans="2:2" x14ac:dyDescent="0.25">
      <c r="B957" t="s">
        <v>326</v>
      </c>
    </row>
    <row r="958" spans="2:2" x14ac:dyDescent="0.25">
      <c r="B958" t="s">
        <v>1096</v>
      </c>
    </row>
    <row r="959" spans="2:2" x14ac:dyDescent="0.25">
      <c r="B959" t="s">
        <v>779</v>
      </c>
    </row>
    <row r="960" spans="2:2" x14ac:dyDescent="0.25">
      <c r="B960" t="s">
        <v>1091</v>
      </c>
    </row>
    <row r="961" spans="2:2" x14ac:dyDescent="0.25">
      <c r="B961" t="s">
        <v>311</v>
      </c>
    </row>
    <row r="962" spans="2:2" x14ac:dyDescent="0.25">
      <c r="B962" t="s">
        <v>1097</v>
      </c>
    </row>
    <row r="963" spans="2:2" x14ac:dyDescent="0.25">
      <c r="B963" t="s">
        <v>722</v>
      </c>
    </row>
    <row r="964" spans="2:2" x14ac:dyDescent="0.25">
      <c r="B964" t="s">
        <v>310</v>
      </c>
    </row>
    <row r="965" spans="2:2" x14ac:dyDescent="0.25">
      <c r="B965" t="s">
        <v>317</v>
      </c>
    </row>
    <row r="966" spans="2:2" x14ac:dyDescent="0.25">
      <c r="B966" t="s">
        <v>312</v>
      </c>
    </row>
    <row r="967" spans="2:2" x14ac:dyDescent="0.25">
      <c r="B967" t="s">
        <v>1098</v>
      </c>
    </row>
    <row r="968" spans="2:2" x14ac:dyDescent="0.25">
      <c r="B968" t="s">
        <v>724</v>
      </c>
    </row>
    <row r="969" spans="2:2" x14ac:dyDescent="0.25">
      <c r="B969" t="s">
        <v>1091</v>
      </c>
    </row>
    <row r="970" spans="2:2" x14ac:dyDescent="0.25">
      <c r="B970" t="s">
        <v>317</v>
      </c>
    </row>
    <row r="971" spans="2:2" x14ac:dyDescent="0.25">
      <c r="B971" t="s">
        <v>823</v>
      </c>
    </row>
    <row r="972" spans="2:2" x14ac:dyDescent="0.25">
      <c r="B972" t="s">
        <v>824</v>
      </c>
    </row>
    <row r="973" spans="2:2" x14ac:dyDescent="0.25">
      <c r="B973" t="s">
        <v>608</v>
      </c>
    </row>
    <row r="974" spans="2:2" x14ac:dyDescent="0.25">
      <c r="B974" t="s">
        <v>314</v>
      </c>
    </row>
    <row r="975" spans="2:2" x14ac:dyDescent="0.25">
      <c r="B975" t="s">
        <v>312</v>
      </c>
    </row>
    <row r="976" spans="2:2" x14ac:dyDescent="0.25">
      <c r="B976" t="s">
        <v>1099</v>
      </c>
    </row>
    <row r="977" spans="2:2" x14ac:dyDescent="0.25">
      <c r="B977" t="s">
        <v>825</v>
      </c>
    </row>
    <row r="978" spans="2:2" x14ac:dyDescent="0.25">
      <c r="B978" t="s">
        <v>318</v>
      </c>
    </row>
    <row r="979" spans="2:2" x14ac:dyDescent="0.25">
      <c r="B979" t="s">
        <v>317</v>
      </c>
    </row>
    <row r="980" spans="2:2" x14ac:dyDescent="0.25">
      <c r="B980" t="s">
        <v>826</v>
      </c>
    </row>
    <row r="981" spans="2:2" x14ac:dyDescent="0.25">
      <c r="B981" t="s">
        <v>827</v>
      </c>
    </row>
    <row r="982" spans="2:2" x14ac:dyDescent="0.25">
      <c r="B982" t="s">
        <v>310</v>
      </c>
    </row>
    <row r="983" spans="2:2" x14ac:dyDescent="0.25">
      <c r="B983" t="s">
        <v>317</v>
      </c>
    </row>
    <row r="984" spans="2:2" x14ac:dyDescent="0.25">
      <c r="B984" t="s">
        <v>312</v>
      </c>
    </row>
    <row r="985" spans="2:2" x14ac:dyDescent="0.25">
      <c r="B985" t="s">
        <v>533</v>
      </c>
    </row>
    <row r="986" spans="2:2" x14ac:dyDescent="0.25">
      <c r="B986" t="s">
        <v>828</v>
      </c>
    </row>
    <row r="987" spans="2:2" x14ac:dyDescent="0.25">
      <c r="B987" t="s">
        <v>318</v>
      </c>
    </row>
    <row r="988" spans="2:2" x14ac:dyDescent="0.25">
      <c r="B988" t="s">
        <v>314</v>
      </c>
    </row>
    <row r="989" spans="2:2" x14ac:dyDescent="0.25">
      <c r="B989" t="s">
        <v>312</v>
      </c>
    </row>
    <row r="990" spans="2:2" x14ac:dyDescent="0.25">
      <c r="B990" t="s">
        <v>312</v>
      </c>
    </row>
    <row r="991" spans="2:2" x14ac:dyDescent="0.25">
      <c r="B991" t="s">
        <v>312</v>
      </c>
    </row>
    <row r="992" spans="2:2" x14ac:dyDescent="0.25">
      <c r="B992" t="s">
        <v>312</v>
      </c>
    </row>
    <row r="993" spans="2:2" x14ac:dyDescent="0.25">
      <c r="B993" t="s">
        <v>1100</v>
      </c>
    </row>
    <row r="994" spans="2:2" x14ac:dyDescent="0.25">
      <c r="B994" t="s">
        <v>791</v>
      </c>
    </row>
    <row r="995" spans="2:2" x14ac:dyDescent="0.25">
      <c r="B995" t="s">
        <v>310</v>
      </c>
    </row>
    <row r="996" spans="2:2" x14ac:dyDescent="0.25">
      <c r="B996" t="s">
        <v>317</v>
      </c>
    </row>
    <row r="997" spans="2:2" x14ac:dyDescent="0.25">
      <c r="B997" t="s">
        <v>312</v>
      </c>
    </row>
    <row r="998" spans="2:2" x14ac:dyDescent="0.25">
      <c r="B998" t="s">
        <v>312</v>
      </c>
    </row>
    <row r="999" spans="2:2" x14ac:dyDescent="0.25">
      <c r="B999" t="s">
        <v>705</v>
      </c>
    </row>
    <row r="1000" spans="2:2" x14ac:dyDescent="0.25">
      <c r="B1000" t="s">
        <v>726</v>
      </c>
    </row>
    <row r="1001" spans="2:2" x14ac:dyDescent="0.25">
      <c r="B1001" t="s">
        <v>310</v>
      </c>
    </row>
    <row r="1002" spans="2:2" x14ac:dyDescent="0.25">
      <c r="B1002" t="s">
        <v>311</v>
      </c>
    </row>
    <row r="1003" spans="2:2" x14ac:dyDescent="0.25">
      <c r="B1003" t="s">
        <v>312</v>
      </c>
    </row>
    <row r="1004" spans="2:2" x14ac:dyDescent="0.25">
      <c r="B1004" t="s">
        <v>312</v>
      </c>
    </row>
    <row r="1005" spans="2:2" x14ac:dyDescent="0.25">
      <c r="B1005" t="s">
        <v>312</v>
      </c>
    </row>
    <row r="1006" spans="2:2" x14ac:dyDescent="0.25">
      <c r="B1006" t="s">
        <v>1101</v>
      </c>
    </row>
    <row r="1007" spans="2:2" x14ac:dyDescent="0.25">
      <c r="B1007" t="s">
        <v>571</v>
      </c>
    </row>
    <row r="1008" spans="2:2" x14ac:dyDescent="0.25">
      <c r="B1008" t="s">
        <v>310</v>
      </c>
    </row>
    <row r="1009" spans="2:2" x14ac:dyDescent="0.25">
      <c r="B1009" t="s">
        <v>309</v>
      </c>
    </row>
    <row r="1010" spans="2:2" x14ac:dyDescent="0.25">
      <c r="B1010" t="s">
        <v>312</v>
      </c>
    </row>
    <row r="1011" spans="2:2" x14ac:dyDescent="0.25">
      <c r="B1011" t="s">
        <v>312</v>
      </c>
    </row>
    <row r="1012" spans="2:2" x14ac:dyDescent="0.25">
      <c r="B1012" t="s">
        <v>1102</v>
      </c>
    </row>
    <row r="1013" spans="2:2" x14ac:dyDescent="0.25">
      <c r="B1013" t="s">
        <v>1103</v>
      </c>
    </row>
    <row r="1014" spans="2:2" x14ac:dyDescent="0.25">
      <c r="B1014" t="s">
        <v>315</v>
      </c>
    </row>
    <row r="1015" spans="2:2" x14ac:dyDescent="0.25">
      <c r="B1015" t="s">
        <v>1050</v>
      </c>
    </row>
    <row r="1016" spans="2:2" x14ac:dyDescent="0.25">
      <c r="B1016" t="s">
        <v>1104</v>
      </c>
    </row>
    <row r="1017" spans="2:2" x14ac:dyDescent="0.25">
      <c r="B1017" t="s">
        <v>729</v>
      </c>
    </row>
    <row r="1018" spans="2:2" x14ac:dyDescent="0.25">
      <c r="B1018" t="s">
        <v>315</v>
      </c>
    </row>
    <row r="1019" spans="2:2" x14ac:dyDescent="0.25">
      <c r="B1019" t="s">
        <v>309</v>
      </c>
    </row>
    <row r="1020" spans="2:2" x14ac:dyDescent="0.25">
      <c r="B1020" t="s">
        <v>1105</v>
      </c>
    </row>
    <row r="1021" spans="2:2" x14ac:dyDescent="0.25">
      <c r="B1021" t="s">
        <v>818</v>
      </c>
    </row>
    <row r="1022" spans="2:2" x14ac:dyDescent="0.25">
      <c r="B1022" t="s">
        <v>310</v>
      </c>
    </row>
    <row r="1023" spans="2:2" x14ac:dyDescent="0.25">
      <c r="B1023" t="s">
        <v>309</v>
      </c>
    </row>
    <row r="1024" spans="2:2" x14ac:dyDescent="0.25">
      <c r="B1024" t="s">
        <v>312</v>
      </c>
    </row>
    <row r="1025" spans="2:2" x14ac:dyDescent="0.25">
      <c r="B1025" t="s">
        <v>1106</v>
      </c>
    </row>
    <row r="1026" spans="2:2" x14ac:dyDescent="0.25">
      <c r="B1026" t="s">
        <v>819</v>
      </c>
    </row>
    <row r="1027" spans="2:2" x14ac:dyDescent="0.25">
      <c r="B1027" t="s">
        <v>315</v>
      </c>
    </row>
    <row r="1028" spans="2:2" x14ac:dyDescent="0.25">
      <c r="B1028" t="s">
        <v>314</v>
      </c>
    </row>
    <row r="1029" spans="2:2" x14ac:dyDescent="0.25">
      <c r="B1029" t="s">
        <v>312</v>
      </c>
    </row>
    <row r="1030" spans="2:2" x14ac:dyDescent="0.25">
      <c r="B1030" t="s">
        <v>312</v>
      </c>
    </row>
    <row r="1031" spans="2:2" x14ac:dyDescent="0.25">
      <c r="B1031" t="s">
        <v>1107</v>
      </c>
    </row>
    <row r="1032" spans="2:2" x14ac:dyDescent="0.25">
      <c r="B1032" t="s">
        <v>730</v>
      </c>
    </row>
    <row r="1033" spans="2:2" x14ac:dyDescent="0.25">
      <c r="B1033" t="s">
        <v>310</v>
      </c>
    </row>
    <row r="1034" spans="2:2" x14ac:dyDescent="0.25">
      <c r="B1034" t="s">
        <v>1013</v>
      </c>
    </row>
    <row r="1035" spans="2:2" x14ac:dyDescent="0.25">
      <c r="B1035" t="s">
        <v>312</v>
      </c>
    </row>
    <row r="1036" spans="2:2" x14ac:dyDescent="0.25">
      <c r="B1036" t="s">
        <v>312</v>
      </c>
    </row>
    <row r="1037" spans="2:2" x14ac:dyDescent="0.25">
      <c r="B1037" t="s">
        <v>312</v>
      </c>
    </row>
    <row r="1038" spans="2:2" x14ac:dyDescent="0.25">
      <c r="B1038" t="s">
        <v>1108</v>
      </c>
    </row>
    <row r="1039" spans="2:2" x14ac:dyDescent="0.25">
      <c r="B1039" t="s">
        <v>830</v>
      </c>
    </row>
    <row r="1040" spans="2:2" x14ac:dyDescent="0.25">
      <c r="B1040" t="s">
        <v>543</v>
      </c>
    </row>
    <row r="1041" spans="2:2" x14ac:dyDescent="0.25">
      <c r="B1041" t="s">
        <v>326</v>
      </c>
    </row>
    <row r="1042" spans="2:2" x14ac:dyDescent="0.25">
      <c r="B1042" t="s">
        <v>831</v>
      </c>
    </row>
    <row r="1043" spans="2:2" x14ac:dyDescent="0.25">
      <c r="B1043" t="s">
        <v>832</v>
      </c>
    </row>
    <row r="1044" spans="2:2" x14ac:dyDescent="0.25">
      <c r="B1044" t="s">
        <v>310</v>
      </c>
    </row>
    <row r="1045" spans="2:2" x14ac:dyDescent="0.25">
      <c r="B1045" t="s">
        <v>311</v>
      </c>
    </row>
    <row r="1046" spans="2:2" x14ac:dyDescent="0.25">
      <c r="B1046" t="s">
        <v>312</v>
      </c>
    </row>
    <row r="1047" spans="2:2" x14ac:dyDescent="0.25">
      <c r="B1047" t="s">
        <v>1109</v>
      </c>
    </row>
    <row r="1048" spans="2:2" x14ac:dyDescent="0.25">
      <c r="B1048" t="s">
        <v>833</v>
      </c>
    </row>
    <row r="1049" spans="2:2" x14ac:dyDescent="0.25">
      <c r="B1049" t="s">
        <v>543</v>
      </c>
    </row>
    <row r="1050" spans="2:2" x14ac:dyDescent="0.25">
      <c r="B1050" t="s">
        <v>317</v>
      </c>
    </row>
    <row r="1051" spans="2:2" x14ac:dyDescent="0.25">
      <c r="B1051" t="s">
        <v>1110</v>
      </c>
    </row>
    <row r="1052" spans="2:2" x14ac:dyDescent="0.25">
      <c r="B1052" t="s">
        <v>834</v>
      </c>
    </row>
    <row r="1053" spans="2:2" x14ac:dyDescent="0.25">
      <c r="B1053" t="s">
        <v>313</v>
      </c>
    </row>
    <row r="1054" spans="2:2" x14ac:dyDescent="0.25">
      <c r="B1054" t="s">
        <v>317</v>
      </c>
    </row>
    <row r="1055" spans="2:2" x14ac:dyDescent="0.25">
      <c r="B1055" t="s">
        <v>764</v>
      </c>
    </row>
    <row r="1056" spans="2:2" x14ac:dyDescent="0.25">
      <c r="B1056" t="s">
        <v>835</v>
      </c>
    </row>
    <row r="1057" spans="2:2" x14ac:dyDescent="0.25">
      <c r="B1057" t="s">
        <v>313</v>
      </c>
    </row>
    <row r="1058" spans="2:2" x14ac:dyDescent="0.25">
      <c r="B1058" t="s">
        <v>314</v>
      </c>
    </row>
    <row r="1059" spans="2:2" x14ac:dyDescent="0.25">
      <c r="B1059" t="s">
        <v>312</v>
      </c>
    </row>
    <row r="1060" spans="2:2" x14ac:dyDescent="0.25">
      <c r="B1060" t="s">
        <v>836</v>
      </c>
    </row>
    <row r="1061" spans="2:2" x14ac:dyDescent="0.25">
      <c r="B1061" t="s">
        <v>837</v>
      </c>
    </row>
    <row r="1062" spans="2:2" x14ac:dyDescent="0.25">
      <c r="B1062" t="s">
        <v>310</v>
      </c>
    </row>
    <row r="1063" spans="2:2" x14ac:dyDescent="0.25">
      <c r="B1063" t="s">
        <v>317</v>
      </c>
    </row>
    <row r="1064" spans="2:2" x14ac:dyDescent="0.25">
      <c r="B1064" t="s">
        <v>312</v>
      </c>
    </row>
    <row r="1065" spans="2:2" x14ac:dyDescent="0.25">
      <c r="B1065" t="s">
        <v>312</v>
      </c>
    </row>
    <row r="1066" spans="2:2" x14ac:dyDescent="0.25">
      <c r="B1066" t="s">
        <v>838</v>
      </c>
    </row>
    <row r="1067" spans="2:2" x14ac:dyDescent="0.25">
      <c r="B1067" t="s">
        <v>839</v>
      </c>
    </row>
    <row r="1068" spans="2:2" x14ac:dyDescent="0.25">
      <c r="B1068" t="s">
        <v>329</v>
      </c>
    </row>
    <row r="1069" spans="2:2" x14ac:dyDescent="0.25">
      <c r="B1069" t="s">
        <v>314</v>
      </c>
    </row>
    <row r="1070" spans="2:2" x14ac:dyDescent="0.25">
      <c r="B1070" t="s">
        <v>312</v>
      </c>
    </row>
    <row r="1071" spans="2:2" x14ac:dyDescent="0.25">
      <c r="B1071" t="s">
        <v>312</v>
      </c>
    </row>
    <row r="1072" spans="2:2" x14ac:dyDescent="0.25">
      <c r="B1072" t="s">
        <v>312</v>
      </c>
    </row>
    <row r="1073" spans="2:2" x14ac:dyDescent="0.25">
      <c r="B1073" t="s">
        <v>312</v>
      </c>
    </row>
    <row r="1074" spans="2:2" x14ac:dyDescent="0.25">
      <c r="B1074" t="s">
        <v>330</v>
      </c>
    </row>
    <row r="1075" spans="2:2" x14ac:dyDescent="0.25">
      <c r="B1075" t="s">
        <v>687</v>
      </c>
    </row>
    <row r="1076" spans="2:2" x14ac:dyDescent="0.25">
      <c r="B1076" t="s">
        <v>840</v>
      </c>
    </row>
    <row r="1077" spans="2:2" x14ac:dyDescent="0.25">
      <c r="B1077" t="s">
        <v>303</v>
      </c>
    </row>
    <row r="1078" spans="2:2" x14ac:dyDescent="0.25">
      <c r="B1078" t="s">
        <v>279</v>
      </c>
    </row>
    <row r="1079" spans="2:2" x14ac:dyDescent="0.25">
      <c r="B1079" t="s">
        <v>504</v>
      </c>
    </row>
    <row r="1080" spans="2:2" x14ac:dyDescent="0.25">
      <c r="B1080" t="s">
        <v>505</v>
      </c>
    </row>
    <row r="1081" spans="2:2" x14ac:dyDescent="0.25">
      <c r="B1081" t="s">
        <v>506</v>
      </c>
    </row>
    <row r="1082" spans="2:2" x14ac:dyDescent="0.25">
      <c r="B1082" t="s">
        <v>507</v>
      </c>
    </row>
    <row r="1083" spans="2:2" x14ac:dyDescent="0.25">
      <c r="B1083" t="s">
        <v>508</v>
      </c>
    </row>
    <row r="1084" spans="2:2" x14ac:dyDescent="0.25">
      <c r="B1084" t="s">
        <v>509</v>
      </c>
    </row>
    <row r="1085" spans="2:2" x14ac:dyDescent="0.25">
      <c r="B1085" t="s">
        <v>507</v>
      </c>
    </row>
    <row r="1086" spans="2:2" x14ac:dyDescent="0.25">
      <c r="B1086" t="s">
        <v>510</v>
      </c>
    </row>
    <row r="1087" spans="2:2" x14ac:dyDescent="0.25">
      <c r="B1087" t="s">
        <v>511</v>
      </c>
    </row>
    <row r="1088" spans="2:2" x14ac:dyDescent="0.25">
      <c r="B1088" t="s">
        <v>507</v>
      </c>
    </row>
    <row r="1089" spans="2:2" x14ac:dyDescent="0.25">
      <c r="B1089" t="s">
        <v>512</v>
      </c>
    </row>
    <row r="1090" spans="2:2" x14ac:dyDescent="0.25">
      <c r="B1090" t="s">
        <v>513</v>
      </c>
    </row>
    <row r="1091" spans="2:2" x14ac:dyDescent="0.25">
      <c r="B1091" t="s">
        <v>507</v>
      </c>
    </row>
    <row r="1092" spans="2:2" x14ac:dyDescent="0.25">
      <c r="B1092" t="s">
        <v>514</v>
      </c>
    </row>
    <row r="1093" spans="2:2" x14ac:dyDescent="0.25">
      <c r="B1093" t="s">
        <v>515</v>
      </c>
    </row>
    <row r="1094" spans="2:2" x14ac:dyDescent="0.25">
      <c r="B1094" t="s">
        <v>507</v>
      </c>
    </row>
    <row r="1095" spans="2:2" x14ac:dyDescent="0.25">
      <c r="B1095" t="s">
        <v>516</v>
      </c>
    </row>
    <row r="1096" spans="2:2" x14ac:dyDescent="0.25">
      <c r="B1096" t="s">
        <v>280</v>
      </c>
    </row>
    <row r="1097" spans="2:2" x14ac:dyDescent="0.25">
      <c r="B1097" t="s">
        <v>286</v>
      </c>
    </row>
    <row r="1098" spans="2:2" x14ac:dyDescent="0.25">
      <c r="B1098" t="s">
        <v>287</v>
      </c>
    </row>
    <row r="1099" spans="2:2" x14ac:dyDescent="0.25">
      <c r="B1099" t="s">
        <v>288</v>
      </c>
    </row>
    <row r="1100" spans="2:2" x14ac:dyDescent="0.25">
      <c r="B1100" t="s">
        <v>289</v>
      </c>
    </row>
    <row r="1101" spans="2:2" x14ac:dyDescent="0.25">
      <c r="B1101" t="s">
        <v>290</v>
      </c>
    </row>
    <row r="1102" spans="2:2" x14ac:dyDescent="0.25">
      <c r="B1102" t="s">
        <v>291</v>
      </c>
    </row>
    <row r="1103" spans="2:2" x14ac:dyDescent="0.25">
      <c r="B1103" t="s">
        <v>517</v>
      </c>
    </row>
    <row r="1104" spans="2:2" x14ac:dyDescent="0.25">
      <c r="B1104" t="s">
        <v>292</v>
      </c>
    </row>
    <row r="1105" spans="2:2" x14ac:dyDescent="0.25">
      <c r="B1105" t="s">
        <v>293</v>
      </c>
    </row>
    <row r="1106" spans="2:2" x14ac:dyDescent="0.25">
      <c r="B1106" t="s">
        <v>294</v>
      </c>
    </row>
    <row r="1107" spans="2:2" x14ac:dyDescent="0.25">
      <c r="B1107" t="s">
        <v>295</v>
      </c>
    </row>
    <row r="1108" spans="2:2" x14ac:dyDescent="0.25">
      <c r="B1108" t="s">
        <v>296</v>
      </c>
    </row>
    <row r="1109" spans="2:2" x14ac:dyDescent="0.25">
      <c r="B1109" t="s">
        <v>297</v>
      </c>
    </row>
    <row r="1110" spans="2:2" x14ac:dyDescent="0.25">
      <c r="B1110" t="s">
        <v>1111</v>
      </c>
    </row>
    <row r="1111" spans="2:2" x14ac:dyDescent="0.25">
      <c r="B1111" t="s">
        <v>1112</v>
      </c>
    </row>
    <row r="1112" spans="2:2" x14ac:dyDescent="0.25">
      <c r="B1112" t="s">
        <v>300</v>
      </c>
    </row>
    <row r="1113" spans="2:2" x14ac:dyDescent="0.25">
      <c r="B1113" t="s">
        <v>301</v>
      </c>
    </row>
    <row r="1114" spans="2:2" x14ac:dyDescent="0.25">
      <c r="B1114" t="s">
        <v>994</v>
      </c>
    </row>
    <row r="1115" spans="2:2" x14ac:dyDescent="0.25">
      <c r="B1115" t="s">
        <v>303</v>
      </c>
    </row>
    <row r="1116" spans="2:2" x14ac:dyDescent="0.25">
      <c r="B1116" t="s">
        <v>1113</v>
      </c>
    </row>
    <row r="1117" spans="2:2" x14ac:dyDescent="0.25">
      <c r="B1117" t="s">
        <v>1114</v>
      </c>
    </row>
    <row r="1118" spans="2:2" x14ac:dyDescent="0.25">
      <c r="B1118" t="s">
        <v>1115</v>
      </c>
    </row>
    <row r="1119" spans="2:2" x14ac:dyDescent="0.25">
      <c r="B1119" t="s">
        <v>519</v>
      </c>
    </row>
    <row r="1120" spans="2:2" x14ac:dyDescent="0.25">
      <c r="B1120" t="s">
        <v>841</v>
      </c>
    </row>
    <row r="1121" spans="2:2" x14ac:dyDescent="0.25">
      <c r="B1121" t="s">
        <v>521</v>
      </c>
    </row>
    <row r="1122" spans="2:2" x14ac:dyDescent="0.25">
      <c r="B1122" t="s">
        <v>1116</v>
      </c>
    </row>
    <row r="1123" spans="2:2" x14ac:dyDescent="0.25">
      <c r="B1123" t="s">
        <v>1013</v>
      </c>
    </row>
    <row r="1124" spans="2:2" x14ac:dyDescent="0.25">
      <c r="B1124" t="s">
        <v>842</v>
      </c>
    </row>
    <row r="1125" spans="2:2" x14ac:dyDescent="0.25">
      <c r="B1125" t="s">
        <v>832</v>
      </c>
    </row>
    <row r="1126" spans="2:2" x14ac:dyDescent="0.25">
      <c r="B1126" t="s">
        <v>310</v>
      </c>
    </row>
    <row r="1127" spans="2:2" x14ac:dyDescent="0.25">
      <c r="B1127" t="s">
        <v>316</v>
      </c>
    </row>
    <row r="1128" spans="2:2" x14ac:dyDescent="0.25">
      <c r="B1128" t="s">
        <v>312</v>
      </c>
    </row>
    <row r="1129" spans="2:2" x14ac:dyDescent="0.25">
      <c r="B1129" t="s">
        <v>1117</v>
      </c>
    </row>
    <row r="1130" spans="2:2" x14ac:dyDescent="0.25">
      <c r="B1130" t="s">
        <v>833</v>
      </c>
    </row>
    <row r="1131" spans="2:2" x14ac:dyDescent="0.25">
      <c r="B1131" t="s">
        <v>1116</v>
      </c>
    </row>
    <row r="1132" spans="2:2" x14ac:dyDescent="0.25">
      <c r="B1132" t="s">
        <v>555</v>
      </c>
    </row>
    <row r="1133" spans="2:2" x14ac:dyDescent="0.25">
      <c r="B1133" t="s">
        <v>1118</v>
      </c>
    </row>
    <row r="1134" spans="2:2" x14ac:dyDescent="0.25">
      <c r="B1134" t="s">
        <v>843</v>
      </c>
    </row>
    <row r="1135" spans="2:2" x14ac:dyDescent="0.25">
      <c r="B1135" t="s">
        <v>328</v>
      </c>
    </row>
    <row r="1136" spans="2:2" x14ac:dyDescent="0.25">
      <c r="B1136" t="s">
        <v>316</v>
      </c>
    </row>
    <row r="1137" spans="2:2" x14ac:dyDescent="0.25">
      <c r="B1137" t="s">
        <v>844</v>
      </c>
    </row>
    <row r="1138" spans="2:2" x14ac:dyDescent="0.25">
      <c r="B1138" t="s">
        <v>760</v>
      </c>
    </row>
    <row r="1139" spans="2:2" x14ac:dyDescent="0.25">
      <c r="B1139" t="s">
        <v>310</v>
      </c>
    </row>
    <row r="1140" spans="2:2" x14ac:dyDescent="0.25">
      <c r="B1140" t="s">
        <v>309</v>
      </c>
    </row>
    <row r="1141" spans="2:2" x14ac:dyDescent="0.25">
      <c r="B1141" t="s">
        <v>312</v>
      </c>
    </row>
    <row r="1142" spans="2:2" x14ac:dyDescent="0.25">
      <c r="B1142" t="s">
        <v>1119</v>
      </c>
    </row>
    <row r="1143" spans="2:2" x14ac:dyDescent="0.25">
      <c r="B1143" t="s">
        <v>768</v>
      </c>
    </row>
    <row r="1144" spans="2:2" x14ac:dyDescent="0.25">
      <c r="B1144" t="s">
        <v>328</v>
      </c>
    </row>
    <row r="1145" spans="2:2" x14ac:dyDescent="0.25">
      <c r="B1145" t="s">
        <v>317</v>
      </c>
    </row>
    <row r="1146" spans="2:2" x14ac:dyDescent="0.25">
      <c r="B1146" t="s">
        <v>845</v>
      </c>
    </row>
    <row r="1147" spans="2:2" x14ac:dyDescent="0.25">
      <c r="B1147" t="s">
        <v>846</v>
      </c>
    </row>
    <row r="1148" spans="2:2" x14ac:dyDescent="0.25">
      <c r="B1148" t="s">
        <v>328</v>
      </c>
    </row>
    <row r="1149" spans="2:2" x14ac:dyDescent="0.25">
      <c r="B1149" t="s">
        <v>314</v>
      </c>
    </row>
    <row r="1150" spans="2:2" x14ac:dyDescent="0.25">
      <c r="B1150" t="s">
        <v>312</v>
      </c>
    </row>
    <row r="1151" spans="2:2" x14ac:dyDescent="0.25">
      <c r="B1151" t="s">
        <v>836</v>
      </c>
    </row>
    <row r="1152" spans="2:2" x14ac:dyDescent="0.25">
      <c r="B1152" t="s">
        <v>847</v>
      </c>
    </row>
    <row r="1153" spans="2:2" x14ac:dyDescent="0.25">
      <c r="B1153" t="s">
        <v>310</v>
      </c>
    </row>
    <row r="1154" spans="2:2" x14ac:dyDescent="0.25">
      <c r="B1154" t="s">
        <v>317</v>
      </c>
    </row>
    <row r="1155" spans="2:2" x14ac:dyDescent="0.25">
      <c r="B1155" t="s">
        <v>312</v>
      </c>
    </row>
    <row r="1156" spans="2:2" x14ac:dyDescent="0.25">
      <c r="B1156" t="s">
        <v>312</v>
      </c>
    </row>
    <row r="1157" spans="2:2" x14ac:dyDescent="0.25">
      <c r="B1157" t="s">
        <v>312</v>
      </c>
    </row>
    <row r="1158" spans="2:2" x14ac:dyDescent="0.25">
      <c r="B1158" t="s">
        <v>1120</v>
      </c>
    </row>
    <row r="1159" spans="2:2" x14ac:dyDescent="0.25">
      <c r="B1159" t="s">
        <v>848</v>
      </c>
    </row>
    <row r="1160" spans="2:2" x14ac:dyDescent="0.25">
      <c r="B1160" t="s">
        <v>608</v>
      </c>
    </row>
    <row r="1161" spans="2:2" x14ac:dyDescent="0.25">
      <c r="B1161" t="s">
        <v>311</v>
      </c>
    </row>
    <row r="1162" spans="2:2" x14ac:dyDescent="0.25">
      <c r="B1162" t="s">
        <v>849</v>
      </c>
    </row>
    <row r="1163" spans="2:2" x14ac:dyDescent="0.25">
      <c r="B1163" t="s">
        <v>850</v>
      </c>
    </row>
    <row r="1164" spans="2:2" x14ac:dyDescent="0.25">
      <c r="B1164" t="s">
        <v>617</v>
      </c>
    </row>
    <row r="1165" spans="2:2" x14ac:dyDescent="0.25">
      <c r="B1165" t="s">
        <v>314</v>
      </c>
    </row>
    <row r="1166" spans="2:2" x14ac:dyDescent="0.25">
      <c r="B1166" t="s">
        <v>312</v>
      </c>
    </row>
    <row r="1167" spans="2:2" x14ac:dyDescent="0.25">
      <c r="B1167" t="s">
        <v>1121</v>
      </c>
    </row>
    <row r="1168" spans="2:2" x14ac:dyDescent="0.25">
      <c r="B1168" t="s">
        <v>851</v>
      </c>
    </row>
    <row r="1169" spans="2:2" x14ac:dyDescent="0.25">
      <c r="B1169" t="s">
        <v>313</v>
      </c>
    </row>
    <row r="1170" spans="2:2" x14ac:dyDescent="0.25">
      <c r="B1170" t="s">
        <v>311</v>
      </c>
    </row>
    <row r="1171" spans="2:2" x14ac:dyDescent="0.25">
      <c r="B1171" t="s">
        <v>852</v>
      </c>
    </row>
    <row r="1172" spans="2:2" x14ac:dyDescent="0.25">
      <c r="B1172" t="s">
        <v>853</v>
      </c>
    </row>
    <row r="1173" spans="2:2" x14ac:dyDescent="0.25">
      <c r="B1173" t="s">
        <v>310</v>
      </c>
    </row>
    <row r="1174" spans="2:2" x14ac:dyDescent="0.25">
      <c r="B1174" t="s">
        <v>311</v>
      </c>
    </row>
    <row r="1175" spans="2:2" x14ac:dyDescent="0.25">
      <c r="B1175" t="s">
        <v>312</v>
      </c>
    </row>
    <row r="1176" spans="2:2" x14ac:dyDescent="0.25">
      <c r="B1176" t="s">
        <v>854</v>
      </c>
    </row>
    <row r="1177" spans="2:2" x14ac:dyDescent="0.25">
      <c r="B1177" t="s">
        <v>855</v>
      </c>
    </row>
    <row r="1178" spans="2:2" x14ac:dyDescent="0.25">
      <c r="B1178" t="s">
        <v>313</v>
      </c>
    </row>
    <row r="1179" spans="2:2" x14ac:dyDescent="0.25">
      <c r="B1179" t="s">
        <v>314</v>
      </c>
    </row>
    <row r="1180" spans="2:2" x14ac:dyDescent="0.25">
      <c r="B1180" t="s">
        <v>312</v>
      </c>
    </row>
    <row r="1181" spans="2:2" x14ac:dyDescent="0.25">
      <c r="B1181" t="s">
        <v>312</v>
      </c>
    </row>
    <row r="1182" spans="2:2" x14ac:dyDescent="0.25">
      <c r="B1182" t="s">
        <v>312</v>
      </c>
    </row>
    <row r="1183" spans="2:2" x14ac:dyDescent="0.25">
      <c r="B1183" t="s">
        <v>312</v>
      </c>
    </row>
    <row r="1184" spans="2:2" x14ac:dyDescent="0.25">
      <c r="B1184" t="s">
        <v>312</v>
      </c>
    </row>
    <row r="1185" spans="2:2" x14ac:dyDescent="0.25">
      <c r="B1185" t="s">
        <v>1122</v>
      </c>
    </row>
    <row r="1186" spans="2:2" x14ac:dyDescent="0.25">
      <c r="B1186" t="s">
        <v>565</v>
      </c>
    </row>
    <row r="1187" spans="2:2" x14ac:dyDescent="0.25">
      <c r="B1187" t="s">
        <v>841</v>
      </c>
    </row>
    <row r="1188" spans="2:2" x14ac:dyDescent="0.25">
      <c r="B1188" t="s">
        <v>521</v>
      </c>
    </row>
    <row r="1189" spans="2:2" x14ac:dyDescent="0.25">
      <c r="B1189" t="s">
        <v>315</v>
      </c>
    </row>
    <row r="1190" spans="2:2" x14ac:dyDescent="0.25">
      <c r="B1190" t="s">
        <v>1123</v>
      </c>
    </row>
    <row r="1191" spans="2:2" x14ac:dyDescent="0.25">
      <c r="B1191" t="s">
        <v>1124</v>
      </c>
    </row>
    <row r="1192" spans="2:2" x14ac:dyDescent="0.25">
      <c r="B1192" t="s">
        <v>856</v>
      </c>
    </row>
    <row r="1193" spans="2:2" x14ac:dyDescent="0.25">
      <c r="B1193" t="s">
        <v>315</v>
      </c>
    </row>
    <row r="1194" spans="2:2" x14ac:dyDescent="0.25">
      <c r="B1194" t="s">
        <v>316</v>
      </c>
    </row>
    <row r="1195" spans="2:2" x14ac:dyDescent="0.25">
      <c r="B1195" t="s">
        <v>728</v>
      </c>
    </row>
    <row r="1196" spans="2:2" x14ac:dyDescent="0.25">
      <c r="B1196" t="s">
        <v>857</v>
      </c>
    </row>
    <row r="1197" spans="2:2" x14ac:dyDescent="0.25">
      <c r="B1197" t="s">
        <v>318</v>
      </c>
    </row>
    <row r="1198" spans="2:2" x14ac:dyDescent="0.25">
      <c r="B1198" t="s">
        <v>314</v>
      </c>
    </row>
    <row r="1199" spans="2:2" x14ac:dyDescent="0.25">
      <c r="B1199" t="s">
        <v>312</v>
      </c>
    </row>
    <row r="1200" spans="2:2" x14ac:dyDescent="0.25">
      <c r="B1200" t="s">
        <v>1125</v>
      </c>
    </row>
    <row r="1201" spans="2:2" x14ac:dyDescent="0.25">
      <c r="B1201" t="s">
        <v>858</v>
      </c>
    </row>
    <row r="1202" spans="2:2" x14ac:dyDescent="0.25">
      <c r="B1202" t="s">
        <v>313</v>
      </c>
    </row>
    <row r="1203" spans="2:2" x14ac:dyDescent="0.25">
      <c r="B1203" t="s">
        <v>316</v>
      </c>
    </row>
    <row r="1204" spans="2:2" x14ac:dyDescent="0.25">
      <c r="B1204" t="s">
        <v>859</v>
      </c>
    </row>
    <row r="1205" spans="2:2" x14ac:dyDescent="0.25">
      <c r="B1205" t="s">
        <v>860</v>
      </c>
    </row>
    <row r="1206" spans="2:2" x14ac:dyDescent="0.25">
      <c r="B1206" t="s">
        <v>313</v>
      </c>
    </row>
    <row r="1207" spans="2:2" x14ac:dyDescent="0.25">
      <c r="B1207" t="s">
        <v>314</v>
      </c>
    </row>
    <row r="1208" spans="2:2" x14ac:dyDescent="0.25">
      <c r="B1208" t="s">
        <v>312</v>
      </c>
    </row>
    <row r="1209" spans="2:2" x14ac:dyDescent="0.25">
      <c r="B1209" t="s">
        <v>861</v>
      </c>
    </row>
    <row r="1210" spans="2:2" x14ac:dyDescent="0.25">
      <c r="B1210" t="s">
        <v>862</v>
      </c>
    </row>
    <row r="1211" spans="2:2" x14ac:dyDescent="0.25">
      <c r="B1211" t="s">
        <v>310</v>
      </c>
    </row>
    <row r="1212" spans="2:2" x14ac:dyDescent="0.25">
      <c r="B1212" t="s">
        <v>316</v>
      </c>
    </row>
    <row r="1213" spans="2:2" x14ac:dyDescent="0.25">
      <c r="B1213" t="s">
        <v>312</v>
      </c>
    </row>
    <row r="1214" spans="2:2" x14ac:dyDescent="0.25">
      <c r="B1214" t="s">
        <v>312</v>
      </c>
    </row>
    <row r="1215" spans="2:2" x14ac:dyDescent="0.25">
      <c r="B1215" t="s">
        <v>312</v>
      </c>
    </row>
    <row r="1216" spans="2:2" x14ac:dyDescent="0.25">
      <c r="B1216" t="s">
        <v>863</v>
      </c>
    </row>
    <row r="1217" spans="2:2" x14ac:dyDescent="0.25">
      <c r="B1217" t="s">
        <v>864</v>
      </c>
    </row>
    <row r="1218" spans="2:2" x14ac:dyDescent="0.25">
      <c r="B1218" t="s">
        <v>310</v>
      </c>
    </row>
    <row r="1219" spans="2:2" x14ac:dyDescent="0.25">
      <c r="B1219" t="s">
        <v>1126</v>
      </c>
    </row>
    <row r="1220" spans="2:2" x14ac:dyDescent="0.25">
      <c r="B1220" t="s">
        <v>312</v>
      </c>
    </row>
    <row r="1221" spans="2:2" x14ac:dyDescent="0.25">
      <c r="B1221" t="s">
        <v>312</v>
      </c>
    </row>
    <row r="1222" spans="2:2" x14ac:dyDescent="0.25">
      <c r="B1222" t="s">
        <v>312</v>
      </c>
    </row>
    <row r="1223" spans="2:2" x14ac:dyDescent="0.25">
      <c r="B1223" t="s">
        <v>330</v>
      </c>
    </row>
    <row r="1224" spans="2:2" x14ac:dyDescent="0.25">
      <c r="B1224" t="s">
        <v>687</v>
      </c>
    </row>
    <row r="1225" spans="2:2" x14ac:dyDescent="0.25">
      <c r="B1225" t="s">
        <v>865</v>
      </c>
    </row>
    <row r="1226" spans="2:2" x14ac:dyDescent="0.25">
      <c r="B1226" t="s">
        <v>303</v>
      </c>
    </row>
    <row r="1227" spans="2:2" x14ac:dyDescent="0.25">
      <c r="B1227" t="s">
        <v>279</v>
      </c>
    </row>
    <row r="1228" spans="2:2" x14ac:dyDescent="0.25">
      <c r="B1228" t="s">
        <v>504</v>
      </c>
    </row>
    <row r="1229" spans="2:2" x14ac:dyDescent="0.25">
      <c r="B1229" t="s">
        <v>505</v>
      </c>
    </row>
    <row r="1230" spans="2:2" x14ac:dyDescent="0.25">
      <c r="B1230" t="s">
        <v>506</v>
      </c>
    </row>
    <row r="1231" spans="2:2" x14ac:dyDescent="0.25">
      <c r="B1231" t="s">
        <v>507</v>
      </c>
    </row>
    <row r="1232" spans="2:2" x14ac:dyDescent="0.25">
      <c r="B1232" t="s">
        <v>508</v>
      </c>
    </row>
    <row r="1233" spans="2:2" x14ac:dyDescent="0.25">
      <c r="B1233" t="s">
        <v>509</v>
      </c>
    </row>
    <row r="1234" spans="2:2" x14ac:dyDescent="0.25">
      <c r="B1234" t="s">
        <v>507</v>
      </c>
    </row>
    <row r="1235" spans="2:2" x14ac:dyDescent="0.25">
      <c r="B1235" t="s">
        <v>510</v>
      </c>
    </row>
    <row r="1236" spans="2:2" x14ac:dyDescent="0.25">
      <c r="B1236" t="s">
        <v>511</v>
      </c>
    </row>
    <row r="1237" spans="2:2" x14ac:dyDescent="0.25">
      <c r="B1237" t="s">
        <v>507</v>
      </c>
    </row>
    <row r="1238" spans="2:2" x14ac:dyDescent="0.25">
      <c r="B1238" t="s">
        <v>512</v>
      </c>
    </row>
    <row r="1239" spans="2:2" x14ac:dyDescent="0.25">
      <c r="B1239" t="s">
        <v>513</v>
      </c>
    </row>
    <row r="1240" spans="2:2" x14ac:dyDescent="0.25">
      <c r="B1240" t="s">
        <v>507</v>
      </c>
    </row>
    <row r="1241" spans="2:2" x14ac:dyDescent="0.25">
      <c r="B1241" t="s">
        <v>514</v>
      </c>
    </row>
    <row r="1242" spans="2:2" x14ac:dyDescent="0.25">
      <c r="B1242" t="s">
        <v>515</v>
      </c>
    </row>
    <row r="1243" spans="2:2" x14ac:dyDescent="0.25">
      <c r="B1243" t="s">
        <v>507</v>
      </c>
    </row>
    <row r="1244" spans="2:2" x14ac:dyDescent="0.25">
      <c r="B1244" t="s">
        <v>516</v>
      </c>
    </row>
    <row r="1245" spans="2:2" x14ac:dyDescent="0.25">
      <c r="B1245" t="s">
        <v>280</v>
      </c>
    </row>
    <row r="1246" spans="2:2" x14ac:dyDescent="0.25">
      <c r="B1246" t="s">
        <v>286</v>
      </c>
    </row>
    <row r="1247" spans="2:2" x14ac:dyDescent="0.25">
      <c r="B1247" t="s">
        <v>287</v>
      </c>
    </row>
    <row r="1248" spans="2:2" x14ac:dyDescent="0.25">
      <c r="B1248" t="s">
        <v>288</v>
      </c>
    </row>
    <row r="1249" spans="2:2" x14ac:dyDescent="0.25">
      <c r="B1249" t="s">
        <v>289</v>
      </c>
    </row>
    <row r="1250" spans="2:2" x14ac:dyDescent="0.25">
      <c r="B1250" t="s">
        <v>290</v>
      </c>
    </row>
    <row r="1251" spans="2:2" x14ac:dyDescent="0.25">
      <c r="B1251" t="s">
        <v>291</v>
      </c>
    </row>
    <row r="1252" spans="2:2" x14ac:dyDescent="0.25">
      <c r="B1252" t="s">
        <v>517</v>
      </c>
    </row>
    <row r="1253" spans="2:2" x14ac:dyDescent="0.25">
      <c r="B1253" t="s">
        <v>292</v>
      </c>
    </row>
    <row r="1254" spans="2:2" x14ac:dyDescent="0.25">
      <c r="B1254" t="s">
        <v>293</v>
      </c>
    </row>
    <row r="1255" spans="2:2" x14ac:dyDescent="0.25">
      <c r="B1255" t="s">
        <v>294</v>
      </c>
    </row>
    <row r="1256" spans="2:2" x14ac:dyDescent="0.25">
      <c r="B1256" t="s">
        <v>295</v>
      </c>
    </row>
    <row r="1257" spans="2:2" x14ac:dyDescent="0.25">
      <c r="B1257" t="s">
        <v>296</v>
      </c>
    </row>
    <row r="1258" spans="2:2" x14ac:dyDescent="0.25">
      <c r="B1258" t="s">
        <v>297</v>
      </c>
    </row>
    <row r="1259" spans="2:2" x14ac:dyDescent="0.25">
      <c r="B1259" t="s">
        <v>993</v>
      </c>
    </row>
    <row r="1260" spans="2:2" x14ac:dyDescent="0.25">
      <c r="B1260" t="s">
        <v>992</v>
      </c>
    </row>
    <row r="1261" spans="2:2" x14ac:dyDescent="0.25">
      <c r="B1261" t="s">
        <v>300</v>
      </c>
    </row>
    <row r="1262" spans="2:2" x14ac:dyDescent="0.25">
      <c r="B1262" t="s">
        <v>301</v>
      </c>
    </row>
    <row r="1263" spans="2:2" x14ac:dyDescent="0.25">
      <c r="B1263" t="s">
        <v>994</v>
      </c>
    </row>
    <row r="1264" spans="2:2" x14ac:dyDescent="0.25">
      <c r="B1264" t="s">
        <v>303</v>
      </c>
    </row>
    <row r="1265" spans="2:2" x14ac:dyDescent="0.25">
      <c r="B1265" t="s">
        <v>583</v>
      </c>
    </row>
    <row r="1266" spans="2:2" x14ac:dyDescent="0.25">
      <c r="B1266" t="s">
        <v>995</v>
      </c>
    </row>
    <row r="1267" spans="2:2" x14ac:dyDescent="0.25">
      <c r="B1267" t="s">
        <v>1127</v>
      </c>
    </row>
    <row r="1268" spans="2:2" x14ac:dyDescent="0.25">
      <c r="B1268" t="s">
        <v>519</v>
      </c>
    </row>
    <row r="1269" spans="2:2" x14ac:dyDescent="0.25">
      <c r="B1269" t="s">
        <v>1128</v>
      </c>
    </row>
    <row r="1270" spans="2:2" x14ac:dyDescent="0.25">
      <c r="B1270" t="s">
        <v>521</v>
      </c>
    </row>
    <row r="1271" spans="2:2" x14ac:dyDescent="0.25">
      <c r="B1271" t="s">
        <v>608</v>
      </c>
    </row>
    <row r="1272" spans="2:2" x14ac:dyDescent="0.25">
      <c r="B1272" t="s">
        <v>1093</v>
      </c>
    </row>
    <row r="1273" spans="2:2" x14ac:dyDescent="0.25">
      <c r="B1273" t="s">
        <v>1129</v>
      </c>
    </row>
    <row r="1274" spans="2:2" x14ac:dyDescent="0.25">
      <c r="B1274" t="s">
        <v>875</v>
      </c>
    </row>
    <row r="1275" spans="2:2" x14ac:dyDescent="0.25">
      <c r="B1275" t="s">
        <v>310</v>
      </c>
    </row>
    <row r="1276" spans="2:2" x14ac:dyDescent="0.25">
      <c r="B1276" t="s">
        <v>311</v>
      </c>
    </row>
    <row r="1277" spans="2:2" x14ac:dyDescent="0.25">
      <c r="B1277" t="s">
        <v>312</v>
      </c>
    </row>
    <row r="1278" spans="2:2" x14ac:dyDescent="0.25">
      <c r="B1278" t="s">
        <v>1130</v>
      </c>
    </row>
    <row r="1279" spans="2:2" x14ac:dyDescent="0.25">
      <c r="B1279" t="s">
        <v>876</v>
      </c>
    </row>
    <row r="1280" spans="2:2" x14ac:dyDescent="0.25">
      <c r="B1280" t="s">
        <v>608</v>
      </c>
    </row>
    <row r="1281" spans="2:2" x14ac:dyDescent="0.25">
      <c r="B1281" t="s">
        <v>555</v>
      </c>
    </row>
    <row r="1282" spans="2:2" x14ac:dyDescent="0.25">
      <c r="B1282" t="s">
        <v>1131</v>
      </c>
    </row>
    <row r="1283" spans="2:2" x14ac:dyDescent="0.25">
      <c r="B1283" t="s">
        <v>1132</v>
      </c>
    </row>
    <row r="1284" spans="2:2" x14ac:dyDescent="0.25">
      <c r="B1284" t="s">
        <v>308</v>
      </c>
    </row>
    <row r="1285" spans="2:2" x14ac:dyDescent="0.25">
      <c r="B1285" t="s">
        <v>314</v>
      </c>
    </row>
    <row r="1286" spans="2:2" x14ac:dyDescent="0.25">
      <c r="B1286" t="s">
        <v>312</v>
      </c>
    </row>
    <row r="1287" spans="2:2" x14ac:dyDescent="0.25">
      <c r="B1287" t="s">
        <v>1133</v>
      </c>
    </row>
    <row r="1288" spans="2:2" x14ac:dyDescent="0.25">
      <c r="B1288" t="s">
        <v>1134</v>
      </c>
    </row>
    <row r="1289" spans="2:2" x14ac:dyDescent="0.25">
      <c r="B1289" t="s">
        <v>319</v>
      </c>
    </row>
    <row r="1290" spans="2:2" x14ac:dyDescent="0.25">
      <c r="B1290" t="s">
        <v>555</v>
      </c>
    </row>
    <row r="1291" spans="2:2" x14ac:dyDescent="0.25">
      <c r="B1291" t="s">
        <v>721</v>
      </c>
    </row>
    <row r="1292" spans="2:2" x14ac:dyDescent="0.25">
      <c r="B1292" t="s">
        <v>519</v>
      </c>
    </row>
    <row r="1293" spans="2:2" x14ac:dyDescent="0.25">
      <c r="B1293" t="s">
        <v>563</v>
      </c>
    </row>
    <row r="1294" spans="2:2" x14ac:dyDescent="0.25">
      <c r="B1294" t="s">
        <v>521</v>
      </c>
    </row>
    <row r="1295" spans="2:2" x14ac:dyDescent="0.25">
      <c r="B1295" t="s">
        <v>310</v>
      </c>
    </row>
    <row r="1296" spans="2:2" x14ac:dyDescent="0.25">
      <c r="B1296" t="s">
        <v>326</v>
      </c>
    </row>
    <row r="1297" spans="2:2" x14ac:dyDescent="0.25">
      <c r="B1297" t="s">
        <v>312</v>
      </c>
    </row>
    <row r="1298" spans="2:2" x14ac:dyDescent="0.25">
      <c r="B1298" t="s">
        <v>1135</v>
      </c>
    </row>
    <row r="1299" spans="2:2" x14ac:dyDescent="0.25">
      <c r="B1299" t="s">
        <v>565</v>
      </c>
    </row>
    <row r="1300" spans="2:2" x14ac:dyDescent="0.25">
      <c r="B1300" t="s">
        <v>563</v>
      </c>
    </row>
    <row r="1301" spans="2:2" x14ac:dyDescent="0.25">
      <c r="B1301" t="s">
        <v>521</v>
      </c>
    </row>
    <row r="1302" spans="2:2" x14ac:dyDescent="0.25">
      <c r="B1302" t="s">
        <v>319</v>
      </c>
    </row>
    <row r="1303" spans="2:2" x14ac:dyDescent="0.25">
      <c r="B1303" t="s">
        <v>309</v>
      </c>
    </row>
    <row r="1304" spans="2:2" x14ac:dyDescent="0.25">
      <c r="B1304" t="s">
        <v>1136</v>
      </c>
    </row>
    <row r="1305" spans="2:2" x14ac:dyDescent="0.25">
      <c r="B1305" t="s">
        <v>781</v>
      </c>
    </row>
    <row r="1306" spans="2:2" x14ac:dyDescent="0.25">
      <c r="B1306" t="s">
        <v>313</v>
      </c>
    </row>
    <row r="1307" spans="2:2" x14ac:dyDescent="0.25">
      <c r="B1307" t="s">
        <v>311</v>
      </c>
    </row>
    <row r="1308" spans="2:2" x14ac:dyDescent="0.25">
      <c r="B1308" t="s">
        <v>1137</v>
      </c>
    </row>
    <row r="1309" spans="2:2" x14ac:dyDescent="0.25">
      <c r="B1309" t="s">
        <v>1138</v>
      </c>
    </row>
    <row r="1310" spans="2:2" x14ac:dyDescent="0.25">
      <c r="B1310" t="s">
        <v>310</v>
      </c>
    </row>
    <row r="1311" spans="2:2" x14ac:dyDescent="0.25">
      <c r="B1311" t="s">
        <v>311</v>
      </c>
    </row>
    <row r="1312" spans="2:2" x14ac:dyDescent="0.25">
      <c r="B1312" t="s">
        <v>312</v>
      </c>
    </row>
    <row r="1313" spans="2:2" x14ac:dyDescent="0.25">
      <c r="B1313" t="s">
        <v>678</v>
      </c>
    </row>
    <row r="1314" spans="2:2" x14ac:dyDescent="0.25">
      <c r="B1314" t="s">
        <v>1139</v>
      </c>
    </row>
    <row r="1315" spans="2:2" x14ac:dyDescent="0.25">
      <c r="B1315" t="s">
        <v>313</v>
      </c>
    </row>
    <row r="1316" spans="2:2" x14ac:dyDescent="0.25">
      <c r="B1316" t="s">
        <v>314</v>
      </c>
    </row>
    <row r="1317" spans="2:2" x14ac:dyDescent="0.25">
      <c r="B1317" t="s">
        <v>312</v>
      </c>
    </row>
    <row r="1318" spans="2:2" x14ac:dyDescent="0.25">
      <c r="B1318" t="s">
        <v>312</v>
      </c>
    </row>
    <row r="1319" spans="2:2" x14ac:dyDescent="0.25">
      <c r="B1319" t="s">
        <v>1140</v>
      </c>
    </row>
    <row r="1320" spans="2:2" x14ac:dyDescent="0.25">
      <c r="B1320" t="s">
        <v>787</v>
      </c>
    </row>
    <row r="1321" spans="2:2" x14ac:dyDescent="0.25">
      <c r="B1321" t="s">
        <v>543</v>
      </c>
    </row>
    <row r="1322" spans="2:2" x14ac:dyDescent="0.25">
      <c r="B1322" t="s">
        <v>311</v>
      </c>
    </row>
    <row r="1323" spans="2:2" x14ac:dyDescent="0.25">
      <c r="B1323" t="s">
        <v>1141</v>
      </c>
    </row>
    <row r="1324" spans="2:2" x14ac:dyDescent="0.25">
      <c r="B1324" t="s">
        <v>649</v>
      </c>
    </row>
    <row r="1325" spans="2:2" x14ac:dyDescent="0.25">
      <c r="B1325" t="s">
        <v>313</v>
      </c>
    </row>
    <row r="1326" spans="2:2" x14ac:dyDescent="0.25">
      <c r="B1326" t="s">
        <v>311</v>
      </c>
    </row>
    <row r="1327" spans="2:2" x14ac:dyDescent="0.25">
      <c r="B1327" t="s">
        <v>1142</v>
      </c>
    </row>
    <row r="1328" spans="2:2" x14ac:dyDescent="0.25">
      <c r="B1328" t="s">
        <v>1143</v>
      </c>
    </row>
    <row r="1329" spans="2:2" x14ac:dyDescent="0.25">
      <c r="B1329" t="s">
        <v>310</v>
      </c>
    </row>
    <row r="1330" spans="2:2" x14ac:dyDescent="0.25">
      <c r="B1330" t="s">
        <v>311</v>
      </c>
    </row>
    <row r="1331" spans="2:2" x14ac:dyDescent="0.25">
      <c r="B1331" t="s">
        <v>312</v>
      </c>
    </row>
    <row r="1332" spans="2:2" x14ac:dyDescent="0.25">
      <c r="B1332" t="s">
        <v>1144</v>
      </c>
    </row>
    <row r="1333" spans="2:2" x14ac:dyDescent="0.25">
      <c r="B1333" t="s">
        <v>1145</v>
      </c>
    </row>
    <row r="1334" spans="2:2" x14ac:dyDescent="0.25">
      <c r="B1334" t="s">
        <v>313</v>
      </c>
    </row>
    <row r="1335" spans="2:2" x14ac:dyDescent="0.25">
      <c r="B1335" t="s">
        <v>314</v>
      </c>
    </row>
    <row r="1336" spans="2:2" x14ac:dyDescent="0.25">
      <c r="B1336" t="s">
        <v>312</v>
      </c>
    </row>
    <row r="1337" spans="2:2" x14ac:dyDescent="0.25">
      <c r="B1337" t="s">
        <v>312</v>
      </c>
    </row>
    <row r="1338" spans="2:2" x14ac:dyDescent="0.25">
      <c r="B1338" t="s">
        <v>1146</v>
      </c>
    </row>
    <row r="1339" spans="2:2" x14ac:dyDescent="0.25">
      <c r="B1339" t="s">
        <v>657</v>
      </c>
    </row>
    <row r="1340" spans="2:2" x14ac:dyDescent="0.25">
      <c r="B1340" t="s">
        <v>329</v>
      </c>
    </row>
    <row r="1341" spans="2:2" x14ac:dyDescent="0.25">
      <c r="B1341" t="s">
        <v>314</v>
      </c>
    </row>
    <row r="1342" spans="2:2" x14ac:dyDescent="0.25">
      <c r="B1342" t="s">
        <v>312</v>
      </c>
    </row>
    <row r="1343" spans="2:2" x14ac:dyDescent="0.25">
      <c r="B1343" t="s">
        <v>312</v>
      </c>
    </row>
    <row r="1344" spans="2:2" x14ac:dyDescent="0.25">
      <c r="B1344" t="s">
        <v>312</v>
      </c>
    </row>
    <row r="1345" spans="2:2" x14ac:dyDescent="0.25">
      <c r="B1345" t="s">
        <v>312</v>
      </c>
    </row>
    <row r="1346" spans="2:2" x14ac:dyDescent="0.25">
      <c r="B1346" t="s">
        <v>312</v>
      </c>
    </row>
    <row r="1347" spans="2:2" x14ac:dyDescent="0.25">
      <c r="B1347" t="s">
        <v>312</v>
      </c>
    </row>
    <row r="1348" spans="2:2" x14ac:dyDescent="0.25">
      <c r="B1348" t="s">
        <v>1147</v>
      </c>
    </row>
    <row r="1349" spans="2:2" x14ac:dyDescent="0.25">
      <c r="B1349" t="s">
        <v>565</v>
      </c>
    </row>
    <row r="1350" spans="2:2" x14ac:dyDescent="0.25">
      <c r="B1350" t="s">
        <v>1128</v>
      </c>
    </row>
    <row r="1351" spans="2:2" x14ac:dyDescent="0.25">
      <c r="B1351" t="s">
        <v>521</v>
      </c>
    </row>
    <row r="1352" spans="2:2" x14ac:dyDescent="0.25">
      <c r="B1352" t="s">
        <v>319</v>
      </c>
    </row>
    <row r="1353" spans="2:2" x14ac:dyDescent="0.25">
      <c r="B1353" t="s">
        <v>1047</v>
      </c>
    </row>
    <row r="1354" spans="2:2" x14ac:dyDescent="0.25">
      <c r="B1354" t="s">
        <v>1148</v>
      </c>
    </row>
    <row r="1355" spans="2:2" x14ac:dyDescent="0.25">
      <c r="B1355" t="s">
        <v>866</v>
      </c>
    </row>
    <row r="1356" spans="2:2" x14ac:dyDescent="0.25">
      <c r="B1356" t="s">
        <v>319</v>
      </c>
    </row>
    <row r="1357" spans="2:2" x14ac:dyDescent="0.25">
      <c r="B1357" t="s">
        <v>578</v>
      </c>
    </row>
    <row r="1358" spans="2:2" x14ac:dyDescent="0.25">
      <c r="B1358" t="s">
        <v>1149</v>
      </c>
    </row>
    <row r="1359" spans="2:2" x14ac:dyDescent="0.25">
      <c r="B1359" t="s">
        <v>867</v>
      </c>
    </row>
    <row r="1360" spans="2:2" x14ac:dyDescent="0.25">
      <c r="B1360" t="s">
        <v>328</v>
      </c>
    </row>
    <row r="1361" spans="2:2" x14ac:dyDescent="0.25">
      <c r="B1361" t="s">
        <v>578</v>
      </c>
    </row>
    <row r="1362" spans="2:2" x14ac:dyDescent="0.25">
      <c r="B1362" t="s">
        <v>1150</v>
      </c>
    </row>
    <row r="1363" spans="2:2" x14ac:dyDescent="0.25">
      <c r="B1363" t="s">
        <v>868</v>
      </c>
    </row>
    <row r="1364" spans="2:2" x14ac:dyDescent="0.25">
      <c r="B1364" t="s">
        <v>1006</v>
      </c>
    </row>
    <row r="1365" spans="2:2" x14ac:dyDescent="0.25">
      <c r="B1365" t="s">
        <v>322</v>
      </c>
    </row>
    <row r="1366" spans="2:2" x14ac:dyDescent="0.25">
      <c r="B1366" t="s">
        <v>1151</v>
      </c>
    </row>
    <row r="1367" spans="2:2" x14ac:dyDescent="0.25">
      <c r="B1367" t="s">
        <v>1152</v>
      </c>
    </row>
    <row r="1368" spans="2:2" x14ac:dyDescent="0.25">
      <c r="B1368" t="s">
        <v>315</v>
      </c>
    </row>
    <row r="1369" spans="2:2" x14ac:dyDescent="0.25">
      <c r="B1369" t="s">
        <v>322</v>
      </c>
    </row>
    <row r="1370" spans="2:2" x14ac:dyDescent="0.25">
      <c r="B1370" t="s">
        <v>1153</v>
      </c>
    </row>
    <row r="1371" spans="2:2" x14ac:dyDescent="0.25">
      <c r="B1371" t="s">
        <v>670</v>
      </c>
    </row>
    <row r="1372" spans="2:2" x14ac:dyDescent="0.25">
      <c r="B1372" t="s">
        <v>318</v>
      </c>
    </row>
    <row r="1373" spans="2:2" x14ac:dyDescent="0.25">
      <c r="B1373" t="s">
        <v>317</v>
      </c>
    </row>
    <row r="1374" spans="2:2" x14ac:dyDescent="0.25">
      <c r="B1374" t="s">
        <v>1154</v>
      </c>
    </row>
    <row r="1375" spans="2:2" x14ac:dyDescent="0.25">
      <c r="B1375" t="s">
        <v>532</v>
      </c>
    </row>
    <row r="1376" spans="2:2" x14ac:dyDescent="0.25">
      <c r="B1376" t="s">
        <v>310</v>
      </c>
    </row>
    <row r="1377" spans="2:2" x14ac:dyDescent="0.25">
      <c r="B1377" t="s">
        <v>317</v>
      </c>
    </row>
    <row r="1378" spans="2:2" x14ac:dyDescent="0.25">
      <c r="B1378" t="s">
        <v>312</v>
      </c>
    </row>
    <row r="1379" spans="2:2" x14ac:dyDescent="0.25">
      <c r="B1379" t="s">
        <v>1155</v>
      </c>
    </row>
    <row r="1380" spans="2:2" x14ac:dyDescent="0.25">
      <c r="B1380" t="s">
        <v>534</v>
      </c>
    </row>
    <row r="1381" spans="2:2" x14ac:dyDescent="0.25">
      <c r="B1381" t="s">
        <v>318</v>
      </c>
    </row>
    <row r="1382" spans="2:2" x14ac:dyDescent="0.25">
      <c r="B1382" t="s">
        <v>314</v>
      </c>
    </row>
    <row r="1383" spans="2:2" x14ac:dyDescent="0.25">
      <c r="B1383" t="s">
        <v>312</v>
      </c>
    </row>
    <row r="1384" spans="2:2" x14ac:dyDescent="0.25">
      <c r="B1384" t="s">
        <v>312</v>
      </c>
    </row>
    <row r="1385" spans="2:2" x14ac:dyDescent="0.25">
      <c r="B1385" t="s">
        <v>1156</v>
      </c>
    </row>
    <row r="1386" spans="2:2" x14ac:dyDescent="0.25">
      <c r="B1386" t="s">
        <v>675</v>
      </c>
    </row>
    <row r="1387" spans="2:2" x14ac:dyDescent="0.25">
      <c r="B1387" t="s">
        <v>313</v>
      </c>
    </row>
    <row r="1388" spans="2:2" x14ac:dyDescent="0.25">
      <c r="B1388" t="s">
        <v>555</v>
      </c>
    </row>
    <row r="1389" spans="2:2" x14ac:dyDescent="0.25">
      <c r="B1389" t="s">
        <v>1157</v>
      </c>
    </row>
    <row r="1390" spans="2:2" x14ac:dyDescent="0.25">
      <c r="B1390" t="s">
        <v>869</v>
      </c>
    </row>
    <row r="1391" spans="2:2" x14ac:dyDescent="0.25">
      <c r="B1391" t="s">
        <v>310</v>
      </c>
    </row>
    <row r="1392" spans="2:2" x14ac:dyDescent="0.25">
      <c r="B1392" t="s">
        <v>1044</v>
      </c>
    </row>
    <row r="1393" spans="2:2" x14ac:dyDescent="0.25">
      <c r="B1393" t="s">
        <v>312</v>
      </c>
    </row>
    <row r="1394" spans="2:2" x14ac:dyDescent="0.25">
      <c r="B1394" t="s">
        <v>1158</v>
      </c>
    </row>
    <row r="1395" spans="2:2" x14ac:dyDescent="0.25">
      <c r="B1395" t="s">
        <v>870</v>
      </c>
    </row>
    <row r="1396" spans="2:2" x14ac:dyDescent="0.25">
      <c r="B1396" t="s">
        <v>313</v>
      </c>
    </row>
    <row r="1397" spans="2:2" x14ac:dyDescent="0.25">
      <c r="B1397" t="s">
        <v>317</v>
      </c>
    </row>
    <row r="1398" spans="2:2" x14ac:dyDescent="0.25">
      <c r="B1398" t="s">
        <v>878</v>
      </c>
    </row>
    <row r="1399" spans="2:2" x14ac:dyDescent="0.25">
      <c r="B1399" t="s">
        <v>1159</v>
      </c>
    </row>
    <row r="1400" spans="2:2" x14ac:dyDescent="0.25">
      <c r="B1400" t="s">
        <v>310</v>
      </c>
    </row>
    <row r="1401" spans="2:2" x14ac:dyDescent="0.25">
      <c r="B1401" t="s">
        <v>317</v>
      </c>
    </row>
    <row r="1402" spans="2:2" x14ac:dyDescent="0.25">
      <c r="B1402" t="s">
        <v>312</v>
      </c>
    </row>
    <row r="1403" spans="2:2" x14ac:dyDescent="0.25">
      <c r="B1403" t="s">
        <v>1160</v>
      </c>
    </row>
    <row r="1404" spans="2:2" x14ac:dyDescent="0.25">
      <c r="B1404" t="s">
        <v>1161</v>
      </c>
    </row>
    <row r="1405" spans="2:2" x14ac:dyDescent="0.25">
      <c r="B1405" t="s">
        <v>313</v>
      </c>
    </row>
    <row r="1406" spans="2:2" x14ac:dyDescent="0.25">
      <c r="B1406" t="s">
        <v>314</v>
      </c>
    </row>
    <row r="1407" spans="2:2" x14ac:dyDescent="0.25">
      <c r="B1407" t="s">
        <v>312</v>
      </c>
    </row>
    <row r="1408" spans="2:2" x14ac:dyDescent="0.25">
      <c r="B1408" t="s">
        <v>312</v>
      </c>
    </row>
    <row r="1409" spans="2:2" x14ac:dyDescent="0.25">
      <c r="B1409" t="s">
        <v>312</v>
      </c>
    </row>
    <row r="1410" spans="2:2" x14ac:dyDescent="0.25">
      <c r="B1410" t="s">
        <v>312</v>
      </c>
    </row>
    <row r="1411" spans="2:2" x14ac:dyDescent="0.25">
      <c r="B1411" t="s">
        <v>1162</v>
      </c>
    </row>
    <row r="1412" spans="2:2" x14ac:dyDescent="0.25">
      <c r="B1412" t="s">
        <v>1163</v>
      </c>
    </row>
    <row r="1413" spans="2:2" x14ac:dyDescent="0.25">
      <c r="B1413" t="s">
        <v>318</v>
      </c>
    </row>
    <row r="1414" spans="2:2" x14ac:dyDescent="0.25">
      <c r="B1414" t="s">
        <v>314</v>
      </c>
    </row>
    <row r="1415" spans="2:2" x14ac:dyDescent="0.25">
      <c r="B1415" t="s">
        <v>312</v>
      </c>
    </row>
    <row r="1416" spans="2:2" x14ac:dyDescent="0.25">
      <c r="B1416" t="s">
        <v>312</v>
      </c>
    </row>
    <row r="1417" spans="2:2" x14ac:dyDescent="0.25">
      <c r="B1417" t="s">
        <v>1164</v>
      </c>
    </row>
    <row r="1418" spans="2:2" x14ac:dyDescent="0.25">
      <c r="B1418" t="s">
        <v>872</v>
      </c>
    </row>
    <row r="1419" spans="2:2" x14ac:dyDescent="0.25">
      <c r="B1419" t="s">
        <v>313</v>
      </c>
    </row>
    <row r="1420" spans="2:2" x14ac:dyDescent="0.25">
      <c r="B1420" t="s">
        <v>1036</v>
      </c>
    </row>
    <row r="1421" spans="2:2" x14ac:dyDescent="0.25">
      <c r="B1421" t="s">
        <v>1165</v>
      </c>
    </row>
    <row r="1422" spans="2:2" x14ac:dyDescent="0.25">
      <c r="B1422" t="s">
        <v>661</v>
      </c>
    </row>
    <row r="1423" spans="2:2" x14ac:dyDescent="0.25">
      <c r="B1423" t="s">
        <v>313</v>
      </c>
    </row>
    <row r="1424" spans="2:2" x14ac:dyDescent="0.25">
      <c r="B1424" t="s">
        <v>317</v>
      </c>
    </row>
    <row r="1425" spans="2:2" x14ac:dyDescent="0.25">
      <c r="B1425" t="s">
        <v>826</v>
      </c>
    </row>
    <row r="1426" spans="2:2" x14ac:dyDescent="0.25">
      <c r="B1426" t="s">
        <v>1166</v>
      </c>
    </row>
    <row r="1427" spans="2:2" x14ac:dyDescent="0.25">
      <c r="B1427" t="s">
        <v>310</v>
      </c>
    </row>
    <row r="1428" spans="2:2" x14ac:dyDescent="0.25">
      <c r="B1428" t="s">
        <v>317</v>
      </c>
    </row>
    <row r="1429" spans="2:2" x14ac:dyDescent="0.25">
      <c r="B1429" t="s">
        <v>312</v>
      </c>
    </row>
    <row r="1430" spans="2:2" x14ac:dyDescent="0.25">
      <c r="B1430" t="s">
        <v>672</v>
      </c>
    </row>
    <row r="1431" spans="2:2" x14ac:dyDescent="0.25">
      <c r="B1431" t="s">
        <v>1167</v>
      </c>
    </row>
    <row r="1432" spans="2:2" x14ac:dyDescent="0.25">
      <c r="B1432" t="s">
        <v>313</v>
      </c>
    </row>
    <row r="1433" spans="2:2" x14ac:dyDescent="0.25">
      <c r="B1433" t="s">
        <v>314</v>
      </c>
    </row>
    <row r="1434" spans="2:2" x14ac:dyDescent="0.25">
      <c r="B1434" t="s">
        <v>312</v>
      </c>
    </row>
    <row r="1435" spans="2:2" x14ac:dyDescent="0.25">
      <c r="B1435" t="s">
        <v>312</v>
      </c>
    </row>
    <row r="1436" spans="2:2" x14ac:dyDescent="0.25">
      <c r="B1436" t="s">
        <v>1168</v>
      </c>
    </row>
    <row r="1437" spans="2:2" x14ac:dyDescent="0.25">
      <c r="B1437" t="s">
        <v>665</v>
      </c>
    </row>
    <row r="1438" spans="2:2" x14ac:dyDescent="0.25">
      <c r="B1438" t="s">
        <v>310</v>
      </c>
    </row>
    <row r="1439" spans="2:2" x14ac:dyDescent="0.25">
      <c r="B1439" t="s">
        <v>1093</v>
      </c>
    </row>
    <row r="1440" spans="2:2" x14ac:dyDescent="0.25">
      <c r="B1440" t="s">
        <v>312</v>
      </c>
    </row>
    <row r="1441" spans="2:2" x14ac:dyDescent="0.25">
      <c r="B1441" t="s">
        <v>312</v>
      </c>
    </row>
    <row r="1442" spans="2:2" x14ac:dyDescent="0.25">
      <c r="B1442" t="s">
        <v>312</v>
      </c>
    </row>
    <row r="1443" spans="2:2" x14ac:dyDescent="0.25">
      <c r="B1443" t="s">
        <v>879</v>
      </c>
    </row>
    <row r="1444" spans="2:2" x14ac:dyDescent="0.25">
      <c r="B1444" t="s">
        <v>873</v>
      </c>
    </row>
    <row r="1445" spans="2:2" x14ac:dyDescent="0.25">
      <c r="B1445" t="s">
        <v>308</v>
      </c>
    </row>
    <row r="1446" spans="2:2" x14ac:dyDescent="0.25">
      <c r="B1446" t="s">
        <v>314</v>
      </c>
    </row>
    <row r="1447" spans="2:2" x14ac:dyDescent="0.25">
      <c r="B1447" t="s">
        <v>312</v>
      </c>
    </row>
    <row r="1448" spans="2:2" x14ac:dyDescent="0.25">
      <c r="B1448" t="s">
        <v>312</v>
      </c>
    </row>
    <row r="1449" spans="2:2" x14ac:dyDescent="0.25">
      <c r="B1449" t="s">
        <v>1169</v>
      </c>
    </row>
    <row r="1450" spans="2:2" x14ac:dyDescent="0.25">
      <c r="B1450" t="s">
        <v>874</v>
      </c>
    </row>
    <row r="1451" spans="2:2" x14ac:dyDescent="0.25">
      <c r="B1451" t="s">
        <v>310</v>
      </c>
    </row>
    <row r="1452" spans="2:2" x14ac:dyDescent="0.25">
      <c r="B1452" t="s">
        <v>1093</v>
      </c>
    </row>
    <row r="1453" spans="2:2" x14ac:dyDescent="0.25">
      <c r="B1453" t="s">
        <v>312</v>
      </c>
    </row>
    <row r="1454" spans="2:2" x14ac:dyDescent="0.25">
      <c r="B1454" t="s">
        <v>312</v>
      </c>
    </row>
    <row r="1455" spans="2:2" x14ac:dyDescent="0.25">
      <c r="B1455" t="s">
        <v>312</v>
      </c>
    </row>
    <row r="1456" spans="2:2" x14ac:dyDescent="0.25">
      <c r="B1456" t="s">
        <v>330</v>
      </c>
    </row>
    <row r="1457" spans="2:2" x14ac:dyDescent="0.25">
      <c r="B1457" t="s">
        <v>687</v>
      </c>
    </row>
    <row r="1458" spans="2:2" x14ac:dyDescent="0.25">
      <c r="B1458" t="s">
        <v>880</v>
      </c>
    </row>
    <row r="1459" spans="2:2" x14ac:dyDescent="0.25">
      <c r="B1459" t="s">
        <v>303</v>
      </c>
    </row>
    <row r="1460" spans="2:2" x14ac:dyDescent="0.25">
      <c r="B1460" t="s">
        <v>279</v>
      </c>
    </row>
    <row r="1461" spans="2:2" x14ac:dyDescent="0.25">
      <c r="B1461" t="s">
        <v>646</v>
      </c>
    </row>
    <row r="1462" spans="2:2" x14ac:dyDescent="0.25">
      <c r="B1462" t="s">
        <v>280</v>
      </c>
    </row>
    <row r="1463" spans="2:2" x14ac:dyDescent="0.25">
      <c r="B1463" t="s">
        <v>286</v>
      </c>
    </row>
    <row r="1464" spans="2:2" x14ac:dyDescent="0.25">
      <c r="B1464" t="s">
        <v>287</v>
      </c>
    </row>
    <row r="1465" spans="2:2" x14ac:dyDescent="0.25">
      <c r="B1465" t="s">
        <v>288</v>
      </c>
    </row>
    <row r="1466" spans="2:2" x14ac:dyDescent="0.25">
      <c r="B1466" t="s">
        <v>289</v>
      </c>
    </row>
    <row r="1467" spans="2:2" x14ac:dyDescent="0.25">
      <c r="B1467" t="s">
        <v>290</v>
      </c>
    </row>
    <row r="1468" spans="2:2" x14ac:dyDescent="0.25">
      <c r="B1468" t="s">
        <v>291</v>
      </c>
    </row>
    <row r="1469" spans="2:2" x14ac:dyDescent="0.25">
      <c r="B1469" t="s">
        <v>292</v>
      </c>
    </row>
    <row r="1470" spans="2:2" x14ac:dyDescent="0.25">
      <c r="B1470" t="s">
        <v>293</v>
      </c>
    </row>
    <row r="1471" spans="2:2" x14ac:dyDescent="0.25">
      <c r="B1471" t="s">
        <v>294</v>
      </c>
    </row>
    <row r="1472" spans="2:2" x14ac:dyDescent="0.25">
      <c r="B1472" t="s">
        <v>295</v>
      </c>
    </row>
    <row r="1473" spans="2:2" x14ac:dyDescent="0.25">
      <c r="B1473" t="s">
        <v>296</v>
      </c>
    </row>
    <row r="1474" spans="2:2" x14ac:dyDescent="0.25">
      <c r="B1474" t="s">
        <v>297</v>
      </c>
    </row>
    <row r="1475" spans="2:2" x14ac:dyDescent="0.25">
      <c r="B1475" t="s">
        <v>1112</v>
      </c>
    </row>
    <row r="1476" spans="2:2" x14ac:dyDescent="0.25">
      <c r="B1476" t="s">
        <v>1111</v>
      </c>
    </row>
    <row r="1477" spans="2:2" x14ac:dyDescent="0.25">
      <c r="B1477" t="s">
        <v>300</v>
      </c>
    </row>
    <row r="1478" spans="2:2" x14ac:dyDescent="0.25">
      <c r="B1478" t="s">
        <v>301</v>
      </c>
    </row>
    <row r="1479" spans="2:2" x14ac:dyDescent="0.25">
      <c r="B1479" t="s">
        <v>994</v>
      </c>
    </row>
    <row r="1480" spans="2:2" x14ac:dyDescent="0.25">
      <c r="B1480" t="s">
        <v>303</v>
      </c>
    </row>
    <row r="1481" spans="2:2" x14ac:dyDescent="0.25">
      <c r="B1481" t="s">
        <v>1113</v>
      </c>
    </row>
    <row r="1482" spans="2:2" x14ac:dyDescent="0.25">
      <c r="B1482" t="s">
        <v>1114</v>
      </c>
    </row>
    <row r="1483" spans="2:2" x14ac:dyDescent="0.25">
      <c r="B1483" t="s">
        <v>1170</v>
      </c>
    </row>
    <row r="1484" spans="2:2" x14ac:dyDescent="0.25">
      <c r="B1484" t="s">
        <v>881</v>
      </c>
    </row>
    <row r="1485" spans="2:2" x14ac:dyDescent="0.25">
      <c r="B1485" t="s">
        <v>608</v>
      </c>
    </row>
    <row r="1486" spans="2:2" x14ac:dyDescent="0.25">
      <c r="B1486" t="s">
        <v>307</v>
      </c>
    </row>
    <row r="1487" spans="2:2" x14ac:dyDescent="0.25">
      <c r="B1487" t="s">
        <v>1171</v>
      </c>
    </row>
    <row r="1488" spans="2:2" x14ac:dyDescent="0.25">
      <c r="B1488" t="s">
        <v>1172</v>
      </c>
    </row>
    <row r="1489" spans="2:2" x14ac:dyDescent="0.25">
      <c r="B1489" t="s">
        <v>626</v>
      </c>
    </row>
    <row r="1490" spans="2:2" x14ac:dyDescent="0.25">
      <c r="B1490" t="s">
        <v>316</v>
      </c>
    </row>
    <row r="1491" spans="2:2" x14ac:dyDescent="0.25">
      <c r="B1491" t="s">
        <v>1173</v>
      </c>
    </row>
    <row r="1492" spans="2:2" x14ac:dyDescent="0.25">
      <c r="B1492" t="s">
        <v>890</v>
      </c>
    </row>
    <row r="1493" spans="2:2" x14ac:dyDescent="0.25">
      <c r="B1493" t="s">
        <v>310</v>
      </c>
    </row>
    <row r="1494" spans="2:2" x14ac:dyDescent="0.25">
      <c r="B1494" t="s">
        <v>317</v>
      </c>
    </row>
    <row r="1495" spans="2:2" x14ac:dyDescent="0.25">
      <c r="B1495" t="s">
        <v>312</v>
      </c>
    </row>
    <row r="1496" spans="2:2" x14ac:dyDescent="0.25">
      <c r="B1496" t="s">
        <v>1174</v>
      </c>
    </row>
    <row r="1497" spans="2:2" x14ac:dyDescent="0.25">
      <c r="B1497" t="s">
        <v>891</v>
      </c>
    </row>
    <row r="1498" spans="2:2" x14ac:dyDescent="0.25">
      <c r="B1498" t="s">
        <v>626</v>
      </c>
    </row>
    <row r="1499" spans="2:2" x14ac:dyDescent="0.25">
      <c r="B1499" t="s">
        <v>309</v>
      </c>
    </row>
    <row r="1500" spans="2:2" x14ac:dyDescent="0.25">
      <c r="B1500" t="s">
        <v>1175</v>
      </c>
    </row>
    <row r="1501" spans="2:2" x14ac:dyDescent="0.25">
      <c r="B1501" t="s">
        <v>886</v>
      </c>
    </row>
    <row r="1502" spans="2:2" x14ac:dyDescent="0.25">
      <c r="B1502" t="s">
        <v>313</v>
      </c>
    </row>
    <row r="1503" spans="2:2" x14ac:dyDescent="0.25">
      <c r="B1503" t="s">
        <v>311</v>
      </c>
    </row>
    <row r="1504" spans="2:2" x14ac:dyDescent="0.25">
      <c r="B1504" t="s">
        <v>711</v>
      </c>
    </row>
    <row r="1505" spans="2:2" x14ac:dyDescent="0.25">
      <c r="B1505" t="s">
        <v>887</v>
      </c>
    </row>
    <row r="1506" spans="2:2" x14ac:dyDescent="0.25">
      <c r="B1506" t="s">
        <v>310</v>
      </c>
    </row>
    <row r="1507" spans="2:2" x14ac:dyDescent="0.25">
      <c r="B1507" t="s">
        <v>311</v>
      </c>
    </row>
    <row r="1508" spans="2:2" x14ac:dyDescent="0.25">
      <c r="B1508" t="s">
        <v>312</v>
      </c>
    </row>
    <row r="1509" spans="2:2" x14ac:dyDescent="0.25">
      <c r="B1509" t="s">
        <v>676</v>
      </c>
    </row>
    <row r="1510" spans="2:2" x14ac:dyDescent="0.25">
      <c r="B1510" t="s">
        <v>888</v>
      </c>
    </row>
    <row r="1511" spans="2:2" x14ac:dyDescent="0.25">
      <c r="B1511" t="s">
        <v>313</v>
      </c>
    </row>
    <row r="1512" spans="2:2" x14ac:dyDescent="0.25">
      <c r="B1512" t="s">
        <v>314</v>
      </c>
    </row>
    <row r="1513" spans="2:2" x14ac:dyDescent="0.25">
      <c r="B1513" t="s">
        <v>312</v>
      </c>
    </row>
    <row r="1514" spans="2:2" x14ac:dyDescent="0.25">
      <c r="B1514" t="s">
        <v>312</v>
      </c>
    </row>
    <row r="1515" spans="2:2" x14ac:dyDescent="0.25">
      <c r="B1515" t="s">
        <v>1176</v>
      </c>
    </row>
    <row r="1516" spans="2:2" x14ac:dyDescent="0.25">
      <c r="B1516" t="s">
        <v>889</v>
      </c>
    </row>
    <row r="1517" spans="2:2" x14ac:dyDescent="0.25">
      <c r="B1517" t="s">
        <v>324</v>
      </c>
    </row>
    <row r="1518" spans="2:2" x14ac:dyDescent="0.25">
      <c r="B1518" t="s">
        <v>311</v>
      </c>
    </row>
    <row r="1519" spans="2:2" x14ac:dyDescent="0.25">
      <c r="B1519" t="s">
        <v>1177</v>
      </c>
    </row>
    <row r="1520" spans="2:2" x14ac:dyDescent="0.25">
      <c r="B1520" t="s">
        <v>885</v>
      </c>
    </row>
    <row r="1521" spans="2:2" x14ac:dyDescent="0.25">
      <c r="B1521" t="s">
        <v>324</v>
      </c>
    </row>
    <row r="1522" spans="2:2" x14ac:dyDescent="0.25">
      <c r="B1522" t="s">
        <v>317</v>
      </c>
    </row>
    <row r="1523" spans="2:2" x14ac:dyDescent="0.25">
      <c r="B1523" t="s">
        <v>892</v>
      </c>
    </row>
    <row r="1524" spans="2:2" x14ac:dyDescent="0.25">
      <c r="B1524" t="s">
        <v>557</v>
      </c>
    </row>
    <row r="1525" spans="2:2" x14ac:dyDescent="0.25">
      <c r="B1525" t="s">
        <v>543</v>
      </c>
    </row>
    <row r="1526" spans="2:2" x14ac:dyDescent="0.25">
      <c r="B1526" t="s">
        <v>314</v>
      </c>
    </row>
    <row r="1527" spans="2:2" x14ac:dyDescent="0.25">
      <c r="B1527" t="s">
        <v>312</v>
      </c>
    </row>
    <row r="1528" spans="2:2" x14ac:dyDescent="0.25">
      <c r="B1528" t="s">
        <v>1178</v>
      </c>
    </row>
    <row r="1529" spans="2:2" x14ac:dyDescent="0.25">
      <c r="B1529" t="s">
        <v>571</v>
      </c>
    </row>
    <row r="1530" spans="2:2" x14ac:dyDescent="0.25">
      <c r="B1530" t="s">
        <v>318</v>
      </c>
    </row>
    <row r="1531" spans="2:2" x14ac:dyDescent="0.25">
      <c r="B1531" t="s">
        <v>317</v>
      </c>
    </row>
    <row r="1532" spans="2:2" x14ac:dyDescent="0.25">
      <c r="B1532" t="s">
        <v>893</v>
      </c>
    </row>
    <row r="1533" spans="2:2" x14ac:dyDescent="0.25">
      <c r="B1533" t="s">
        <v>894</v>
      </c>
    </row>
    <row r="1534" spans="2:2" x14ac:dyDescent="0.25">
      <c r="B1534" t="s">
        <v>318</v>
      </c>
    </row>
    <row r="1535" spans="2:2" x14ac:dyDescent="0.25">
      <c r="B1535" t="s">
        <v>314</v>
      </c>
    </row>
    <row r="1536" spans="2:2" x14ac:dyDescent="0.25">
      <c r="B1536" t="s">
        <v>312</v>
      </c>
    </row>
    <row r="1537" spans="2:2" x14ac:dyDescent="0.25">
      <c r="B1537" t="s">
        <v>895</v>
      </c>
    </row>
    <row r="1538" spans="2:2" x14ac:dyDescent="0.25">
      <c r="B1538" t="s">
        <v>896</v>
      </c>
    </row>
    <row r="1539" spans="2:2" x14ac:dyDescent="0.25">
      <c r="B1539" t="s">
        <v>310</v>
      </c>
    </row>
    <row r="1540" spans="2:2" x14ac:dyDescent="0.25">
      <c r="B1540" t="s">
        <v>317</v>
      </c>
    </row>
    <row r="1541" spans="2:2" x14ac:dyDescent="0.25">
      <c r="B1541" t="s">
        <v>312</v>
      </c>
    </row>
    <row r="1542" spans="2:2" x14ac:dyDescent="0.25">
      <c r="B1542" t="s">
        <v>312</v>
      </c>
    </row>
    <row r="1543" spans="2:2" x14ac:dyDescent="0.25">
      <c r="B1543" t="s">
        <v>312</v>
      </c>
    </row>
    <row r="1544" spans="2:2" x14ac:dyDescent="0.25">
      <c r="B1544" t="s">
        <v>1179</v>
      </c>
    </row>
    <row r="1545" spans="2:2" x14ac:dyDescent="0.25">
      <c r="B1545" t="s">
        <v>897</v>
      </c>
    </row>
    <row r="1546" spans="2:2" x14ac:dyDescent="0.25">
      <c r="B1546" t="s">
        <v>310</v>
      </c>
    </row>
    <row r="1547" spans="2:2" x14ac:dyDescent="0.25">
      <c r="B1547" t="s">
        <v>317</v>
      </c>
    </row>
    <row r="1548" spans="2:2" x14ac:dyDescent="0.25">
      <c r="B1548" t="s">
        <v>312</v>
      </c>
    </row>
    <row r="1549" spans="2:2" x14ac:dyDescent="0.25">
      <c r="B1549" t="s">
        <v>312</v>
      </c>
    </row>
    <row r="1550" spans="2:2" x14ac:dyDescent="0.25">
      <c r="B1550" t="s">
        <v>312</v>
      </c>
    </row>
    <row r="1551" spans="2:2" x14ac:dyDescent="0.25">
      <c r="B1551" t="s">
        <v>312</v>
      </c>
    </row>
    <row r="1552" spans="2:2" x14ac:dyDescent="0.25">
      <c r="B1552" t="s">
        <v>1180</v>
      </c>
    </row>
    <row r="1553" spans="2:2" x14ac:dyDescent="0.25">
      <c r="B1553" t="s">
        <v>1181</v>
      </c>
    </row>
    <row r="1554" spans="2:2" x14ac:dyDescent="0.25">
      <c r="B1554" t="s">
        <v>318</v>
      </c>
    </row>
    <row r="1555" spans="2:2" x14ac:dyDescent="0.25">
      <c r="B1555" t="s">
        <v>1044</v>
      </c>
    </row>
    <row r="1556" spans="2:2" x14ac:dyDescent="0.25">
      <c r="B1556" t="s">
        <v>1182</v>
      </c>
    </row>
    <row r="1557" spans="2:2" x14ac:dyDescent="0.25">
      <c r="B1557" t="s">
        <v>882</v>
      </c>
    </row>
    <row r="1558" spans="2:2" x14ac:dyDescent="0.25">
      <c r="B1558" t="s">
        <v>318</v>
      </c>
    </row>
    <row r="1559" spans="2:2" x14ac:dyDescent="0.25">
      <c r="B1559" t="s">
        <v>317</v>
      </c>
    </row>
    <row r="1560" spans="2:2" x14ac:dyDescent="0.25">
      <c r="B1560" t="s">
        <v>735</v>
      </c>
    </row>
    <row r="1561" spans="2:2" x14ac:dyDescent="0.25">
      <c r="B1561" t="s">
        <v>1183</v>
      </c>
    </row>
    <row r="1562" spans="2:2" x14ac:dyDescent="0.25">
      <c r="B1562" t="s">
        <v>310</v>
      </c>
    </row>
    <row r="1563" spans="2:2" x14ac:dyDescent="0.25">
      <c r="B1563" t="s">
        <v>317</v>
      </c>
    </row>
    <row r="1564" spans="2:2" x14ac:dyDescent="0.25">
      <c r="B1564" t="s">
        <v>312</v>
      </c>
    </row>
    <row r="1565" spans="2:2" x14ac:dyDescent="0.25">
      <c r="B1565" t="s">
        <v>1162</v>
      </c>
    </row>
    <row r="1566" spans="2:2" x14ac:dyDescent="0.25">
      <c r="B1566" t="s">
        <v>1184</v>
      </c>
    </row>
    <row r="1567" spans="2:2" x14ac:dyDescent="0.25">
      <c r="B1567" t="s">
        <v>318</v>
      </c>
    </row>
    <row r="1568" spans="2:2" x14ac:dyDescent="0.25">
      <c r="B1568" t="s">
        <v>314</v>
      </c>
    </row>
    <row r="1569" spans="2:2" x14ac:dyDescent="0.25">
      <c r="B1569" t="s">
        <v>312</v>
      </c>
    </row>
    <row r="1570" spans="2:2" x14ac:dyDescent="0.25">
      <c r="B1570" t="s">
        <v>312</v>
      </c>
    </row>
    <row r="1571" spans="2:2" x14ac:dyDescent="0.25">
      <c r="B1571" t="s">
        <v>1185</v>
      </c>
    </row>
    <row r="1572" spans="2:2" x14ac:dyDescent="0.25">
      <c r="B1572" t="s">
        <v>884</v>
      </c>
    </row>
    <row r="1573" spans="2:2" x14ac:dyDescent="0.25">
      <c r="B1573" t="s">
        <v>310</v>
      </c>
    </row>
    <row r="1574" spans="2:2" x14ac:dyDescent="0.25">
      <c r="B1574" t="s">
        <v>316</v>
      </c>
    </row>
    <row r="1575" spans="2:2" x14ac:dyDescent="0.25">
      <c r="B1575" t="s">
        <v>312</v>
      </c>
    </row>
    <row r="1576" spans="2:2" x14ac:dyDescent="0.25">
      <c r="B1576" t="s">
        <v>312</v>
      </c>
    </row>
    <row r="1577" spans="2:2" x14ac:dyDescent="0.25">
      <c r="B1577" t="s">
        <v>312</v>
      </c>
    </row>
    <row r="1578" spans="2:2" x14ac:dyDescent="0.25">
      <c r="B1578" t="s">
        <v>1186</v>
      </c>
    </row>
    <row r="1579" spans="2:2" x14ac:dyDescent="0.25">
      <c r="B1579" t="s">
        <v>898</v>
      </c>
    </row>
    <row r="1580" spans="2:2" x14ac:dyDescent="0.25">
      <c r="B1580" t="s">
        <v>543</v>
      </c>
    </row>
    <row r="1581" spans="2:2" x14ac:dyDescent="0.25">
      <c r="B1581" t="s">
        <v>1057</v>
      </c>
    </row>
    <row r="1582" spans="2:2" x14ac:dyDescent="0.25">
      <c r="B1582" t="s">
        <v>1187</v>
      </c>
    </row>
    <row r="1583" spans="2:2" x14ac:dyDescent="0.25">
      <c r="B1583" t="s">
        <v>899</v>
      </c>
    </row>
    <row r="1584" spans="2:2" x14ac:dyDescent="0.25">
      <c r="B1584" t="s">
        <v>318</v>
      </c>
    </row>
    <row r="1585" spans="2:2" x14ac:dyDescent="0.25">
      <c r="B1585" t="s">
        <v>573</v>
      </c>
    </row>
    <row r="1586" spans="2:2" x14ac:dyDescent="0.25">
      <c r="B1586" t="s">
        <v>900</v>
      </c>
    </row>
    <row r="1587" spans="2:2" x14ac:dyDescent="0.25">
      <c r="B1587" t="s">
        <v>718</v>
      </c>
    </row>
    <row r="1588" spans="2:2" x14ac:dyDescent="0.25">
      <c r="B1588" t="s">
        <v>310</v>
      </c>
    </row>
    <row r="1589" spans="2:2" x14ac:dyDescent="0.25">
      <c r="B1589" t="s">
        <v>1188</v>
      </c>
    </row>
    <row r="1590" spans="2:2" x14ac:dyDescent="0.25">
      <c r="B1590" t="s">
        <v>312</v>
      </c>
    </row>
    <row r="1591" spans="2:2" x14ac:dyDescent="0.25">
      <c r="B1591" t="s">
        <v>1189</v>
      </c>
    </row>
    <row r="1592" spans="2:2" x14ac:dyDescent="0.25">
      <c r="B1592" t="s">
        <v>750</v>
      </c>
    </row>
    <row r="1593" spans="2:2" x14ac:dyDescent="0.25">
      <c r="B1593" t="s">
        <v>318</v>
      </c>
    </row>
    <row r="1594" spans="2:2" x14ac:dyDescent="0.25">
      <c r="B1594" t="s">
        <v>309</v>
      </c>
    </row>
    <row r="1595" spans="2:2" x14ac:dyDescent="0.25">
      <c r="B1595" t="s">
        <v>901</v>
      </c>
    </row>
    <row r="1596" spans="2:2" x14ac:dyDescent="0.25">
      <c r="B1596" t="s">
        <v>902</v>
      </c>
    </row>
    <row r="1597" spans="2:2" x14ac:dyDescent="0.25">
      <c r="B1597" t="s">
        <v>318</v>
      </c>
    </row>
    <row r="1598" spans="2:2" x14ac:dyDescent="0.25">
      <c r="B1598" t="s">
        <v>314</v>
      </c>
    </row>
    <row r="1599" spans="2:2" x14ac:dyDescent="0.25">
      <c r="B1599" t="s">
        <v>312</v>
      </c>
    </row>
    <row r="1600" spans="2:2" x14ac:dyDescent="0.25">
      <c r="B1600" t="s">
        <v>903</v>
      </c>
    </row>
    <row r="1601" spans="2:2" x14ac:dyDescent="0.25">
      <c r="B1601" t="s">
        <v>904</v>
      </c>
    </row>
    <row r="1602" spans="2:2" x14ac:dyDescent="0.25">
      <c r="B1602" t="s">
        <v>310</v>
      </c>
    </row>
    <row r="1603" spans="2:2" x14ac:dyDescent="0.25">
      <c r="B1603" t="s">
        <v>309</v>
      </c>
    </row>
    <row r="1604" spans="2:2" x14ac:dyDescent="0.25">
      <c r="B1604" t="s">
        <v>312</v>
      </c>
    </row>
    <row r="1605" spans="2:2" x14ac:dyDescent="0.25">
      <c r="B1605" t="s">
        <v>312</v>
      </c>
    </row>
    <row r="1606" spans="2:2" x14ac:dyDescent="0.25">
      <c r="B1606" t="s">
        <v>312</v>
      </c>
    </row>
    <row r="1607" spans="2:2" x14ac:dyDescent="0.25">
      <c r="B1607" t="s">
        <v>1190</v>
      </c>
    </row>
    <row r="1608" spans="2:2" x14ac:dyDescent="0.25">
      <c r="B1608" t="s">
        <v>905</v>
      </c>
    </row>
    <row r="1609" spans="2:2" x14ac:dyDescent="0.25">
      <c r="B1609" t="s">
        <v>1003</v>
      </c>
    </row>
    <row r="1610" spans="2:2" x14ac:dyDescent="0.25">
      <c r="B1610" t="s">
        <v>316</v>
      </c>
    </row>
    <row r="1611" spans="2:2" x14ac:dyDescent="0.25">
      <c r="B1611" t="s">
        <v>1191</v>
      </c>
    </row>
    <row r="1612" spans="2:2" x14ac:dyDescent="0.25">
      <c r="B1612" t="s">
        <v>769</v>
      </c>
    </row>
    <row r="1613" spans="2:2" x14ac:dyDescent="0.25">
      <c r="B1613" t="s">
        <v>313</v>
      </c>
    </row>
    <row r="1614" spans="2:2" x14ac:dyDescent="0.25">
      <c r="B1614" t="s">
        <v>316</v>
      </c>
    </row>
    <row r="1615" spans="2:2" x14ac:dyDescent="0.25">
      <c r="B1615" t="s">
        <v>1192</v>
      </c>
    </row>
    <row r="1616" spans="2:2" x14ac:dyDescent="0.25">
      <c r="B1616" t="s">
        <v>906</v>
      </c>
    </row>
    <row r="1617" spans="2:2" x14ac:dyDescent="0.25">
      <c r="B1617" t="s">
        <v>313</v>
      </c>
    </row>
    <row r="1618" spans="2:2" x14ac:dyDescent="0.25">
      <c r="B1618" t="s">
        <v>317</v>
      </c>
    </row>
    <row r="1619" spans="2:2" x14ac:dyDescent="0.25">
      <c r="B1619" t="s">
        <v>907</v>
      </c>
    </row>
    <row r="1620" spans="2:2" x14ac:dyDescent="0.25">
      <c r="B1620" t="s">
        <v>908</v>
      </c>
    </row>
    <row r="1621" spans="2:2" x14ac:dyDescent="0.25">
      <c r="B1621" t="s">
        <v>313</v>
      </c>
    </row>
    <row r="1622" spans="2:2" x14ac:dyDescent="0.25">
      <c r="B1622" t="s">
        <v>314</v>
      </c>
    </row>
    <row r="1623" spans="2:2" x14ac:dyDescent="0.25">
      <c r="B1623" t="s">
        <v>312</v>
      </c>
    </row>
    <row r="1624" spans="2:2" x14ac:dyDescent="0.25">
      <c r="B1624" t="s">
        <v>909</v>
      </c>
    </row>
    <row r="1625" spans="2:2" x14ac:dyDescent="0.25">
      <c r="B1625" t="s">
        <v>910</v>
      </c>
    </row>
    <row r="1626" spans="2:2" x14ac:dyDescent="0.25">
      <c r="B1626" t="s">
        <v>310</v>
      </c>
    </row>
    <row r="1627" spans="2:2" x14ac:dyDescent="0.25">
      <c r="B1627" t="s">
        <v>317</v>
      </c>
    </row>
    <row r="1628" spans="2:2" x14ac:dyDescent="0.25">
      <c r="B1628" t="s">
        <v>312</v>
      </c>
    </row>
    <row r="1629" spans="2:2" x14ac:dyDescent="0.25">
      <c r="B1629" t="s">
        <v>312</v>
      </c>
    </row>
    <row r="1630" spans="2:2" x14ac:dyDescent="0.25">
      <c r="B1630" t="s">
        <v>911</v>
      </c>
    </row>
    <row r="1631" spans="2:2" x14ac:dyDescent="0.25">
      <c r="B1631" t="s">
        <v>912</v>
      </c>
    </row>
    <row r="1632" spans="2:2" x14ac:dyDescent="0.25">
      <c r="B1632" t="s">
        <v>310</v>
      </c>
    </row>
    <row r="1633" spans="2:2" x14ac:dyDescent="0.25">
      <c r="B1633" t="s">
        <v>309</v>
      </c>
    </row>
    <row r="1634" spans="2:2" x14ac:dyDescent="0.25">
      <c r="B1634" t="s">
        <v>312</v>
      </c>
    </row>
    <row r="1635" spans="2:2" x14ac:dyDescent="0.25">
      <c r="B1635" t="s">
        <v>312</v>
      </c>
    </row>
    <row r="1636" spans="2:2" x14ac:dyDescent="0.25">
      <c r="B1636" t="s">
        <v>913</v>
      </c>
    </row>
    <row r="1637" spans="2:2" x14ac:dyDescent="0.25">
      <c r="B1637" t="s">
        <v>775</v>
      </c>
    </row>
    <row r="1638" spans="2:2" x14ac:dyDescent="0.25">
      <c r="B1638" t="s">
        <v>328</v>
      </c>
    </row>
    <row r="1639" spans="2:2" x14ac:dyDescent="0.25">
      <c r="B1639" t="s">
        <v>314</v>
      </c>
    </row>
    <row r="1640" spans="2:2" x14ac:dyDescent="0.25">
      <c r="B1640" t="s">
        <v>312</v>
      </c>
    </row>
    <row r="1641" spans="2:2" x14ac:dyDescent="0.25">
      <c r="B1641" t="s">
        <v>312</v>
      </c>
    </row>
    <row r="1642" spans="2:2" x14ac:dyDescent="0.25">
      <c r="B1642" t="s">
        <v>312</v>
      </c>
    </row>
    <row r="1643" spans="2:2" x14ac:dyDescent="0.25">
      <c r="B1643" t="s">
        <v>312</v>
      </c>
    </row>
    <row r="1644" spans="2:2" x14ac:dyDescent="0.25">
      <c r="B1644" t="s">
        <v>330</v>
      </c>
    </row>
    <row r="1645" spans="2:2" x14ac:dyDescent="0.25">
      <c r="B1645" t="s">
        <v>687</v>
      </c>
    </row>
    <row r="1646" spans="2:2" x14ac:dyDescent="0.25">
      <c r="B1646" t="s">
        <v>914</v>
      </c>
    </row>
    <row r="1647" spans="2:2" x14ac:dyDescent="0.25">
      <c r="B1647" t="s">
        <v>303</v>
      </c>
    </row>
    <row r="1648" spans="2:2" x14ac:dyDescent="0.25">
      <c r="B1648" t="s">
        <v>279</v>
      </c>
    </row>
    <row r="1649" spans="2:2" x14ac:dyDescent="0.25">
      <c r="B1649" t="s">
        <v>504</v>
      </c>
    </row>
    <row r="1650" spans="2:2" x14ac:dyDescent="0.25">
      <c r="B1650" t="s">
        <v>505</v>
      </c>
    </row>
    <row r="1651" spans="2:2" x14ac:dyDescent="0.25">
      <c r="B1651" t="s">
        <v>506</v>
      </c>
    </row>
    <row r="1652" spans="2:2" x14ac:dyDescent="0.25">
      <c r="B1652" t="s">
        <v>507</v>
      </c>
    </row>
    <row r="1653" spans="2:2" x14ac:dyDescent="0.25">
      <c r="B1653" t="s">
        <v>508</v>
      </c>
    </row>
    <row r="1654" spans="2:2" x14ac:dyDescent="0.25">
      <c r="B1654" t="s">
        <v>509</v>
      </c>
    </row>
    <row r="1655" spans="2:2" x14ac:dyDescent="0.25">
      <c r="B1655" t="s">
        <v>507</v>
      </c>
    </row>
    <row r="1656" spans="2:2" x14ac:dyDescent="0.25">
      <c r="B1656" t="s">
        <v>510</v>
      </c>
    </row>
    <row r="1657" spans="2:2" x14ac:dyDescent="0.25">
      <c r="B1657" t="s">
        <v>511</v>
      </c>
    </row>
    <row r="1658" spans="2:2" x14ac:dyDescent="0.25">
      <c r="B1658" t="s">
        <v>507</v>
      </c>
    </row>
    <row r="1659" spans="2:2" x14ac:dyDescent="0.25">
      <c r="B1659" t="s">
        <v>512</v>
      </c>
    </row>
    <row r="1660" spans="2:2" x14ac:dyDescent="0.25">
      <c r="B1660" t="s">
        <v>513</v>
      </c>
    </row>
    <row r="1661" spans="2:2" x14ac:dyDescent="0.25">
      <c r="B1661" t="s">
        <v>507</v>
      </c>
    </row>
    <row r="1662" spans="2:2" x14ac:dyDescent="0.25">
      <c r="B1662" t="s">
        <v>514</v>
      </c>
    </row>
    <row r="1663" spans="2:2" x14ac:dyDescent="0.25">
      <c r="B1663" t="s">
        <v>515</v>
      </c>
    </row>
    <row r="1664" spans="2:2" x14ac:dyDescent="0.25">
      <c r="B1664" t="s">
        <v>507</v>
      </c>
    </row>
    <row r="1665" spans="2:2" x14ac:dyDescent="0.25">
      <c r="B1665" t="s">
        <v>516</v>
      </c>
    </row>
    <row r="1666" spans="2:2" x14ac:dyDescent="0.25">
      <c r="B1666" t="s">
        <v>280</v>
      </c>
    </row>
    <row r="1667" spans="2:2" x14ac:dyDescent="0.25">
      <c r="B1667" t="s">
        <v>286</v>
      </c>
    </row>
    <row r="1668" spans="2:2" x14ac:dyDescent="0.25">
      <c r="B1668" t="s">
        <v>287</v>
      </c>
    </row>
    <row r="1669" spans="2:2" x14ac:dyDescent="0.25">
      <c r="B1669" t="s">
        <v>290</v>
      </c>
    </row>
    <row r="1670" spans="2:2" x14ac:dyDescent="0.25">
      <c r="B1670" t="s">
        <v>291</v>
      </c>
    </row>
    <row r="1671" spans="2:2" x14ac:dyDescent="0.25">
      <c r="B1671" t="s">
        <v>517</v>
      </c>
    </row>
    <row r="1672" spans="2:2" x14ac:dyDescent="0.25">
      <c r="B1672" t="s">
        <v>292</v>
      </c>
    </row>
    <row r="1673" spans="2:2" x14ac:dyDescent="0.25">
      <c r="B1673" t="s">
        <v>293</v>
      </c>
    </row>
    <row r="1674" spans="2:2" x14ac:dyDescent="0.25">
      <c r="B1674" t="s">
        <v>294</v>
      </c>
    </row>
    <row r="1675" spans="2:2" x14ac:dyDescent="0.25">
      <c r="B1675" t="s">
        <v>295</v>
      </c>
    </row>
    <row r="1676" spans="2:2" x14ac:dyDescent="0.25">
      <c r="B1676" t="s">
        <v>296</v>
      </c>
    </row>
    <row r="1677" spans="2:2" x14ac:dyDescent="0.25">
      <c r="B1677" t="s">
        <v>297</v>
      </c>
    </row>
    <row r="1678" spans="2:2" x14ac:dyDescent="0.25">
      <c r="B1678" t="s">
        <v>298</v>
      </c>
    </row>
    <row r="1679" spans="2:2" x14ac:dyDescent="0.25">
      <c r="B1679" t="s">
        <v>299</v>
      </c>
    </row>
    <row r="1680" spans="2:2" x14ac:dyDescent="0.25">
      <c r="B1680" t="s">
        <v>300</v>
      </c>
    </row>
    <row r="1681" spans="2:2" x14ac:dyDescent="0.25">
      <c r="B1681" t="s">
        <v>301</v>
      </c>
    </row>
    <row r="1682" spans="2:2" x14ac:dyDescent="0.25">
      <c r="B1682" t="s">
        <v>994</v>
      </c>
    </row>
    <row r="1683" spans="2:2" x14ac:dyDescent="0.25">
      <c r="B1683" t="s">
        <v>303</v>
      </c>
    </row>
    <row r="1684" spans="2:2" x14ac:dyDescent="0.25">
      <c r="B1684" t="s">
        <v>1193</v>
      </c>
    </row>
    <row r="1685" spans="2:2" x14ac:dyDescent="0.25">
      <c r="B1685" t="s">
        <v>1042</v>
      </c>
    </row>
    <row r="1686" spans="2:2" x14ac:dyDescent="0.25">
      <c r="B1686" t="s">
        <v>1194</v>
      </c>
    </row>
    <row r="1687" spans="2:2" x14ac:dyDescent="0.25">
      <c r="B1687" t="s">
        <v>519</v>
      </c>
    </row>
    <row r="1688" spans="2:2" x14ac:dyDescent="0.25">
      <c r="B1688" t="s">
        <v>520</v>
      </c>
    </row>
    <row r="1689" spans="2:2" x14ac:dyDescent="0.25">
      <c r="B1689" t="s">
        <v>521</v>
      </c>
    </row>
    <row r="1690" spans="2:2" x14ac:dyDescent="0.25">
      <c r="B1690" t="s">
        <v>543</v>
      </c>
    </row>
    <row r="1691" spans="2:2" x14ac:dyDescent="0.25">
      <c r="B1691" t="s">
        <v>1195</v>
      </c>
    </row>
    <row r="1692" spans="2:2" x14ac:dyDescent="0.25">
      <c r="B1692" t="s">
        <v>1196</v>
      </c>
    </row>
    <row r="1693" spans="2:2" x14ac:dyDescent="0.25">
      <c r="B1693" t="s">
        <v>524</v>
      </c>
    </row>
    <row r="1694" spans="2:2" x14ac:dyDescent="0.25">
      <c r="B1694" t="s">
        <v>328</v>
      </c>
    </row>
    <row r="1695" spans="2:2" x14ac:dyDescent="0.25">
      <c r="B1695" t="s">
        <v>326</v>
      </c>
    </row>
    <row r="1696" spans="2:2" x14ac:dyDescent="0.25">
      <c r="B1696" t="s">
        <v>1197</v>
      </c>
    </row>
    <row r="1697" spans="2:2" x14ac:dyDescent="0.25">
      <c r="B1697" t="s">
        <v>917</v>
      </c>
    </row>
    <row r="1698" spans="2:2" x14ac:dyDescent="0.25">
      <c r="B1698" t="s">
        <v>328</v>
      </c>
    </row>
    <row r="1699" spans="2:2" x14ac:dyDescent="0.25">
      <c r="B1699" t="s">
        <v>317</v>
      </c>
    </row>
    <row r="1700" spans="2:2" x14ac:dyDescent="0.25">
      <c r="B1700" t="s">
        <v>918</v>
      </c>
    </row>
    <row r="1701" spans="2:2" x14ac:dyDescent="0.25">
      <c r="B1701" t="s">
        <v>919</v>
      </c>
    </row>
    <row r="1702" spans="2:2" x14ac:dyDescent="0.25">
      <c r="B1702" t="s">
        <v>310</v>
      </c>
    </row>
    <row r="1703" spans="2:2" x14ac:dyDescent="0.25">
      <c r="B1703" t="s">
        <v>317</v>
      </c>
    </row>
    <row r="1704" spans="2:2" x14ac:dyDescent="0.25">
      <c r="B1704" t="s">
        <v>312</v>
      </c>
    </row>
    <row r="1705" spans="2:2" x14ac:dyDescent="0.25">
      <c r="B1705" t="s">
        <v>913</v>
      </c>
    </row>
    <row r="1706" spans="2:2" x14ac:dyDescent="0.25">
      <c r="B1706" t="s">
        <v>920</v>
      </c>
    </row>
    <row r="1707" spans="2:2" x14ac:dyDescent="0.25">
      <c r="B1707" t="s">
        <v>328</v>
      </c>
    </row>
    <row r="1708" spans="2:2" x14ac:dyDescent="0.25">
      <c r="B1708" t="s">
        <v>314</v>
      </c>
    </row>
    <row r="1709" spans="2:2" x14ac:dyDescent="0.25">
      <c r="B1709" t="s">
        <v>312</v>
      </c>
    </row>
    <row r="1710" spans="2:2" x14ac:dyDescent="0.25">
      <c r="B1710" t="s">
        <v>312</v>
      </c>
    </row>
    <row r="1711" spans="2:2" x14ac:dyDescent="0.25">
      <c r="B1711" t="s">
        <v>539</v>
      </c>
    </row>
    <row r="1712" spans="2:2" x14ac:dyDescent="0.25">
      <c r="B1712" t="s">
        <v>921</v>
      </c>
    </row>
    <row r="1713" spans="2:2" x14ac:dyDescent="0.25">
      <c r="B1713" t="s">
        <v>310</v>
      </c>
    </row>
    <row r="1714" spans="2:2" x14ac:dyDescent="0.25">
      <c r="B1714" t="s">
        <v>311</v>
      </c>
    </row>
    <row r="1715" spans="2:2" x14ac:dyDescent="0.25">
      <c r="B1715" t="s">
        <v>312</v>
      </c>
    </row>
    <row r="1716" spans="2:2" x14ac:dyDescent="0.25">
      <c r="B1716" t="s">
        <v>312</v>
      </c>
    </row>
    <row r="1717" spans="2:2" x14ac:dyDescent="0.25">
      <c r="B1717" t="s">
        <v>1198</v>
      </c>
    </row>
    <row r="1718" spans="2:2" x14ac:dyDescent="0.25">
      <c r="B1718" t="s">
        <v>542</v>
      </c>
    </row>
    <row r="1719" spans="2:2" x14ac:dyDescent="0.25">
      <c r="B1719" t="s">
        <v>315</v>
      </c>
    </row>
    <row r="1720" spans="2:2" x14ac:dyDescent="0.25">
      <c r="B1720" t="s">
        <v>1123</v>
      </c>
    </row>
    <row r="1721" spans="2:2" x14ac:dyDescent="0.25">
      <c r="B1721" t="s">
        <v>1199</v>
      </c>
    </row>
    <row r="1722" spans="2:2" x14ac:dyDescent="0.25">
      <c r="B1722" t="s">
        <v>922</v>
      </c>
    </row>
    <row r="1723" spans="2:2" x14ac:dyDescent="0.25">
      <c r="B1723" t="s">
        <v>310</v>
      </c>
    </row>
    <row r="1724" spans="2:2" x14ac:dyDescent="0.25">
      <c r="B1724" t="s">
        <v>1060</v>
      </c>
    </row>
    <row r="1725" spans="2:2" x14ac:dyDescent="0.25">
      <c r="B1725" t="s">
        <v>312</v>
      </c>
    </row>
    <row r="1726" spans="2:2" x14ac:dyDescent="0.25">
      <c r="B1726" t="s">
        <v>1200</v>
      </c>
    </row>
    <row r="1727" spans="2:2" x14ac:dyDescent="0.25">
      <c r="B1727" t="s">
        <v>923</v>
      </c>
    </row>
    <row r="1728" spans="2:2" x14ac:dyDescent="0.25">
      <c r="B1728" t="s">
        <v>315</v>
      </c>
    </row>
    <row r="1729" spans="2:2" x14ac:dyDescent="0.25">
      <c r="B1729" t="s">
        <v>311</v>
      </c>
    </row>
    <row r="1730" spans="2:2" x14ac:dyDescent="0.25">
      <c r="B1730" t="s">
        <v>924</v>
      </c>
    </row>
    <row r="1731" spans="2:2" x14ac:dyDescent="0.25">
      <c r="B1731" t="s">
        <v>925</v>
      </c>
    </row>
    <row r="1732" spans="2:2" x14ac:dyDescent="0.25">
      <c r="B1732" t="s">
        <v>315</v>
      </c>
    </row>
    <row r="1733" spans="2:2" x14ac:dyDescent="0.25">
      <c r="B1733" t="s">
        <v>314</v>
      </c>
    </row>
    <row r="1734" spans="2:2" x14ac:dyDescent="0.25">
      <c r="B1734" t="s">
        <v>312</v>
      </c>
    </row>
    <row r="1735" spans="2:2" x14ac:dyDescent="0.25">
      <c r="B1735" t="s">
        <v>788</v>
      </c>
    </row>
    <row r="1736" spans="2:2" x14ac:dyDescent="0.25">
      <c r="B1736" t="s">
        <v>926</v>
      </c>
    </row>
    <row r="1737" spans="2:2" x14ac:dyDescent="0.25">
      <c r="B1737" t="s">
        <v>310</v>
      </c>
    </row>
    <row r="1738" spans="2:2" x14ac:dyDescent="0.25">
      <c r="B1738" t="s">
        <v>311</v>
      </c>
    </row>
    <row r="1739" spans="2:2" x14ac:dyDescent="0.25">
      <c r="B1739" t="s">
        <v>312</v>
      </c>
    </row>
    <row r="1740" spans="2:2" x14ac:dyDescent="0.25">
      <c r="B1740" t="s">
        <v>312</v>
      </c>
    </row>
    <row r="1741" spans="2:2" x14ac:dyDescent="0.25">
      <c r="B1741" t="s">
        <v>312</v>
      </c>
    </row>
    <row r="1742" spans="2:2" x14ac:dyDescent="0.25">
      <c r="B1742" t="s">
        <v>312</v>
      </c>
    </row>
    <row r="1743" spans="2:2" x14ac:dyDescent="0.25">
      <c r="B1743" t="s">
        <v>1201</v>
      </c>
    </row>
    <row r="1744" spans="2:2" x14ac:dyDescent="0.25">
      <c r="B1744" t="s">
        <v>565</v>
      </c>
    </row>
    <row r="1745" spans="2:2" x14ac:dyDescent="0.25">
      <c r="B1745" t="s">
        <v>520</v>
      </c>
    </row>
    <row r="1746" spans="2:2" x14ac:dyDescent="0.25">
      <c r="B1746" t="s">
        <v>521</v>
      </c>
    </row>
    <row r="1747" spans="2:2" x14ac:dyDescent="0.25">
      <c r="B1747" t="s">
        <v>1041</v>
      </c>
    </row>
    <row r="1748" spans="2:2" x14ac:dyDescent="0.25">
      <c r="B1748" t="s">
        <v>316</v>
      </c>
    </row>
    <row r="1749" spans="2:2" x14ac:dyDescent="0.25">
      <c r="B1749" t="s">
        <v>1202</v>
      </c>
    </row>
    <row r="1750" spans="2:2" x14ac:dyDescent="0.25">
      <c r="B1750" t="s">
        <v>649</v>
      </c>
    </row>
    <row r="1751" spans="2:2" x14ac:dyDescent="0.25">
      <c r="B1751" t="s">
        <v>318</v>
      </c>
    </row>
    <row r="1752" spans="2:2" x14ac:dyDescent="0.25">
      <c r="B1752" t="s">
        <v>316</v>
      </c>
    </row>
    <row r="1753" spans="2:2" x14ac:dyDescent="0.25">
      <c r="B1753" t="s">
        <v>1203</v>
      </c>
    </row>
    <row r="1754" spans="2:2" x14ac:dyDescent="0.25">
      <c r="B1754" t="s">
        <v>915</v>
      </c>
    </row>
    <row r="1755" spans="2:2" x14ac:dyDescent="0.25">
      <c r="B1755" t="s">
        <v>310</v>
      </c>
    </row>
    <row r="1756" spans="2:2" x14ac:dyDescent="0.25">
      <c r="B1756" t="s">
        <v>316</v>
      </c>
    </row>
    <row r="1757" spans="2:2" x14ac:dyDescent="0.25">
      <c r="B1757" t="s">
        <v>312</v>
      </c>
    </row>
    <row r="1758" spans="2:2" x14ac:dyDescent="0.25">
      <c r="B1758" t="s">
        <v>1204</v>
      </c>
    </row>
    <row r="1759" spans="2:2" x14ac:dyDescent="0.25">
      <c r="B1759" t="s">
        <v>916</v>
      </c>
    </row>
    <row r="1760" spans="2:2" x14ac:dyDescent="0.25">
      <c r="B1760" t="s">
        <v>318</v>
      </c>
    </row>
    <row r="1761" spans="2:2" x14ac:dyDescent="0.25">
      <c r="B1761" t="s">
        <v>314</v>
      </c>
    </row>
    <row r="1762" spans="2:2" x14ac:dyDescent="0.25">
      <c r="B1762" t="s">
        <v>312</v>
      </c>
    </row>
    <row r="1763" spans="2:2" x14ac:dyDescent="0.25">
      <c r="B1763" t="s">
        <v>312</v>
      </c>
    </row>
    <row r="1764" spans="2:2" x14ac:dyDescent="0.25">
      <c r="B1764" t="s">
        <v>1205</v>
      </c>
    </row>
    <row r="1765" spans="2:2" x14ac:dyDescent="0.25">
      <c r="B1765" t="s">
        <v>657</v>
      </c>
    </row>
    <row r="1766" spans="2:2" x14ac:dyDescent="0.25">
      <c r="B1766" t="s">
        <v>1091</v>
      </c>
    </row>
    <row r="1767" spans="2:2" x14ac:dyDescent="0.25">
      <c r="B1767" t="s">
        <v>314</v>
      </c>
    </row>
    <row r="1768" spans="2:2" x14ac:dyDescent="0.25">
      <c r="B1768" t="s">
        <v>312</v>
      </c>
    </row>
    <row r="1769" spans="2:2" x14ac:dyDescent="0.25">
      <c r="B1769" t="s">
        <v>312</v>
      </c>
    </row>
    <row r="1770" spans="2:2" x14ac:dyDescent="0.25">
      <c r="B1770" t="s">
        <v>312</v>
      </c>
    </row>
    <row r="1771" spans="2:2" x14ac:dyDescent="0.25">
      <c r="B1771" t="s">
        <v>330</v>
      </c>
    </row>
    <row r="1772" spans="2:2" x14ac:dyDescent="0.25">
      <c r="B1772" t="s">
        <v>687</v>
      </c>
    </row>
    <row r="1773" spans="2:2" x14ac:dyDescent="0.25">
      <c r="B1773" t="s">
        <v>927</v>
      </c>
    </row>
    <row r="1774" spans="2:2" x14ac:dyDescent="0.25">
      <c r="B1774" t="s">
        <v>928</v>
      </c>
    </row>
    <row r="1775" spans="2:2" x14ac:dyDescent="0.25">
      <c r="B1775" t="s">
        <v>331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CBagging_Output'!$B$10:$B$10" display="Inputs" xr:uid="{F8DE3240-1C85-4F50-A9EB-8645E94ACDD8}"/>
    <hyperlink ref="D4" location="'CBagging_Output'!$B$54:$B$54" display="Bagging Model" xr:uid="{F87FABC8-B55C-4DE8-A80B-2E8044780029}"/>
    <hyperlink ref="F4" location="'CBagging_Stored'!$B$10:$B$10" display="PMML Model" xr:uid="{6DBD544D-0811-4B7C-90D6-950B72C81E48}"/>
    <hyperlink ref="H4" location="'CBagging_TrainingLiftChart'!$B$10:$B$10" display="Training: Charts" xr:uid="{5EB3F3CC-09A1-4BD7-B8B2-E364318C147E}"/>
    <hyperlink ref="J4" location="'CBagging_TrainingScore'!$B$10:$B$10" display="Training: Classification Summary" xr:uid="{65183B2E-621D-40E7-855D-1AD99077D64F}"/>
    <hyperlink ref="B5" location="'CBagging_TrainingScore'!$B$34:$B$34" display="Training: Classification Details" xr:uid="{90602309-97A3-449A-9335-252FB55CE814}"/>
    <hyperlink ref="D5" location="'CBagging_ValidationLiftChart'!$B$10:$B$10" display="Validation: Charts" xr:uid="{DC215C46-94D5-4392-8147-9FE0C5666DDF}"/>
    <hyperlink ref="F5" location="'CBagging_ValidationScore'!$B$10:$B$10" display="Validation: Classification Summary" xr:uid="{A3EDADD1-1DA5-44C3-85F6-4FB83371A418}"/>
    <hyperlink ref="H5" location="'CBagging_ValidationScore'!$B$34:$B$34" display="Validation: Classification Details" xr:uid="{477BFC49-7155-46FD-8787-18FD3593F899}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66F3-8C57-4570-8884-E02D9D92C908}">
  <dimension ref="B1:CV91"/>
  <sheetViews>
    <sheetView showGridLines="0" topLeftCell="A70" workbookViewId="0">
      <selection activeCell="D90" sqref="D90"/>
    </sheetView>
  </sheetViews>
  <sheetFormatPr defaultRowHeight="15.75" x14ac:dyDescent="0.25"/>
  <cols>
    <col min="3" max="3" width="17.25" customWidth="1"/>
    <col min="4" max="4" width="12.625" customWidth="1"/>
    <col min="14" max="14" width="26.375" bestFit="1" customWidth="1"/>
  </cols>
  <sheetData>
    <row r="1" spans="2:100" ht="18.75" x14ac:dyDescent="0.3">
      <c r="B1" s="2" t="s">
        <v>461</v>
      </c>
      <c r="N1" t="s">
        <v>641</v>
      </c>
      <c r="CV1" s="8" t="s">
        <v>639</v>
      </c>
    </row>
    <row r="3" spans="2:100" x14ac:dyDescent="0.25">
      <c r="B3" s="19" t="s">
        <v>261</v>
      </c>
      <c r="C3" s="19"/>
      <c r="D3" s="19"/>
      <c r="E3" s="19"/>
      <c r="F3" s="19"/>
      <c r="G3" s="19"/>
      <c r="H3" s="19"/>
      <c r="I3" s="19"/>
      <c r="J3" s="19"/>
      <c r="K3" s="19"/>
      <c r="N3" s="12" t="s">
        <v>281</v>
      </c>
      <c r="O3" s="13"/>
      <c r="P3" s="13"/>
      <c r="Q3" s="14"/>
    </row>
    <row r="4" spans="2:100" x14ac:dyDescent="0.25">
      <c r="B4" s="16" t="s">
        <v>332</v>
      </c>
      <c r="C4" s="16"/>
      <c r="D4" s="16" t="s">
        <v>642</v>
      </c>
      <c r="E4" s="16"/>
      <c r="F4" s="16" t="s">
        <v>262</v>
      </c>
      <c r="G4" s="16"/>
      <c r="H4" s="16" t="s">
        <v>333</v>
      </c>
      <c r="I4" s="16"/>
      <c r="J4" s="16" t="s">
        <v>334</v>
      </c>
      <c r="K4" s="16"/>
      <c r="N4" s="5" t="s">
        <v>282</v>
      </c>
      <c r="O4" s="5" t="s">
        <v>283</v>
      </c>
      <c r="P4" s="5" t="s">
        <v>284</v>
      </c>
      <c r="Q4" s="5" t="s">
        <v>285</v>
      </c>
    </row>
    <row r="5" spans="2:100" x14ac:dyDescent="0.25">
      <c r="N5" s="4">
        <v>15</v>
      </c>
      <c r="O5" s="4">
        <v>15</v>
      </c>
      <c r="P5" s="4">
        <v>10</v>
      </c>
      <c r="Q5" s="4">
        <v>40</v>
      </c>
    </row>
    <row r="10" spans="2:100" ht="18.75" x14ac:dyDescent="0.3">
      <c r="B10" s="3" t="s">
        <v>332</v>
      </c>
    </row>
    <row r="12" spans="2:100" x14ac:dyDescent="0.25">
      <c r="C12" s="19" t="s">
        <v>462</v>
      </c>
      <c r="D12" s="19"/>
      <c r="E12" s="19"/>
      <c r="F12" s="19"/>
      <c r="G12" s="19"/>
      <c r="H12" s="19"/>
      <c r="I12" s="19"/>
      <c r="J12" s="19"/>
      <c r="K12" s="19"/>
    </row>
    <row r="13" spans="2:100" x14ac:dyDescent="0.25">
      <c r="C13" s="21" t="s">
        <v>463</v>
      </c>
      <c r="D13" s="21"/>
      <c r="E13" s="21"/>
      <c r="F13" s="21"/>
      <c r="G13" s="22" t="s">
        <v>481</v>
      </c>
      <c r="H13" s="22"/>
      <c r="I13" s="22"/>
      <c r="J13" s="22"/>
      <c r="K13" s="22"/>
    </row>
    <row r="14" spans="2:100" x14ac:dyDescent="0.25">
      <c r="C14" s="21" t="s">
        <v>464</v>
      </c>
      <c r="D14" s="21"/>
      <c r="E14" s="21"/>
      <c r="F14" s="21"/>
      <c r="G14" s="22" t="s">
        <v>482</v>
      </c>
      <c r="H14" s="22"/>
      <c r="I14" s="22"/>
      <c r="J14" s="22"/>
      <c r="K14" s="22"/>
    </row>
    <row r="15" spans="2:100" x14ac:dyDescent="0.25">
      <c r="C15" s="21" t="s">
        <v>465</v>
      </c>
      <c r="D15" s="21"/>
      <c r="E15" s="21"/>
      <c r="F15" s="21"/>
      <c r="G15" s="22" t="s">
        <v>483</v>
      </c>
      <c r="H15" s="22"/>
      <c r="I15" s="22"/>
      <c r="J15" s="22"/>
      <c r="K15" s="22"/>
    </row>
    <row r="16" spans="2:100" x14ac:dyDescent="0.25">
      <c r="C16" s="21" t="s">
        <v>466</v>
      </c>
      <c r="D16" s="21"/>
      <c r="E16" s="21"/>
      <c r="F16" s="21"/>
      <c r="G16" s="22">
        <v>100</v>
      </c>
      <c r="H16" s="22"/>
      <c r="I16" s="22"/>
      <c r="J16" s="22"/>
      <c r="K16" s="22"/>
    </row>
    <row r="18" spans="3:9" x14ac:dyDescent="0.25">
      <c r="C18" s="19" t="s">
        <v>467</v>
      </c>
      <c r="D18" s="19"/>
      <c r="E18" s="19"/>
      <c r="F18" s="19"/>
      <c r="G18" s="19"/>
      <c r="H18" s="19"/>
      <c r="I18" s="19"/>
    </row>
    <row r="19" spans="3:9" x14ac:dyDescent="0.25">
      <c r="C19" s="21" t="s">
        <v>468</v>
      </c>
      <c r="D19" s="21"/>
      <c r="E19" s="22">
        <v>6</v>
      </c>
      <c r="F19" s="22"/>
      <c r="G19" s="22"/>
      <c r="H19" s="22"/>
      <c r="I19" s="22"/>
    </row>
    <row r="20" spans="3:9" x14ac:dyDescent="0.25">
      <c r="C20" s="21" t="s">
        <v>469</v>
      </c>
      <c r="D20" s="21"/>
      <c r="E20" s="4" t="s">
        <v>1</v>
      </c>
      <c r="F20" s="4" t="s">
        <v>2</v>
      </c>
      <c r="G20" s="4" t="s">
        <v>3</v>
      </c>
      <c r="H20" s="4" t="s">
        <v>4</v>
      </c>
      <c r="I20" s="4" t="s">
        <v>5</v>
      </c>
    </row>
    <row r="21" spans="3:9" x14ac:dyDescent="0.25">
      <c r="C21" s="21" t="s">
        <v>470</v>
      </c>
      <c r="D21" s="21"/>
      <c r="E21" s="4" t="s">
        <v>13</v>
      </c>
      <c r="F21" s="4"/>
      <c r="G21" s="4"/>
      <c r="H21" s="4"/>
      <c r="I21" s="4"/>
    </row>
    <row r="22" spans="3:9" x14ac:dyDescent="0.25">
      <c r="C22" s="21" t="s">
        <v>471</v>
      </c>
      <c r="D22" s="21"/>
      <c r="E22" s="20" t="s">
        <v>7</v>
      </c>
      <c r="F22" s="20"/>
      <c r="G22" s="20"/>
      <c r="H22" s="20"/>
      <c r="I22" s="20"/>
    </row>
    <row r="24" spans="3:9" x14ac:dyDescent="0.25">
      <c r="C24" s="19" t="s">
        <v>472</v>
      </c>
      <c r="D24" s="19"/>
      <c r="E24" s="19"/>
      <c r="F24" s="19"/>
      <c r="G24" s="19"/>
      <c r="H24" s="19"/>
      <c r="I24" s="19"/>
    </row>
    <row r="25" spans="3:9" x14ac:dyDescent="0.25">
      <c r="C25" s="21" t="s">
        <v>473</v>
      </c>
      <c r="D25" s="21"/>
      <c r="E25" s="21"/>
      <c r="F25" s="22" t="b">
        <v>0</v>
      </c>
      <c r="G25" s="22"/>
      <c r="H25" s="22"/>
      <c r="I25" s="22"/>
    </row>
    <row r="27" spans="3:9" x14ac:dyDescent="0.25">
      <c r="C27" s="19" t="s">
        <v>474</v>
      </c>
      <c r="D27" s="19"/>
      <c r="E27" s="19"/>
      <c r="F27" s="19"/>
      <c r="G27" s="19"/>
      <c r="H27" s="19"/>
      <c r="I27" s="19"/>
    </row>
    <row r="28" spans="3:9" x14ac:dyDescent="0.25">
      <c r="C28" s="21" t="s">
        <v>475</v>
      </c>
      <c r="D28" s="21"/>
      <c r="E28" s="21"/>
      <c r="F28" s="22" t="s">
        <v>479</v>
      </c>
      <c r="G28" s="22"/>
      <c r="H28" s="22"/>
      <c r="I28" s="22"/>
    </row>
    <row r="30" spans="3:9" x14ac:dyDescent="0.25">
      <c r="C30" s="19" t="s">
        <v>476</v>
      </c>
      <c r="D30" s="19"/>
      <c r="E30" s="19"/>
      <c r="F30" s="19"/>
      <c r="G30" s="19"/>
      <c r="H30" s="19"/>
      <c r="I30" s="19"/>
    </row>
    <row r="31" spans="3:9" x14ac:dyDescent="0.25">
      <c r="C31" s="21" t="s">
        <v>477</v>
      </c>
      <c r="D31" s="21"/>
      <c r="E31" s="21"/>
      <c r="F31" s="22" t="b">
        <v>0</v>
      </c>
      <c r="G31" s="22"/>
      <c r="H31" s="22"/>
      <c r="I31" s="22"/>
    </row>
    <row r="32" spans="3:9" x14ac:dyDescent="0.25">
      <c r="C32" s="21" t="s">
        <v>478</v>
      </c>
      <c r="D32" s="21"/>
      <c r="E32" s="21"/>
      <c r="F32" s="22" t="s">
        <v>480</v>
      </c>
      <c r="G32" s="22"/>
      <c r="H32" s="22"/>
      <c r="I32" s="22"/>
    </row>
    <row r="34" spans="3:9" x14ac:dyDescent="0.25">
      <c r="C34" s="19" t="s">
        <v>485</v>
      </c>
      <c r="D34" s="19"/>
      <c r="E34" s="19"/>
      <c r="F34" s="19"/>
      <c r="G34" s="19"/>
      <c r="H34" s="19"/>
      <c r="I34" s="19"/>
    </row>
    <row r="35" spans="3:9" x14ac:dyDescent="0.25">
      <c r="C35" s="21" t="s">
        <v>486</v>
      </c>
      <c r="D35" s="21"/>
      <c r="E35" s="21"/>
      <c r="F35" s="22">
        <v>2</v>
      </c>
      <c r="G35" s="22"/>
      <c r="H35" s="22"/>
      <c r="I35" s="22"/>
    </row>
    <row r="36" spans="3:9" x14ac:dyDescent="0.25">
      <c r="C36" s="21" t="s">
        <v>348</v>
      </c>
      <c r="D36" s="21"/>
      <c r="E36" s="21"/>
      <c r="F36" s="22">
        <v>1</v>
      </c>
      <c r="G36" s="22"/>
      <c r="H36" s="22"/>
      <c r="I36" s="22"/>
    </row>
    <row r="37" spans="3:9" x14ac:dyDescent="0.25">
      <c r="C37" s="21" t="s">
        <v>349</v>
      </c>
      <c r="D37" s="21"/>
      <c r="E37" s="21"/>
      <c r="F37" s="22">
        <v>0.5</v>
      </c>
      <c r="G37" s="22"/>
      <c r="H37" s="22"/>
      <c r="I37" s="22"/>
    </row>
    <row r="39" spans="3:9" x14ac:dyDescent="0.25">
      <c r="C39" s="19" t="s">
        <v>487</v>
      </c>
      <c r="D39" s="19"/>
      <c r="E39" s="19"/>
      <c r="F39" s="19"/>
      <c r="G39" s="19"/>
      <c r="H39" s="19"/>
      <c r="I39" s="19"/>
    </row>
    <row r="40" spans="3:9" x14ac:dyDescent="0.25">
      <c r="C40" s="21" t="s">
        <v>488</v>
      </c>
      <c r="D40" s="21"/>
      <c r="E40" s="21"/>
      <c r="F40" s="22" t="s">
        <v>494</v>
      </c>
      <c r="G40" s="22"/>
      <c r="H40" s="22"/>
      <c r="I40" s="22"/>
    </row>
    <row r="41" spans="3:9" x14ac:dyDescent="0.25">
      <c r="C41" s="21" t="s">
        <v>489</v>
      </c>
      <c r="D41" s="21"/>
      <c r="E41" s="21"/>
      <c r="F41" s="22">
        <v>7</v>
      </c>
      <c r="G41" s="22"/>
      <c r="H41" s="22"/>
      <c r="I41" s="22"/>
    </row>
    <row r="42" spans="3:9" x14ac:dyDescent="0.25">
      <c r="C42" s="21" t="s">
        <v>490</v>
      </c>
      <c r="D42" s="21"/>
      <c r="E42" s="21"/>
      <c r="F42" s="22" t="b">
        <v>1</v>
      </c>
      <c r="G42" s="22"/>
      <c r="H42" s="22"/>
      <c r="I42" s="22"/>
    </row>
    <row r="44" spans="3:9" x14ac:dyDescent="0.25">
      <c r="C44" s="19" t="s">
        <v>491</v>
      </c>
      <c r="D44" s="19"/>
      <c r="E44" s="19"/>
      <c r="F44" s="19"/>
      <c r="G44" s="19"/>
    </row>
    <row r="45" spans="3:9" x14ac:dyDescent="0.25">
      <c r="C45" s="20" t="s">
        <v>492</v>
      </c>
      <c r="D45" s="20"/>
      <c r="E45" s="20"/>
      <c r="F45" s="20"/>
      <c r="G45" s="20"/>
    </row>
    <row r="46" spans="3:9" x14ac:dyDescent="0.25">
      <c r="C46" s="20" t="s">
        <v>493</v>
      </c>
      <c r="D46" s="20"/>
      <c r="E46" s="20"/>
      <c r="F46" s="20"/>
      <c r="G46" s="20"/>
    </row>
    <row r="49" spans="2:4" ht="18.75" x14ac:dyDescent="0.3">
      <c r="B49" s="3" t="s">
        <v>484</v>
      </c>
    </row>
    <row r="51" spans="2:4" x14ac:dyDescent="0.25">
      <c r="C51" s="7" t="s">
        <v>495</v>
      </c>
      <c r="D51" t="s">
        <v>496</v>
      </c>
    </row>
    <row r="52" spans="2:4" x14ac:dyDescent="0.25">
      <c r="C52" s="7">
        <v>0</v>
      </c>
      <c r="D52">
        <v>0.44999999999999996</v>
      </c>
    </row>
    <row r="53" spans="2:4" x14ac:dyDescent="0.25">
      <c r="C53" s="7">
        <v>1</v>
      </c>
      <c r="D53">
        <v>0.38</v>
      </c>
    </row>
    <row r="54" spans="2:4" x14ac:dyDescent="0.25">
      <c r="C54" s="7">
        <v>2</v>
      </c>
      <c r="D54">
        <v>0.35000000000000003</v>
      </c>
    </row>
    <row r="55" spans="2:4" x14ac:dyDescent="0.25">
      <c r="C55" s="7">
        <v>3</v>
      </c>
      <c r="D55">
        <v>0.31999999999999995</v>
      </c>
    </row>
    <row r="56" spans="2:4" x14ac:dyDescent="0.25">
      <c r="C56" s="7">
        <v>4</v>
      </c>
      <c r="D56">
        <v>0.29999999999999993</v>
      </c>
    </row>
    <row r="57" spans="2:4" x14ac:dyDescent="0.25">
      <c r="C57" s="7">
        <v>5</v>
      </c>
      <c r="D57">
        <v>0.29999999999999993</v>
      </c>
    </row>
    <row r="58" spans="2:4" x14ac:dyDescent="0.25">
      <c r="C58" s="7">
        <v>6</v>
      </c>
      <c r="D58">
        <v>0.3</v>
      </c>
    </row>
    <row r="59" spans="2:4" x14ac:dyDescent="0.25">
      <c r="C59" s="7">
        <v>7</v>
      </c>
      <c r="D59">
        <v>0.28999999999999998</v>
      </c>
    </row>
    <row r="60" spans="2:4" x14ac:dyDescent="0.25">
      <c r="C60" s="7">
        <v>8</v>
      </c>
      <c r="D60">
        <v>0.27999999999999997</v>
      </c>
    </row>
    <row r="61" spans="2:4" x14ac:dyDescent="0.25">
      <c r="C61" s="7">
        <v>9</v>
      </c>
      <c r="D61">
        <v>0.27</v>
      </c>
    </row>
    <row r="62" spans="2:4" x14ac:dyDescent="0.25">
      <c r="C62" s="7">
        <v>10</v>
      </c>
      <c r="D62">
        <v>0.21999999999999997</v>
      </c>
    </row>
    <row r="63" spans="2:4" x14ac:dyDescent="0.25">
      <c r="C63" s="7">
        <v>11</v>
      </c>
      <c r="D63">
        <v>0.21999999999999997</v>
      </c>
    </row>
    <row r="64" spans="2:4" x14ac:dyDescent="0.25">
      <c r="C64" s="7">
        <v>12</v>
      </c>
      <c r="D64">
        <v>0.17999999999999994</v>
      </c>
    </row>
    <row r="65" spans="3:4" x14ac:dyDescent="0.25">
      <c r="C65" s="7">
        <v>13</v>
      </c>
      <c r="D65">
        <v>0.18</v>
      </c>
    </row>
    <row r="66" spans="3:4" x14ac:dyDescent="0.25">
      <c r="C66" s="7">
        <v>14</v>
      </c>
      <c r="D66">
        <v>0.16</v>
      </c>
    </row>
    <row r="67" spans="3:4" x14ac:dyDescent="0.25">
      <c r="C67" s="7">
        <v>15</v>
      </c>
      <c r="D67">
        <v>0.15000000000000002</v>
      </c>
    </row>
    <row r="68" spans="3:4" x14ac:dyDescent="0.25">
      <c r="C68" s="7">
        <v>16</v>
      </c>
      <c r="D68">
        <v>0.15000000000000002</v>
      </c>
    </row>
    <row r="69" spans="3:4" x14ac:dyDescent="0.25">
      <c r="C69" s="7">
        <v>17</v>
      </c>
      <c r="D69">
        <v>0.12000000000000001</v>
      </c>
    </row>
    <row r="70" spans="3:4" x14ac:dyDescent="0.25">
      <c r="C70" s="7">
        <v>18</v>
      </c>
      <c r="D70">
        <v>0.11</v>
      </c>
    </row>
    <row r="71" spans="3:4" x14ac:dyDescent="0.25">
      <c r="C71" s="7">
        <v>19</v>
      </c>
      <c r="D71">
        <v>0.11</v>
      </c>
    </row>
    <row r="72" spans="3:4" x14ac:dyDescent="0.25">
      <c r="C72" s="7">
        <v>20</v>
      </c>
      <c r="D72">
        <v>0.1</v>
      </c>
    </row>
    <row r="73" spans="3:4" x14ac:dyDescent="0.25">
      <c r="C73" s="7">
        <v>21</v>
      </c>
      <c r="D73">
        <v>0.09</v>
      </c>
    </row>
    <row r="74" spans="3:4" x14ac:dyDescent="0.25">
      <c r="C74" s="7">
        <v>22</v>
      </c>
      <c r="D74">
        <v>7.0000000000000007E-2</v>
      </c>
    </row>
    <row r="75" spans="3:4" x14ac:dyDescent="0.25">
      <c r="C75" s="7">
        <v>23</v>
      </c>
      <c r="D75">
        <v>6.0000000000000012E-2</v>
      </c>
    </row>
    <row r="76" spans="3:4" x14ac:dyDescent="0.25">
      <c r="C76" s="7">
        <v>24</v>
      </c>
      <c r="D76">
        <v>5.000000000000001E-2</v>
      </c>
    </row>
    <row r="77" spans="3:4" x14ac:dyDescent="0.25">
      <c r="C77" s="7">
        <v>25</v>
      </c>
      <c r="D77">
        <v>4.0000000000000008E-2</v>
      </c>
    </row>
    <row r="78" spans="3:4" x14ac:dyDescent="0.25">
      <c r="C78" s="7">
        <v>26</v>
      </c>
      <c r="D78">
        <v>1.9999999999999997E-2</v>
      </c>
    </row>
    <row r="79" spans="3:4" x14ac:dyDescent="0.25">
      <c r="C79" s="7">
        <v>27</v>
      </c>
      <c r="D79">
        <v>1.0000000000000005E-2</v>
      </c>
    </row>
    <row r="80" spans="3:4" x14ac:dyDescent="0.25">
      <c r="C80" s="7">
        <v>28</v>
      </c>
      <c r="D80">
        <v>5.2041704279304213E-18</v>
      </c>
    </row>
    <row r="83" spans="2:4" ht="18.75" x14ac:dyDescent="0.3">
      <c r="B83" s="3" t="s">
        <v>642</v>
      </c>
    </row>
    <row r="85" spans="2:4" x14ac:dyDescent="0.25">
      <c r="C85" s="7" t="s">
        <v>643</v>
      </c>
      <c r="D85" t="s">
        <v>644</v>
      </c>
    </row>
    <row r="86" spans="2:4" x14ac:dyDescent="0.25">
      <c r="C86" s="7" t="s">
        <v>5</v>
      </c>
      <c r="D86">
        <v>1.7700000000000002</v>
      </c>
    </row>
    <row r="87" spans="2:4" x14ac:dyDescent="0.25">
      <c r="C87" s="7" t="s">
        <v>3</v>
      </c>
      <c r="D87">
        <v>0.7599999999999999</v>
      </c>
    </row>
    <row r="88" spans="2:4" x14ac:dyDescent="0.25">
      <c r="C88" s="7" t="s">
        <v>4</v>
      </c>
      <c r="D88">
        <v>0.73</v>
      </c>
    </row>
    <row r="89" spans="2:4" x14ac:dyDescent="0.25">
      <c r="C89" s="7" t="s">
        <v>13</v>
      </c>
      <c r="D89">
        <v>0.7</v>
      </c>
    </row>
    <row r="90" spans="2:4" x14ac:dyDescent="0.25">
      <c r="C90" s="7" t="s">
        <v>1</v>
      </c>
      <c r="D90">
        <v>0.69</v>
      </c>
    </row>
    <row r="91" spans="2:4" x14ac:dyDescent="0.25">
      <c r="C91" s="7" t="s">
        <v>2</v>
      </c>
      <c r="D91">
        <v>0.63</v>
      </c>
    </row>
  </sheetData>
  <mergeCells count="51">
    <mergeCell ref="H4:I4"/>
    <mergeCell ref="J4:K4"/>
    <mergeCell ref="B3:K3"/>
    <mergeCell ref="N3:Q3"/>
    <mergeCell ref="C44:G44"/>
    <mergeCell ref="F36:I36"/>
    <mergeCell ref="F37:I37"/>
    <mergeCell ref="C30:I30"/>
    <mergeCell ref="C31:E31"/>
    <mergeCell ref="C32:E32"/>
    <mergeCell ref="F31:I31"/>
    <mergeCell ref="F32:I32"/>
    <mergeCell ref="C34:I34"/>
    <mergeCell ref="C24:I24"/>
    <mergeCell ref="C25:E25"/>
    <mergeCell ref="F25:I25"/>
    <mergeCell ref="C45:G45"/>
    <mergeCell ref="C46:G46"/>
    <mergeCell ref="B4:C4"/>
    <mergeCell ref="D4:E4"/>
    <mergeCell ref="F4:G4"/>
    <mergeCell ref="C39:I39"/>
    <mergeCell ref="C40:E40"/>
    <mergeCell ref="C41:E41"/>
    <mergeCell ref="C42:E42"/>
    <mergeCell ref="F40:I40"/>
    <mergeCell ref="F41:I41"/>
    <mergeCell ref="F42:I42"/>
    <mergeCell ref="C35:E35"/>
    <mergeCell ref="C36:E36"/>
    <mergeCell ref="C37:E37"/>
    <mergeCell ref="F35:I35"/>
    <mergeCell ref="C27:I27"/>
    <mergeCell ref="C28:E28"/>
    <mergeCell ref="F28:I28"/>
    <mergeCell ref="C18:I18"/>
    <mergeCell ref="C19:D19"/>
    <mergeCell ref="C20:D20"/>
    <mergeCell ref="C21:D21"/>
    <mergeCell ref="C22:D22"/>
    <mergeCell ref="E19:I19"/>
    <mergeCell ref="E22:I22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hyperlinks>
    <hyperlink ref="B4" location="'CT_Output'!$B$10:$B$10" display="Inputs" xr:uid="{80478D13-5015-4237-8C02-2DDB4493F098}"/>
    <hyperlink ref="D4" location="'CT_Output'!$B$83:$B$83" display="Feature Importance" xr:uid="{14C81422-0831-45D6-9F91-2D86D28A0BE9}"/>
    <hyperlink ref="F4" location="'CT_Stored'!$B$10:$B$10" display="PMML Model" xr:uid="{34569A05-652F-48C3-9ED7-739874972F5D}"/>
    <hyperlink ref="H4" location="'CT_TrainingScore'!$B$10:$B$10" display="Training: Classification Summary" xr:uid="{F49AA4F2-C81A-457D-A384-76B14EA41046}"/>
    <hyperlink ref="J4" location="'CT_TrainingScore'!$B$34:$B$34" display="Training: Classification Details" xr:uid="{8D316BCD-EFE2-4AFC-877E-B03507EA49ED}"/>
  </hyperlink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3C11-802E-469B-947F-C1B36C1B66C5}">
  <dimension ref="B1:Q136"/>
  <sheetViews>
    <sheetView showGridLines="0" workbookViewId="0">
      <selection activeCell="D4" sqref="D4:E4"/>
    </sheetView>
  </sheetViews>
  <sheetFormatPr defaultRowHeight="15.75" x14ac:dyDescent="0.25"/>
  <cols>
    <col min="3" max="3" width="17.375" customWidth="1"/>
    <col min="4" max="4" width="9.25" customWidth="1"/>
    <col min="5" max="5" width="19.125" customWidth="1"/>
    <col min="6" max="7" width="12.625" customWidth="1"/>
    <col min="14" max="14" width="23.75" bestFit="1" customWidth="1"/>
  </cols>
  <sheetData>
    <row r="1" spans="2:17" ht="18.75" x14ac:dyDescent="0.3">
      <c r="B1" s="2" t="s">
        <v>335</v>
      </c>
      <c r="N1" t="s">
        <v>641</v>
      </c>
    </row>
    <row r="3" spans="2:17" x14ac:dyDescent="0.25">
      <c r="B3" s="19" t="s">
        <v>261</v>
      </c>
      <c r="C3" s="19"/>
      <c r="D3" s="19"/>
      <c r="E3" s="19"/>
      <c r="F3" s="19"/>
      <c r="G3" s="19"/>
      <c r="H3" s="19"/>
      <c r="I3" s="19"/>
      <c r="J3" s="19"/>
      <c r="K3" s="19"/>
      <c r="N3" s="19" t="s">
        <v>281</v>
      </c>
      <c r="O3" s="19"/>
      <c r="P3" s="19"/>
      <c r="Q3" s="19"/>
    </row>
    <row r="4" spans="2:17" x14ac:dyDescent="0.25">
      <c r="B4" s="16" t="s">
        <v>332</v>
      </c>
      <c r="C4" s="16"/>
      <c r="D4" s="16" t="s">
        <v>642</v>
      </c>
      <c r="E4" s="16"/>
      <c r="F4" s="16" t="s">
        <v>262</v>
      </c>
      <c r="G4" s="16"/>
      <c r="H4" s="16" t="s">
        <v>333</v>
      </c>
      <c r="I4" s="16"/>
      <c r="J4" s="16" t="s">
        <v>334</v>
      </c>
      <c r="K4" s="16"/>
      <c r="N4" s="5" t="s">
        <v>282</v>
      </c>
      <c r="O4" s="5" t="s">
        <v>283</v>
      </c>
      <c r="P4" s="5" t="s">
        <v>284</v>
      </c>
      <c r="Q4" s="5" t="s">
        <v>285</v>
      </c>
    </row>
    <row r="5" spans="2:17" x14ac:dyDescent="0.25">
      <c r="N5" s="4">
        <v>15</v>
      </c>
      <c r="O5" s="4">
        <v>15</v>
      </c>
      <c r="P5" s="4">
        <v>10</v>
      </c>
      <c r="Q5" s="4">
        <v>40</v>
      </c>
    </row>
    <row r="10" spans="2:17" ht="18.75" x14ac:dyDescent="0.3">
      <c r="B10" s="3" t="s">
        <v>333</v>
      </c>
    </row>
    <row r="12" spans="2:17" x14ac:dyDescent="0.25">
      <c r="C12" s="15" t="s">
        <v>336</v>
      </c>
      <c r="D12" s="15"/>
      <c r="E12" s="15"/>
    </row>
    <row r="13" spans="2:17" x14ac:dyDescent="0.25">
      <c r="C13" s="7" t="s">
        <v>354</v>
      </c>
      <c r="D13" t="s">
        <v>459</v>
      </c>
      <c r="E13" t="s">
        <v>460</v>
      </c>
    </row>
    <row r="14" spans="2:17" x14ac:dyDescent="0.25">
      <c r="C14" s="7">
        <v>0</v>
      </c>
      <c r="D14" s="6">
        <v>45</v>
      </c>
      <c r="E14">
        <v>0</v>
      </c>
    </row>
    <row r="15" spans="2:17" x14ac:dyDescent="0.25">
      <c r="C15" s="7">
        <v>1</v>
      </c>
      <c r="D15" s="6">
        <v>0</v>
      </c>
      <c r="E15">
        <v>55</v>
      </c>
    </row>
    <row r="17" spans="3:6" x14ac:dyDescent="0.25">
      <c r="C17" s="15" t="s">
        <v>337</v>
      </c>
      <c r="D17" s="15"/>
      <c r="E17" s="15"/>
      <c r="F17" s="15"/>
    </row>
    <row r="18" spans="3:6" x14ac:dyDescent="0.25">
      <c r="C18" t="s">
        <v>338</v>
      </c>
      <c r="D18" t="s">
        <v>350</v>
      </c>
      <c r="E18" t="s">
        <v>352</v>
      </c>
      <c r="F18" t="s">
        <v>353</v>
      </c>
    </row>
    <row r="19" spans="3:6" x14ac:dyDescent="0.25">
      <c r="C19" s="7">
        <v>0</v>
      </c>
      <c r="D19">
        <f>SUM($D$14:$E$14)</f>
        <v>45</v>
      </c>
      <c r="E19">
        <f>SUM($D$14:$E$14) - $D$14</f>
        <v>0</v>
      </c>
      <c r="F19">
        <f>IF($D$19=0,"Undefined",$E$19*100 / $D$19)</f>
        <v>0</v>
      </c>
    </row>
    <row r="20" spans="3:6" x14ac:dyDescent="0.25">
      <c r="C20" s="7">
        <v>1</v>
      </c>
      <c r="D20">
        <f>SUM($D$15:$E$15)</f>
        <v>55</v>
      </c>
      <c r="E20">
        <f>SUM($D$15:$E$15) - $E$15</f>
        <v>0</v>
      </c>
      <c r="F20">
        <f>IF($D$20=0,"Undefined",$E$20*100 / $D$20)</f>
        <v>0</v>
      </c>
    </row>
    <row r="21" spans="3:6" x14ac:dyDescent="0.25">
      <c r="C21" s="7" t="s">
        <v>339</v>
      </c>
      <c r="D21">
        <f>SUM($D$19:$D$20)</f>
        <v>100</v>
      </c>
      <c r="E21">
        <f>SUM($E$19:$E$20)</f>
        <v>0</v>
      </c>
      <c r="F21">
        <f>IF($D$21=0,"Undefined",$E$21*100 / $D$21)</f>
        <v>0</v>
      </c>
    </row>
    <row r="23" spans="3:6" x14ac:dyDescent="0.25">
      <c r="C23" s="15" t="s">
        <v>340</v>
      </c>
      <c r="D23" s="15"/>
    </row>
    <row r="24" spans="3:6" x14ac:dyDescent="0.25">
      <c r="C24" t="s">
        <v>341</v>
      </c>
      <c r="D24" t="s">
        <v>351</v>
      </c>
    </row>
    <row r="25" spans="3:6" x14ac:dyDescent="0.25">
      <c r="C25" t="s">
        <v>342</v>
      </c>
      <c r="D25">
        <v>100</v>
      </c>
    </row>
    <row r="26" spans="3:6" x14ac:dyDescent="0.25">
      <c r="C26" t="s">
        <v>343</v>
      </c>
      <c r="D26">
        <v>100</v>
      </c>
    </row>
    <row r="27" spans="3:6" x14ac:dyDescent="0.25">
      <c r="C27" t="s">
        <v>344</v>
      </c>
      <c r="D27">
        <v>1</v>
      </c>
    </row>
    <row r="28" spans="3:6" x14ac:dyDescent="0.25">
      <c r="C28" t="s">
        <v>345</v>
      </c>
      <c r="D28">
        <v>1</v>
      </c>
    </row>
    <row r="29" spans="3:6" x14ac:dyDescent="0.25">
      <c r="C29" t="s">
        <v>346</v>
      </c>
      <c r="D29">
        <v>1</v>
      </c>
    </row>
    <row r="30" spans="3:6" x14ac:dyDescent="0.25">
      <c r="C30" t="s">
        <v>347</v>
      </c>
      <c r="D30">
        <v>1</v>
      </c>
    </row>
    <row r="31" spans="3:6" x14ac:dyDescent="0.25">
      <c r="C31" t="s">
        <v>348</v>
      </c>
      <c r="D31">
        <v>1</v>
      </c>
    </row>
    <row r="32" spans="3:6" x14ac:dyDescent="0.25">
      <c r="C32" t="s">
        <v>349</v>
      </c>
      <c r="D32">
        <v>0.5</v>
      </c>
    </row>
    <row r="34" spans="2:7" ht="18.75" x14ac:dyDescent="0.3">
      <c r="B34" s="3" t="s">
        <v>334</v>
      </c>
    </row>
    <row r="36" spans="2:7" x14ac:dyDescent="0.25">
      <c r="C36" s="7" t="s">
        <v>355</v>
      </c>
      <c r="D36" t="s">
        <v>7</v>
      </c>
      <c r="E36" t="s">
        <v>356</v>
      </c>
      <c r="F36" t="s">
        <v>357</v>
      </c>
      <c r="G36" t="s">
        <v>358</v>
      </c>
    </row>
    <row r="37" spans="2:7" x14ac:dyDescent="0.25">
      <c r="C37" s="7" t="s">
        <v>359</v>
      </c>
      <c r="D37" s="6">
        <v>0</v>
      </c>
      <c r="E37" s="6">
        <v>0</v>
      </c>
      <c r="F37" s="6">
        <v>1</v>
      </c>
      <c r="G37">
        <v>0</v>
      </c>
    </row>
    <row r="38" spans="2:7" x14ac:dyDescent="0.25">
      <c r="C38" s="7" t="s">
        <v>360</v>
      </c>
      <c r="D38" s="6">
        <v>0</v>
      </c>
      <c r="E38" s="6">
        <v>0</v>
      </c>
      <c r="F38" s="6">
        <v>1</v>
      </c>
      <c r="G38">
        <v>0</v>
      </c>
    </row>
    <row r="39" spans="2:7" x14ac:dyDescent="0.25">
      <c r="C39" s="7" t="s">
        <v>361</v>
      </c>
      <c r="D39" s="6">
        <v>0</v>
      </c>
      <c r="E39" s="6">
        <v>0</v>
      </c>
      <c r="F39" s="6">
        <v>1</v>
      </c>
      <c r="G39">
        <v>0</v>
      </c>
    </row>
    <row r="40" spans="2:7" x14ac:dyDescent="0.25">
      <c r="C40" s="7" t="s">
        <v>362</v>
      </c>
      <c r="D40" s="6">
        <v>0</v>
      </c>
      <c r="E40" s="6">
        <v>0</v>
      </c>
      <c r="F40" s="6">
        <v>1</v>
      </c>
      <c r="G40">
        <v>0</v>
      </c>
    </row>
    <row r="41" spans="2:7" x14ac:dyDescent="0.25">
      <c r="C41" s="7" t="s">
        <v>363</v>
      </c>
      <c r="D41" s="6">
        <v>0</v>
      </c>
      <c r="E41" s="6">
        <v>0</v>
      </c>
      <c r="F41" s="6">
        <v>1</v>
      </c>
      <c r="G41">
        <v>0</v>
      </c>
    </row>
    <row r="42" spans="2:7" x14ac:dyDescent="0.25">
      <c r="C42" s="7" t="s">
        <v>364</v>
      </c>
      <c r="D42" s="6">
        <v>0</v>
      </c>
      <c r="E42" s="6">
        <v>0</v>
      </c>
      <c r="F42" s="6">
        <v>1</v>
      </c>
      <c r="G42">
        <v>0</v>
      </c>
    </row>
    <row r="43" spans="2:7" x14ac:dyDescent="0.25">
      <c r="C43" s="7" t="s">
        <v>365</v>
      </c>
      <c r="D43" s="6">
        <v>0</v>
      </c>
      <c r="E43" s="6">
        <v>0</v>
      </c>
      <c r="F43" s="6">
        <v>1</v>
      </c>
      <c r="G43">
        <v>0</v>
      </c>
    </row>
    <row r="44" spans="2:7" x14ac:dyDescent="0.25">
      <c r="C44" s="7" t="s">
        <v>366</v>
      </c>
      <c r="D44" s="6">
        <v>0</v>
      </c>
      <c r="E44" s="6">
        <v>0</v>
      </c>
      <c r="F44" s="6">
        <v>1</v>
      </c>
      <c r="G44">
        <v>0</v>
      </c>
    </row>
    <row r="45" spans="2:7" x14ac:dyDescent="0.25">
      <c r="C45" s="7" t="s">
        <v>367</v>
      </c>
      <c r="D45" s="6">
        <v>0</v>
      </c>
      <c r="E45" s="6">
        <v>0</v>
      </c>
      <c r="F45" s="6">
        <v>1</v>
      </c>
      <c r="G45">
        <v>0</v>
      </c>
    </row>
    <row r="46" spans="2:7" x14ac:dyDescent="0.25">
      <c r="C46" s="7" t="s">
        <v>368</v>
      </c>
      <c r="D46" s="6">
        <v>0</v>
      </c>
      <c r="E46" s="6">
        <v>0</v>
      </c>
      <c r="F46" s="6">
        <v>1</v>
      </c>
      <c r="G46">
        <v>0</v>
      </c>
    </row>
    <row r="47" spans="2:7" x14ac:dyDescent="0.25">
      <c r="C47" s="7" t="s">
        <v>369</v>
      </c>
      <c r="D47" s="6">
        <v>0</v>
      </c>
      <c r="E47" s="6">
        <v>0</v>
      </c>
      <c r="F47" s="6">
        <v>1</v>
      </c>
      <c r="G47">
        <v>0</v>
      </c>
    </row>
    <row r="48" spans="2:7" x14ac:dyDescent="0.25">
      <c r="C48" s="7" t="s">
        <v>370</v>
      </c>
      <c r="D48" s="6">
        <v>0</v>
      </c>
      <c r="E48" s="6">
        <v>0</v>
      </c>
      <c r="F48" s="6">
        <v>1</v>
      </c>
      <c r="G48">
        <v>0</v>
      </c>
    </row>
    <row r="49" spans="3:7" x14ac:dyDescent="0.25">
      <c r="C49" s="7" t="s">
        <v>371</v>
      </c>
      <c r="D49" s="6">
        <v>0</v>
      </c>
      <c r="E49" s="6">
        <v>0</v>
      </c>
      <c r="F49" s="6">
        <v>1</v>
      </c>
      <c r="G49">
        <v>0</v>
      </c>
    </row>
    <row r="50" spans="3:7" x14ac:dyDescent="0.25">
      <c r="C50" s="7" t="s">
        <v>372</v>
      </c>
      <c r="D50" s="6">
        <v>0</v>
      </c>
      <c r="E50" s="6">
        <v>0</v>
      </c>
      <c r="F50" s="6">
        <v>1</v>
      </c>
      <c r="G50">
        <v>0</v>
      </c>
    </row>
    <row r="51" spans="3:7" x14ac:dyDescent="0.25">
      <c r="C51" s="7" t="s">
        <v>373</v>
      </c>
      <c r="D51" s="6">
        <v>0</v>
      </c>
      <c r="E51" s="6">
        <v>0</v>
      </c>
      <c r="F51" s="6">
        <v>1</v>
      </c>
      <c r="G51">
        <v>0</v>
      </c>
    </row>
    <row r="52" spans="3:7" x14ac:dyDescent="0.25">
      <c r="C52" s="7" t="s">
        <v>374</v>
      </c>
      <c r="D52" s="6">
        <v>0</v>
      </c>
      <c r="E52" s="6">
        <v>0</v>
      </c>
      <c r="F52" s="6">
        <v>1</v>
      </c>
      <c r="G52">
        <v>0</v>
      </c>
    </row>
    <row r="53" spans="3:7" x14ac:dyDescent="0.25">
      <c r="C53" s="7" t="s">
        <v>375</v>
      </c>
      <c r="D53" s="6">
        <v>0</v>
      </c>
      <c r="E53" s="6">
        <v>0</v>
      </c>
      <c r="F53" s="6">
        <v>1</v>
      </c>
      <c r="G53">
        <v>0</v>
      </c>
    </row>
    <row r="54" spans="3:7" x14ac:dyDescent="0.25">
      <c r="C54" s="7" t="s">
        <v>376</v>
      </c>
      <c r="D54" s="6">
        <v>0</v>
      </c>
      <c r="E54" s="6">
        <v>0</v>
      </c>
      <c r="F54" s="6">
        <v>1</v>
      </c>
      <c r="G54">
        <v>0</v>
      </c>
    </row>
    <row r="55" spans="3:7" x14ac:dyDescent="0.25">
      <c r="C55" s="7" t="s">
        <v>377</v>
      </c>
      <c r="D55" s="6">
        <v>0</v>
      </c>
      <c r="E55" s="6">
        <v>0</v>
      </c>
      <c r="F55" s="6">
        <v>1</v>
      </c>
      <c r="G55">
        <v>0</v>
      </c>
    </row>
    <row r="56" spans="3:7" x14ac:dyDescent="0.25">
      <c r="C56" s="7" t="s">
        <v>378</v>
      </c>
      <c r="D56" s="6">
        <v>0</v>
      </c>
      <c r="E56" s="6">
        <v>0</v>
      </c>
      <c r="F56" s="6">
        <v>1</v>
      </c>
      <c r="G56">
        <v>0</v>
      </c>
    </row>
    <row r="57" spans="3:7" x14ac:dyDescent="0.25">
      <c r="C57" s="7" t="s">
        <v>379</v>
      </c>
      <c r="D57" s="6">
        <v>0</v>
      </c>
      <c r="E57" s="6">
        <v>0</v>
      </c>
      <c r="F57" s="6">
        <v>1</v>
      </c>
      <c r="G57">
        <v>0</v>
      </c>
    </row>
    <row r="58" spans="3:7" x14ac:dyDescent="0.25">
      <c r="C58" s="7" t="s">
        <v>380</v>
      </c>
      <c r="D58" s="6">
        <v>0</v>
      </c>
      <c r="E58" s="6">
        <v>0</v>
      </c>
      <c r="F58" s="6">
        <v>1</v>
      </c>
      <c r="G58">
        <v>0</v>
      </c>
    </row>
    <row r="59" spans="3:7" x14ac:dyDescent="0.25">
      <c r="C59" s="7" t="s">
        <v>381</v>
      </c>
      <c r="D59" s="6">
        <v>0</v>
      </c>
      <c r="E59" s="6">
        <v>0</v>
      </c>
      <c r="F59" s="6">
        <v>1</v>
      </c>
      <c r="G59">
        <v>0</v>
      </c>
    </row>
    <row r="60" spans="3:7" x14ac:dyDescent="0.25">
      <c r="C60" s="7" t="s">
        <v>382</v>
      </c>
      <c r="D60" s="6">
        <v>0</v>
      </c>
      <c r="E60" s="6">
        <v>0</v>
      </c>
      <c r="F60" s="6">
        <v>1</v>
      </c>
      <c r="G60">
        <v>0</v>
      </c>
    </row>
    <row r="61" spans="3:7" x14ac:dyDescent="0.25">
      <c r="C61" s="7" t="s">
        <v>383</v>
      </c>
      <c r="D61" s="6">
        <v>0</v>
      </c>
      <c r="E61" s="6">
        <v>0</v>
      </c>
      <c r="F61" s="6">
        <v>1</v>
      </c>
      <c r="G61">
        <v>0</v>
      </c>
    </row>
    <row r="62" spans="3:7" x14ac:dyDescent="0.25">
      <c r="C62" s="7" t="s">
        <v>384</v>
      </c>
      <c r="D62" s="6">
        <v>0</v>
      </c>
      <c r="E62" s="6">
        <v>0</v>
      </c>
      <c r="F62" s="6">
        <v>1</v>
      </c>
      <c r="G62">
        <v>0</v>
      </c>
    </row>
    <row r="63" spans="3:7" x14ac:dyDescent="0.25">
      <c r="C63" s="7" t="s">
        <v>385</v>
      </c>
      <c r="D63" s="6">
        <v>0</v>
      </c>
      <c r="E63" s="6">
        <v>0</v>
      </c>
      <c r="F63" s="6">
        <v>1</v>
      </c>
      <c r="G63">
        <v>0</v>
      </c>
    </row>
    <row r="64" spans="3:7" x14ac:dyDescent="0.25">
      <c r="C64" s="7" t="s">
        <v>386</v>
      </c>
      <c r="D64" s="6">
        <v>0</v>
      </c>
      <c r="E64" s="6">
        <v>0</v>
      </c>
      <c r="F64" s="6">
        <v>1</v>
      </c>
      <c r="G64">
        <v>0</v>
      </c>
    </row>
    <row r="65" spans="3:7" x14ac:dyDescent="0.25">
      <c r="C65" s="7" t="s">
        <v>387</v>
      </c>
      <c r="D65" s="6">
        <v>0</v>
      </c>
      <c r="E65" s="6">
        <v>0</v>
      </c>
      <c r="F65" s="6">
        <v>1</v>
      </c>
      <c r="G65">
        <v>0</v>
      </c>
    </row>
    <row r="66" spans="3:7" x14ac:dyDescent="0.25">
      <c r="C66" s="7" t="s">
        <v>388</v>
      </c>
      <c r="D66" s="6">
        <v>0</v>
      </c>
      <c r="E66" s="6">
        <v>0</v>
      </c>
      <c r="F66" s="6">
        <v>1</v>
      </c>
      <c r="G66">
        <v>0</v>
      </c>
    </row>
    <row r="67" spans="3:7" x14ac:dyDescent="0.25">
      <c r="C67" s="7" t="s">
        <v>389</v>
      </c>
      <c r="D67" s="6">
        <v>0</v>
      </c>
      <c r="E67" s="6">
        <v>0</v>
      </c>
      <c r="F67" s="6">
        <v>1</v>
      </c>
      <c r="G67">
        <v>0</v>
      </c>
    </row>
    <row r="68" spans="3:7" x14ac:dyDescent="0.25">
      <c r="C68" s="7" t="s">
        <v>390</v>
      </c>
      <c r="D68" s="6">
        <v>0</v>
      </c>
      <c r="E68" s="6">
        <v>0</v>
      </c>
      <c r="F68" s="6">
        <v>1</v>
      </c>
      <c r="G68">
        <v>0</v>
      </c>
    </row>
    <row r="69" spans="3:7" x14ac:dyDescent="0.25">
      <c r="C69" s="7" t="s">
        <v>391</v>
      </c>
      <c r="D69" s="6">
        <v>0</v>
      </c>
      <c r="E69" s="6">
        <v>0</v>
      </c>
      <c r="F69" s="6">
        <v>1</v>
      </c>
      <c r="G69">
        <v>0</v>
      </c>
    </row>
    <row r="70" spans="3:7" x14ac:dyDescent="0.25">
      <c r="C70" s="7" t="s">
        <v>392</v>
      </c>
      <c r="D70" s="6">
        <v>0</v>
      </c>
      <c r="E70" s="6">
        <v>0</v>
      </c>
      <c r="F70" s="6">
        <v>1</v>
      </c>
      <c r="G70">
        <v>0</v>
      </c>
    </row>
    <row r="71" spans="3:7" x14ac:dyDescent="0.25">
      <c r="C71" s="7" t="s">
        <v>393</v>
      </c>
      <c r="D71" s="6">
        <v>0</v>
      </c>
      <c r="E71" s="6">
        <v>0</v>
      </c>
      <c r="F71" s="6">
        <v>1</v>
      </c>
      <c r="G71">
        <v>0</v>
      </c>
    </row>
    <row r="72" spans="3:7" x14ac:dyDescent="0.25">
      <c r="C72" s="7" t="s">
        <v>394</v>
      </c>
      <c r="D72" s="6">
        <v>0</v>
      </c>
      <c r="E72" s="6">
        <v>0</v>
      </c>
      <c r="F72" s="6">
        <v>1</v>
      </c>
      <c r="G72">
        <v>0</v>
      </c>
    </row>
    <row r="73" spans="3:7" x14ac:dyDescent="0.25">
      <c r="C73" s="7" t="s">
        <v>395</v>
      </c>
      <c r="D73" s="6">
        <v>0</v>
      </c>
      <c r="E73" s="6">
        <v>0</v>
      </c>
      <c r="F73" s="6">
        <v>1</v>
      </c>
      <c r="G73">
        <v>0</v>
      </c>
    </row>
    <row r="74" spans="3:7" x14ac:dyDescent="0.25">
      <c r="C74" s="7" t="s">
        <v>396</v>
      </c>
      <c r="D74" s="6">
        <v>0</v>
      </c>
      <c r="E74" s="6">
        <v>0</v>
      </c>
      <c r="F74" s="6">
        <v>1</v>
      </c>
      <c r="G74">
        <v>0</v>
      </c>
    </row>
    <row r="75" spans="3:7" x14ac:dyDescent="0.25">
      <c r="C75" s="7" t="s">
        <v>397</v>
      </c>
      <c r="D75" s="6">
        <v>0</v>
      </c>
      <c r="E75" s="6">
        <v>0</v>
      </c>
      <c r="F75" s="6">
        <v>1</v>
      </c>
      <c r="G75">
        <v>0</v>
      </c>
    </row>
    <row r="76" spans="3:7" x14ac:dyDescent="0.25">
      <c r="C76" s="7" t="s">
        <v>398</v>
      </c>
      <c r="D76" s="6">
        <v>0</v>
      </c>
      <c r="E76" s="6">
        <v>0</v>
      </c>
      <c r="F76" s="6">
        <v>1</v>
      </c>
      <c r="G76">
        <v>0</v>
      </c>
    </row>
    <row r="77" spans="3:7" x14ac:dyDescent="0.25">
      <c r="C77" s="7" t="s">
        <v>399</v>
      </c>
      <c r="D77" s="6">
        <v>0</v>
      </c>
      <c r="E77" s="6">
        <v>0</v>
      </c>
      <c r="F77" s="6">
        <v>1</v>
      </c>
      <c r="G77">
        <v>0</v>
      </c>
    </row>
    <row r="78" spans="3:7" x14ac:dyDescent="0.25">
      <c r="C78" s="7" t="s">
        <v>400</v>
      </c>
      <c r="D78" s="6">
        <v>0</v>
      </c>
      <c r="E78" s="6">
        <v>0</v>
      </c>
      <c r="F78" s="6">
        <v>1</v>
      </c>
      <c r="G78">
        <v>0</v>
      </c>
    </row>
    <row r="79" spans="3:7" x14ac:dyDescent="0.25">
      <c r="C79" s="7" t="s">
        <v>401</v>
      </c>
      <c r="D79" s="6">
        <v>0</v>
      </c>
      <c r="E79" s="6">
        <v>0</v>
      </c>
      <c r="F79" s="6">
        <v>1</v>
      </c>
      <c r="G79">
        <v>0</v>
      </c>
    </row>
    <row r="80" spans="3:7" x14ac:dyDescent="0.25">
      <c r="C80" s="7" t="s">
        <v>402</v>
      </c>
      <c r="D80" s="6">
        <v>0</v>
      </c>
      <c r="E80" s="6">
        <v>0</v>
      </c>
      <c r="F80" s="6">
        <v>1</v>
      </c>
      <c r="G80">
        <v>0</v>
      </c>
    </row>
    <row r="81" spans="3:7" x14ac:dyDescent="0.25">
      <c r="C81" s="7" t="s">
        <v>403</v>
      </c>
      <c r="D81" s="6">
        <v>0</v>
      </c>
      <c r="E81" s="6">
        <v>0</v>
      </c>
      <c r="F81" s="6">
        <v>1</v>
      </c>
      <c r="G81">
        <v>0</v>
      </c>
    </row>
    <row r="82" spans="3:7" x14ac:dyDescent="0.25">
      <c r="C82" s="7" t="s">
        <v>404</v>
      </c>
      <c r="D82" s="6">
        <v>1</v>
      </c>
      <c r="E82" s="6">
        <v>1</v>
      </c>
      <c r="F82" s="6">
        <v>0</v>
      </c>
      <c r="G82">
        <v>1</v>
      </c>
    </row>
    <row r="83" spans="3:7" x14ac:dyDescent="0.25">
      <c r="C83" s="7" t="s">
        <v>405</v>
      </c>
      <c r="D83" s="6">
        <v>1</v>
      </c>
      <c r="E83" s="6">
        <v>1</v>
      </c>
      <c r="F83" s="6">
        <v>0</v>
      </c>
      <c r="G83">
        <v>1</v>
      </c>
    </row>
    <row r="84" spans="3:7" x14ac:dyDescent="0.25">
      <c r="C84" s="7" t="s">
        <v>406</v>
      </c>
      <c r="D84" s="6">
        <v>1</v>
      </c>
      <c r="E84" s="6">
        <v>1</v>
      </c>
      <c r="F84" s="6">
        <v>0</v>
      </c>
      <c r="G84">
        <v>1</v>
      </c>
    </row>
    <row r="85" spans="3:7" x14ac:dyDescent="0.25">
      <c r="C85" s="7" t="s">
        <v>407</v>
      </c>
      <c r="D85" s="6">
        <v>1</v>
      </c>
      <c r="E85" s="6">
        <v>1</v>
      </c>
      <c r="F85" s="6">
        <v>0</v>
      </c>
      <c r="G85">
        <v>1</v>
      </c>
    </row>
    <row r="86" spans="3:7" x14ac:dyDescent="0.25">
      <c r="C86" s="7" t="s">
        <v>408</v>
      </c>
      <c r="D86" s="6">
        <v>1</v>
      </c>
      <c r="E86" s="6">
        <v>1</v>
      </c>
      <c r="F86" s="6">
        <v>0</v>
      </c>
      <c r="G86">
        <v>1</v>
      </c>
    </row>
    <row r="87" spans="3:7" x14ac:dyDescent="0.25">
      <c r="C87" s="7" t="s">
        <v>409</v>
      </c>
      <c r="D87" s="6">
        <v>1</v>
      </c>
      <c r="E87" s="6">
        <v>1</v>
      </c>
      <c r="F87" s="6">
        <v>0</v>
      </c>
      <c r="G87">
        <v>1</v>
      </c>
    </row>
    <row r="88" spans="3:7" x14ac:dyDescent="0.25">
      <c r="C88" s="7" t="s">
        <v>410</v>
      </c>
      <c r="D88" s="6">
        <v>1</v>
      </c>
      <c r="E88" s="6">
        <v>1</v>
      </c>
      <c r="F88" s="6">
        <v>0</v>
      </c>
      <c r="G88">
        <v>1</v>
      </c>
    </row>
    <row r="89" spans="3:7" x14ac:dyDescent="0.25">
      <c r="C89" s="7" t="s">
        <v>411</v>
      </c>
      <c r="D89" s="6">
        <v>1</v>
      </c>
      <c r="E89" s="6">
        <v>1</v>
      </c>
      <c r="F89" s="6">
        <v>0</v>
      </c>
      <c r="G89">
        <v>1</v>
      </c>
    </row>
    <row r="90" spans="3:7" x14ac:dyDescent="0.25">
      <c r="C90" s="7" t="s">
        <v>412</v>
      </c>
      <c r="D90" s="6">
        <v>1</v>
      </c>
      <c r="E90" s="6">
        <v>1</v>
      </c>
      <c r="F90" s="6">
        <v>0</v>
      </c>
      <c r="G90">
        <v>1</v>
      </c>
    </row>
    <row r="91" spans="3:7" x14ac:dyDescent="0.25">
      <c r="C91" s="7" t="s">
        <v>413</v>
      </c>
      <c r="D91" s="6">
        <v>1</v>
      </c>
      <c r="E91" s="6">
        <v>1</v>
      </c>
      <c r="F91" s="6">
        <v>0</v>
      </c>
      <c r="G91">
        <v>1</v>
      </c>
    </row>
    <row r="92" spans="3:7" x14ac:dyDescent="0.25">
      <c r="C92" s="7" t="s">
        <v>414</v>
      </c>
      <c r="D92" s="6">
        <v>1</v>
      </c>
      <c r="E92" s="6">
        <v>1</v>
      </c>
      <c r="F92" s="6">
        <v>0</v>
      </c>
      <c r="G92">
        <v>1</v>
      </c>
    </row>
    <row r="93" spans="3:7" x14ac:dyDescent="0.25">
      <c r="C93" s="7" t="s">
        <v>415</v>
      </c>
      <c r="D93" s="6">
        <v>1</v>
      </c>
      <c r="E93" s="6">
        <v>1</v>
      </c>
      <c r="F93" s="6">
        <v>0</v>
      </c>
      <c r="G93">
        <v>1</v>
      </c>
    </row>
    <row r="94" spans="3:7" x14ac:dyDescent="0.25">
      <c r="C94" s="7" t="s">
        <v>416</v>
      </c>
      <c r="D94" s="6">
        <v>1</v>
      </c>
      <c r="E94" s="6">
        <v>1</v>
      </c>
      <c r="F94" s="6">
        <v>0</v>
      </c>
      <c r="G94">
        <v>1</v>
      </c>
    </row>
    <row r="95" spans="3:7" x14ac:dyDescent="0.25">
      <c r="C95" s="7" t="s">
        <v>417</v>
      </c>
      <c r="D95" s="6">
        <v>1</v>
      </c>
      <c r="E95" s="6">
        <v>1</v>
      </c>
      <c r="F95" s="6">
        <v>0</v>
      </c>
      <c r="G95">
        <v>1</v>
      </c>
    </row>
    <row r="96" spans="3:7" x14ac:dyDescent="0.25">
      <c r="C96" s="7" t="s">
        <v>418</v>
      </c>
      <c r="D96" s="6">
        <v>1</v>
      </c>
      <c r="E96" s="6">
        <v>1</v>
      </c>
      <c r="F96" s="6">
        <v>0</v>
      </c>
      <c r="G96">
        <v>1</v>
      </c>
    </row>
    <row r="97" spans="3:7" x14ac:dyDescent="0.25">
      <c r="C97" s="7" t="s">
        <v>419</v>
      </c>
      <c r="D97" s="6">
        <v>1</v>
      </c>
      <c r="E97" s="6">
        <v>1</v>
      </c>
      <c r="F97" s="6">
        <v>0</v>
      </c>
      <c r="G97">
        <v>1</v>
      </c>
    </row>
    <row r="98" spans="3:7" x14ac:dyDescent="0.25">
      <c r="C98" s="7" t="s">
        <v>420</v>
      </c>
      <c r="D98" s="6">
        <v>1</v>
      </c>
      <c r="E98" s="6">
        <v>1</v>
      </c>
      <c r="F98" s="6">
        <v>0</v>
      </c>
      <c r="G98">
        <v>1</v>
      </c>
    </row>
    <row r="99" spans="3:7" x14ac:dyDescent="0.25">
      <c r="C99" s="7" t="s">
        <v>421</v>
      </c>
      <c r="D99" s="6">
        <v>1</v>
      </c>
      <c r="E99" s="6">
        <v>1</v>
      </c>
      <c r="F99" s="6">
        <v>0</v>
      </c>
      <c r="G99">
        <v>1</v>
      </c>
    </row>
    <row r="100" spans="3:7" x14ac:dyDescent="0.25">
      <c r="C100" s="7" t="s">
        <v>422</v>
      </c>
      <c r="D100" s="6">
        <v>1</v>
      </c>
      <c r="E100" s="6">
        <v>1</v>
      </c>
      <c r="F100" s="6">
        <v>0</v>
      </c>
      <c r="G100">
        <v>1</v>
      </c>
    </row>
    <row r="101" spans="3:7" x14ac:dyDescent="0.25">
      <c r="C101" s="7" t="s">
        <v>423</v>
      </c>
      <c r="D101" s="6">
        <v>1</v>
      </c>
      <c r="E101" s="6">
        <v>1</v>
      </c>
      <c r="F101" s="6">
        <v>0</v>
      </c>
      <c r="G101">
        <v>1</v>
      </c>
    </row>
    <row r="102" spans="3:7" x14ac:dyDescent="0.25">
      <c r="C102" s="7" t="s">
        <v>424</v>
      </c>
      <c r="D102" s="6">
        <v>1</v>
      </c>
      <c r="E102" s="6">
        <v>1</v>
      </c>
      <c r="F102" s="6">
        <v>0</v>
      </c>
      <c r="G102">
        <v>1</v>
      </c>
    </row>
    <row r="103" spans="3:7" x14ac:dyDescent="0.25">
      <c r="C103" s="7" t="s">
        <v>425</v>
      </c>
      <c r="D103" s="6">
        <v>1</v>
      </c>
      <c r="E103" s="6">
        <v>1</v>
      </c>
      <c r="F103" s="6">
        <v>0</v>
      </c>
      <c r="G103">
        <v>1</v>
      </c>
    </row>
    <row r="104" spans="3:7" x14ac:dyDescent="0.25">
      <c r="C104" s="7" t="s">
        <v>426</v>
      </c>
      <c r="D104" s="6">
        <v>1</v>
      </c>
      <c r="E104" s="6">
        <v>1</v>
      </c>
      <c r="F104" s="6">
        <v>0</v>
      </c>
      <c r="G104">
        <v>1</v>
      </c>
    </row>
    <row r="105" spans="3:7" x14ac:dyDescent="0.25">
      <c r="C105" s="7" t="s">
        <v>427</v>
      </c>
      <c r="D105" s="6">
        <v>1</v>
      </c>
      <c r="E105" s="6">
        <v>1</v>
      </c>
      <c r="F105" s="6">
        <v>0</v>
      </c>
      <c r="G105">
        <v>1</v>
      </c>
    </row>
    <row r="106" spans="3:7" x14ac:dyDescent="0.25">
      <c r="C106" s="7" t="s">
        <v>428</v>
      </c>
      <c r="D106" s="6">
        <v>1</v>
      </c>
      <c r="E106" s="6">
        <v>1</v>
      </c>
      <c r="F106" s="6">
        <v>0</v>
      </c>
      <c r="G106">
        <v>1</v>
      </c>
    </row>
    <row r="107" spans="3:7" x14ac:dyDescent="0.25">
      <c r="C107" s="7" t="s">
        <v>429</v>
      </c>
      <c r="D107" s="6">
        <v>1</v>
      </c>
      <c r="E107" s="6">
        <v>1</v>
      </c>
      <c r="F107" s="6">
        <v>0</v>
      </c>
      <c r="G107">
        <v>1</v>
      </c>
    </row>
    <row r="108" spans="3:7" x14ac:dyDescent="0.25">
      <c r="C108" s="7" t="s">
        <v>430</v>
      </c>
      <c r="D108" s="6">
        <v>1</v>
      </c>
      <c r="E108" s="6">
        <v>1</v>
      </c>
      <c r="F108" s="6">
        <v>0</v>
      </c>
      <c r="G108">
        <v>1</v>
      </c>
    </row>
    <row r="109" spans="3:7" x14ac:dyDescent="0.25">
      <c r="C109" s="7" t="s">
        <v>431</v>
      </c>
      <c r="D109" s="6">
        <v>1</v>
      </c>
      <c r="E109" s="6">
        <v>1</v>
      </c>
      <c r="F109" s="6">
        <v>0</v>
      </c>
      <c r="G109">
        <v>1</v>
      </c>
    </row>
    <row r="110" spans="3:7" x14ac:dyDescent="0.25">
      <c r="C110" s="7" t="s">
        <v>432</v>
      </c>
      <c r="D110" s="6">
        <v>1</v>
      </c>
      <c r="E110" s="6">
        <v>1</v>
      </c>
      <c r="F110" s="6">
        <v>0</v>
      </c>
      <c r="G110">
        <v>1</v>
      </c>
    </row>
    <row r="111" spans="3:7" x14ac:dyDescent="0.25">
      <c r="C111" s="7" t="s">
        <v>433</v>
      </c>
      <c r="D111" s="6">
        <v>1</v>
      </c>
      <c r="E111" s="6">
        <v>1</v>
      </c>
      <c r="F111" s="6">
        <v>0</v>
      </c>
      <c r="G111">
        <v>1</v>
      </c>
    </row>
    <row r="112" spans="3:7" x14ac:dyDescent="0.25">
      <c r="C112" s="7" t="s">
        <v>434</v>
      </c>
      <c r="D112" s="6">
        <v>1</v>
      </c>
      <c r="E112" s="6">
        <v>1</v>
      </c>
      <c r="F112" s="6">
        <v>0</v>
      </c>
      <c r="G112">
        <v>1</v>
      </c>
    </row>
    <row r="113" spans="3:7" x14ac:dyDescent="0.25">
      <c r="C113" s="7" t="s">
        <v>435</v>
      </c>
      <c r="D113" s="6">
        <v>1</v>
      </c>
      <c r="E113" s="6">
        <v>1</v>
      </c>
      <c r="F113" s="6">
        <v>0</v>
      </c>
      <c r="G113">
        <v>1</v>
      </c>
    </row>
    <row r="114" spans="3:7" x14ac:dyDescent="0.25">
      <c r="C114" s="7" t="s">
        <v>436</v>
      </c>
      <c r="D114" s="6">
        <v>1</v>
      </c>
      <c r="E114" s="6">
        <v>1</v>
      </c>
      <c r="F114" s="6">
        <v>0</v>
      </c>
      <c r="G114">
        <v>1</v>
      </c>
    </row>
    <row r="115" spans="3:7" x14ac:dyDescent="0.25">
      <c r="C115" s="7" t="s">
        <v>437</v>
      </c>
      <c r="D115" s="6">
        <v>1</v>
      </c>
      <c r="E115" s="6">
        <v>1</v>
      </c>
      <c r="F115" s="6">
        <v>0</v>
      </c>
      <c r="G115">
        <v>1</v>
      </c>
    </row>
    <row r="116" spans="3:7" x14ac:dyDescent="0.25">
      <c r="C116" s="7" t="s">
        <v>438</v>
      </c>
      <c r="D116" s="6">
        <v>1</v>
      </c>
      <c r="E116" s="6">
        <v>1</v>
      </c>
      <c r="F116" s="6">
        <v>0</v>
      </c>
      <c r="G116">
        <v>1</v>
      </c>
    </row>
    <row r="117" spans="3:7" x14ac:dyDescent="0.25">
      <c r="C117" s="7" t="s">
        <v>439</v>
      </c>
      <c r="D117" s="6">
        <v>1</v>
      </c>
      <c r="E117" s="6">
        <v>1</v>
      </c>
      <c r="F117" s="6">
        <v>0</v>
      </c>
      <c r="G117">
        <v>1</v>
      </c>
    </row>
    <row r="118" spans="3:7" x14ac:dyDescent="0.25">
      <c r="C118" s="7" t="s">
        <v>440</v>
      </c>
      <c r="D118" s="6">
        <v>1</v>
      </c>
      <c r="E118" s="6">
        <v>1</v>
      </c>
      <c r="F118" s="6">
        <v>0</v>
      </c>
      <c r="G118">
        <v>1</v>
      </c>
    </row>
    <row r="119" spans="3:7" x14ac:dyDescent="0.25">
      <c r="C119" s="7" t="s">
        <v>441</v>
      </c>
      <c r="D119" s="6">
        <v>1</v>
      </c>
      <c r="E119" s="6">
        <v>1</v>
      </c>
      <c r="F119" s="6">
        <v>0</v>
      </c>
      <c r="G119">
        <v>1</v>
      </c>
    </row>
    <row r="120" spans="3:7" x14ac:dyDescent="0.25">
      <c r="C120" s="7" t="s">
        <v>442</v>
      </c>
      <c r="D120" s="6">
        <v>1</v>
      </c>
      <c r="E120" s="6">
        <v>1</v>
      </c>
      <c r="F120" s="6">
        <v>0</v>
      </c>
      <c r="G120">
        <v>1</v>
      </c>
    </row>
    <row r="121" spans="3:7" x14ac:dyDescent="0.25">
      <c r="C121" s="7" t="s">
        <v>443</v>
      </c>
      <c r="D121" s="6">
        <v>1</v>
      </c>
      <c r="E121" s="6">
        <v>1</v>
      </c>
      <c r="F121" s="6">
        <v>0</v>
      </c>
      <c r="G121">
        <v>1</v>
      </c>
    </row>
    <row r="122" spans="3:7" x14ac:dyDescent="0.25">
      <c r="C122" s="7" t="s">
        <v>444</v>
      </c>
      <c r="D122" s="6">
        <v>1</v>
      </c>
      <c r="E122" s="6">
        <v>1</v>
      </c>
      <c r="F122" s="6">
        <v>0</v>
      </c>
      <c r="G122">
        <v>1</v>
      </c>
    </row>
    <row r="123" spans="3:7" x14ac:dyDescent="0.25">
      <c r="C123" s="7" t="s">
        <v>445</v>
      </c>
      <c r="D123" s="6">
        <v>1</v>
      </c>
      <c r="E123" s="6">
        <v>1</v>
      </c>
      <c r="F123" s="6">
        <v>0</v>
      </c>
      <c r="G123">
        <v>1</v>
      </c>
    </row>
    <row r="124" spans="3:7" x14ac:dyDescent="0.25">
      <c r="C124" s="7" t="s">
        <v>446</v>
      </c>
      <c r="D124" s="6">
        <v>1</v>
      </c>
      <c r="E124" s="6">
        <v>1</v>
      </c>
      <c r="F124" s="6">
        <v>0</v>
      </c>
      <c r="G124">
        <v>1</v>
      </c>
    </row>
    <row r="125" spans="3:7" x14ac:dyDescent="0.25">
      <c r="C125" s="7" t="s">
        <v>447</v>
      </c>
      <c r="D125" s="6">
        <v>1</v>
      </c>
      <c r="E125" s="6">
        <v>1</v>
      </c>
      <c r="F125" s="6">
        <v>0</v>
      </c>
      <c r="G125">
        <v>1</v>
      </c>
    </row>
    <row r="126" spans="3:7" x14ac:dyDescent="0.25">
      <c r="C126" s="7" t="s">
        <v>448</v>
      </c>
      <c r="D126" s="6">
        <v>1</v>
      </c>
      <c r="E126" s="6">
        <v>1</v>
      </c>
      <c r="F126" s="6">
        <v>0</v>
      </c>
      <c r="G126">
        <v>1</v>
      </c>
    </row>
    <row r="127" spans="3:7" x14ac:dyDescent="0.25">
      <c r="C127" s="7" t="s">
        <v>449</v>
      </c>
      <c r="D127" s="6">
        <v>1</v>
      </c>
      <c r="E127" s="6">
        <v>1</v>
      </c>
      <c r="F127" s="6">
        <v>0</v>
      </c>
      <c r="G127">
        <v>1</v>
      </c>
    </row>
    <row r="128" spans="3:7" x14ac:dyDescent="0.25">
      <c r="C128" s="7" t="s">
        <v>450</v>
      </c>
      <c r="D128" s="6">
        <v>1</v>
      </c>
      <c r="E128" s="6">
        <v>1</v>
      </c>
      <c r="F128" s="6">
        <v>0</v>
      </c>
      <c r="G128">
        <v>1</v>
      </c>
    </row>
    <row r="129" spans="3:7" x14ac:dyDescent="0.25">
      <c r="C129" s="7" t="s">
        <v>451</v>
      </c>
      <c r="D129" s="6">
        <v>1</v>
      </c>
      <c r="E129" s="6">
        <v>1</v>
      </c>
      <c r="F129" s="6">
        <v>0</v>
      </c>
      <c r="G129">
        <v>1</v>
      </c>
    </row>
    <row r="130" spans="3:7" x14ac:dyDescent="0.25">
      <c r="C130" s="7" t="s">
        <v>452</v>
      </c>
      <c r="D130" s="6">
        <v>1</v>
      </c>
      <c r="E130" s="6">
        <v>1</v>
      </c>
      <c r="F130" s="6">
        <v>0</v>
      </c>
      <c r="G130">
        <v>1</v>
      </c>
    </row>
    <row r="131" spans="3:7" x14ac:dyDescent="0.25">
      <c r="C131" s="7" t="s">
        <v>453</v>
      </c>
      <c r="D131" s="6">
        <v>1</v>
      </c>
      <c r="E131" s="6">
        <v>1</v>
      </c>
      <c r="F131" s="6">
        <v>0</v>
      </c>
      <c r="G131">
        <v>1</v>
      </c>
    </row>
    <row r="132" spans="3:7" x14ac:dyDescent="0.25">
      <c r="C132" s="7" t="s">
        <v>454</v>
      </c>
      <c r="D132" s="6">
        <v>1</v>
      </c>
      <c r="E132" s="6">
        <v>1</v>
      </c>
      <c r="F132" s="6">
        <v>0</v>
      </c>
      <c r="G132">
        <v>1</v>
      </c>
    </row>
    <row r="133" spans="3:7" x14ac:dyDescent="0.25">
      <c r="C133" s="7" t="s">
        <v>455</v>
      </c>
      <c r="D133" s="6">
        <v>1</v>
      </c>
      <c r="E133" s="6">
        <v>1</v>
      </c>
      <c r="F133" s="6">
        <v>0</v>
      </c>
      <c r="G133">
        <v>1</v>
      </c>
    </row>
    <row r="134" spans="3:7" x14ac:dyDescent="0.25">
      <c r="C134" s="7" t="s">
        <v>456</v>
      </c>
      <c r="D134" s="6">
        <v>1</v>
      </c>
      <c r="E134" s="6">
        <v>1</v>
      </c>
      <c r="F134" s="6">
        <v>0</v>
      </c>
      <c r="G134">
        <v>1</v>
      </c>
    </row>
    <row r="135" spans="3:7" x14ac:dyDescent="0.25">
      <c r="C135" s="7" t="s">
        <v>457</v>
      </c>
      <c r="D135" s="6">
        <v>1</v>
      </c>
      <c r="E135" s="6">
        <v>1</v>
      </c>
      <c r="F135" s="6">
        <v>0</v>
      </c>
      <c r="G135">
        <v>1</v>
      </c>
    </row>
    <row r="136" spans="3:7" x14ac:dyDescent="0.25">
      <c r="C136" s="7" t="s">
        <v>458</v>
      </c>
      <c r="D136" s="6">
        <v>1</v>
      </c>
      <c r="E136" s="6">
        <v>1</v>
      </c>
      <c r="F136" s="6">
        <v>0</v>
      </c>
      <c r="G136">
        <v>1</v>
      </c>
    </row>
  </sheetData>
  <mergeCells count="10">
    <mergeCell ref="H4:I4"/>
    <mergeCell ref="J4:K4"/>
    <mergeCell ref="B3:K3"/>
    <mergeCell ref="N3:Q3"/>
    <mergeCell ref="C12:E12"/>
    <mergeCell ref="C17:F17"/>
    <mergeCell ref="C23:D23"/>
    <mergeCell ref="B4:C4"/>
    <mergeCell ref="D4:E4"/>
    <mergeCell ref="F4:G4"/>
  </mergeCells>
  <hyperlinks>
    <hyperlink ref="B4" location="'CT_Output'!$B$10:$B$10" display="Inputs" xr:uid="{FD08670B-49BE-4103-85A1-2372D72FFE85}"/>
    <hyperlink ref="D4" location="'CT_Output'!$B$83:$B$83" display="Feature Importance" xr:uid="{68EFE036-1797-410F-BBD9-3D290488CE02}"/>
    <hyperlink ref="F4" location="'CT_Stored'!$B$10:$B$10" display="PMML Model" xr:uid="{833AB063-AA10-4D5B-9A43-399C42D201B7}"/>
    <hyperlink ref="H4" location="'CT_TrainingScore'!$B$10:$B$10" display="Training: Classification Summary" xr:uid="{43AEB107-64AC-41F8-ADE2-5382BEB5D372}"/>
    <hyperlink ref="J4" location="'CT_TrainingScore'!$B$34:$B$34" display="Training: Classification Details" xr:uid="{323AC125-4E8B-4FC6-A37A-106407A05AFD}"/>
  </hyperlink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9575B-28BB-441F-83B6-D3A452D2D295}">
  <dimension ref="B1:Q371"/>
  <sheetViews>
    <sheetView showGridLines="0" workbookViewId="0"/>
  </sheetViews>
  <sheetFormatPr defaultRowHeight="15.75" x14ac:dyDescent="0.25"/>
  <cols>
    <col min="14" max="14" width="23.75" bestFit="1" customWidth="1"/>
  </cols>
  <sheetData>
    <row r="1" spans="2:17" ht="18.75" x14ac:dyDescent="0.3">
      <c r="B1" s="2" t="s">
        <v>260</v>
      </c>
      <c r="N1" t="s">
        <v>641</v>
      </c>
    </row>
    <row r="3" spans="2:17" x14ac:dyDescent="0.25">
      <c r="B3" s="19" t="s">
        <v>261</v>
      </c>
      <c r="C3" s="19"/>
      <c r="D3" s="19"/>
      <c r="E3" s="19"/>
      <c r="F3" s="19"/>
      <c r="G3" s="19"/>
      <c r="H3" s="19"/>
      <c r="I3" s="19"/>
      <c r="J3" s="19"/>
      <c r="K3" s="19"/>
      <c r="N3" s="19" t="s">
        <v>281</v>
      </c>
      <c r="O3" s="19"/>
      <c r="P3" s="19"/>
      <c r="Q3" s="19"/>
    </row>
    <row r="4" spans="2:17" x14ac:dyDescent="0.25">
      <c r="B4" s="16" t="s">
        <v>332</v>
      </c>
      <c r="C4" s="16"/>
      <c r="D4" s="16" t="s">
        <v>642</v>
      </c>
      <c r="E4" s="16"/>
      <c r="F4" s="16" t="s">
        <v>262</v>
      </c>
      <c r="G4" s="16"/>
      <c r="H4" s="16" t="s">
        <v>333</v>
      </c>
      <c r="I4" s="16"/>
      <c r="J4" s="16" t="s">
        <v>334</v>
      </c>
      <c r="K4" s="16"/>
      <c r="N4" s="5" t="s">
        <v>282</v>
      </c>
      <c r="O4" s="5" t="s">
        <v>283</v>
      </c>
      <c r="P4" s="5" t="s">
        <v>284</v>
      </c>
      <c r="Q4" s="5" t="s">
        <v>285</v>
      </c>
    </row>
    <row r="5" spans="2:17" x14ac:dyDescent="0.25">
      <c r="N5" s="4">
        <v>15</v>
      </c>
      <c r="O5" s="4">
        <v>15</v>
      </c>
      <c r="P5" s="4">
        <v>10</v>
      </c>
      <c r="Q5" s="4">
        <v>40</v>
      </c>
    </row>
    <row r="10" spans="2:17" ht="18.75" x14ac:dyDescent="0.3">
      <c r="B10" s="3" t="s">
        <v>262</v>
      </c>
    </row>
    <row r="12" spans="2:17" x14ac:dyDescent="0.25">
      <c r="B12" t="s">
        <v>263</v>
      </c>
    </row>
    <row r="13" spans="2:17" x14ac:dyDescent="0.25">
      <c r="B13" t="s">
        <v>264</v>
      </c>
    </row>
    <row r="14" spans="2:17" x14ac:dyDescent="0.25">
      <c r="B14" t="s">
        <v>265</v>
      </c>
    </row>
    <row r="15" spans="2:17" x14ac:dyDescent="0.25">
      <c r="B15" t="s">
        <v>266</v>
      </c>
    </row>
    <row r="16" spans="2:17" x14ac:dyDescent="0.25">
      <c r="B16" t="s">
        <v>640</v>
      </c>
    </row>
    <row r="17" spans="2:2" x14ac:dyDescent="0.25">
      <c r="B17" t="s">
        <v>267</v>
      </c>
    </row>
    <row r="18" spans="2:2" x14ac:dyDescent="0.25">
      <c r="B18" t="s">
        <v>268</v>
      </c>
    </row>
    <row r="19" spans="2:2" x14ac:dyDescent="0.25">
      <c r="B19" t="s">
        <v>497</v>
      </c>
    </row>
    <row r="20" spans="2:2" x14ac:dyDescent="0.25">
      <c r="B20" t="s">
        <v>269</v>
      </c>
    </row>
    <row r="21" spans="2:2" x14ac:dyDescent="0.25">
      <c r="B21" t="s">
        <v>270</v>
      </c>
    </row>
    <row r="22" spans="2:2" x14ac:dyDescent="0.25">
      <c r="B22" t="s">
        <v>271</v>
      </c>
    </row>
    <row r="23" spans="2:2" x14ac:dyDescent="0.25">
      <c r="B23" t="s">
        <v>272</v>
      </c>
    </row>
    <row r="24" spans="2:2" x14ac:dyDescent="0.25">
      <c r="B24" t="s">
        <v>273</v>
      </c>
    </row>
    <row r="25" spans="2:2" x14ac:dyDescent="0.25">
      <c r="B25" t="s">
        <v>498</v>
      </c>
    </row>
    <row r="26" spans="2:2" x14ac:dyDescent="0.25">
      <c r="B26" t="s">
        <v>499</v>
      </c>
    </row>
    <row r="27" spans="2:2" x14ac:dyDescent="0.25">
      <c r="B27" t="s">
        <v>500</v>
      </c>
    </row>
    <row r="28" spans="2:2" x14ac:dyDescent="0.25">
      <c r="B28" t="s">
        <v>501</v>
      </c>
    </row>
    <row r="29" spans="2:2" x14ac:dyDescent="0.25">
      <c r="B29" t="s">
        <v>502</v>
      </c>
    </row>
    <row r="30" spans="2:2" x14ac:dyDescent="0.25">
      <c r="B30" t="s">
        <v>503</v>
      </c>
    </row>
    <row r="31" spans="2:2" x14ac:dyDescent="0.25">
      <c r="B31" t="s">
        <v>277</v>
      </c>
    </row>
    <row r="32" spans="2:2" x14ac:dyDescent="0.25">
      <c r="B32" t="s">
        <v>274</v>
      </c>
    </row>
    <row r="33" spans="2:2" x14ac:dyDescent="0.25">
      <c r="B33" t="s">
        <v>275</v>
      </c>
    </row>
    <row r="34" spans="2:2" x14ac:dyDescent="0.25">
      <c r="B34" t="s">
        <v>276</v>
      </c>
    </row>
    <row r="35" spans="2:2" x14ac:dyDescent="0.25">
      <c r="B35" t="s">
        <v>277</v>
      </c>
    </row>
    <row r="36" spans="2:2" x14ac:dyDescent="0.25">
      <c r="B36" t="s">
        <v>278</v>
      </c>
    </row>
    <row r="37" spans="2:2" x14ac:dyDescent="0.25">
      <c r="B37" t="s">
        <v>279</v>
      </c>
    </row>
    <row r="38" spans="2:2" x14ac:dyDescent="0.25">
      <c r="B38" t="s">
        <v>504</v>
      </c>
    </row>
    <row r="39" spans="2:2" x14ac:dyDescent="0.25">
      <c r="B39" t="s">
        <v>505</v>
      </c>
    </row>
    <row r="40" spans="2:2" x14ac:dyDescent="0.25">
      <c r="B40" t="s">
        <v>506</v>
      </c>
    </row>
    <row r="41" spans="2:2" x14ac:dyDescent="0.25">
      <c r="B41" t="s">
        <v>507</v>
      </c>
    </row>
    <row r="42" spans="2:2" x14ac:dyDescent="0.25">
      <c r="B42" t="s">
        <v>508</v>
      </c>
    </row>
    <row r="43" spans="2:2" x14ac:dyDescent="0.25">
      <c r="B43" t="s">
        <v>509</v>
      </c>
    </row>
    <row r="44" spans="2:2" x14ac:dyDescent="0.25">
      <c r="B44" t="s">
        <v>507</v>
      </c>
    </row>
    <row r="45" spans="2:2" x14ac:dyDescent="0.25">
      <c r="B45" t="s">
        <v>510</v>
      </c>
    </row>
    <row r="46" spans="2:2" x14ac:dyDescent="0.25">
      <c r="B46" t="s">
        <v>511</v>
      </c>
    </row>
    <row r="47" spans="2:2" x14ac:dyDescent="0.25">
      <c r="B47" t="s">
        <v>507</v>
      </c>
    </row>
    <row r="48" spans="2:2" x14ac:dyDescent="0.25">
      <c r="B48" t="s">
        <v>512</v>
      </c>
    </row>
    <row r="49" spans="2:2" x14ac:dyDescent="0.25">
      <c r="B49" t="s">
        <v>513</v>
      </c>
    </row>
    <row r="50" spans="2:2" x14ac:dyDescent="0.25">
      <c r="B50" t="s">
        <v>507</v>
      </c>
    </row>
    <row r="51" spans="2:2" x14ac:dyDescent="0.25">
      <c r="B51" t="s">
        <v>514</v>
      </c>
    </row>
    <row r="52" spans="2:2" x14ac:dyDescent="0.25">
      <c r="B52" t="s">
        <v>515</v>
      </c>
    </row>
    <row r="53" spans="2:2" x14ac:dyDescent="0.25">
      <c r="B53" t="s">
        <v>507</v>
      </c>
    </row>
    <row r="54" spans="2:2" x14ac:dyDescent="0.25">
      <c r="B54" t="s">
        <v>516</v>
      </c>
    </row>
    <row r="55" spans="2:2" x14ac:dyDescent="0.25">
      <c r="B55" t="s">
        <v>280</v>
      </c>
    </row>
    <row r="56" spans="2:2" x14ac:dyDescent="0.25">
      <c r="B56" t="s">
        <v>286</v>
      </c>
    </row>
    <row r="57" spans="2:2" x14ac:dyDescent="0.25">
      <c r="B57" t="s">
        <v>287</v>
      </c>
    </row>
    <row r="58" spans="2:2" x14ac:dyDescent="0.25">
      <c r="B58" t="s">
        <v>288</v>
      </c>
    </row>
    <row r="59" spans="2:2" x14ac:dyDescent="0.25">
      <c r="B59" t="s">
        <v>289</v>
      </c>
    </row>
    <row r="60" spans="2:2" x14ac:dyDescent="0.25">
      <c r="B60" t="s">
        <v>290</v>
      </c>
    </row>
    <row r="61" spans="2:2" x14ac:dyDescent="0.25">
      <c r="B61" t="s">
        <v>291</v>
      </c>
    </row>
    <row r="62" spans="2:2" x14ac:dyDescent="0.25">
      <c r="B62" t="s">
        <v>517</v>
      </c>
    </row>
    <row r="63" spans="2:2" x14ac:dyDescent="0.25">
      <c r="B63" t="s">
        <v>292</v>
      </c>
    </row>
    <row r="64" spans="2:2" x14ac:dyDescent="0.25">
      <c r="B64" t="s">
        <v>293</v>
      </c>
    </row>
    <row r="65" spans="2:2" x14ac:dyDescent="0.25">
      <c r="B65" t="s">
        <v>294</v>
      </c>
    </row>
    <row r="66" spans="2:2" x14ac:dyDescent="0.25">
      <c r="B66" t="s">
        <v>295</v>
      </c>
    </row>
    <row r="67" spans="2:2" x14ac:dyDescent="0.25">
      <c r="B67" t="s">
        <v>296</v>
      </c>
    </row>
    <row r="68" spans="2:2" x14ac:dyDescent="0.25">
      <c r="B68" t="s">
        <v>297</v>
      </c>
    </row>
    <row r="69" spans="2:2" x14ac:dyDescent="0.25">
      <c r="B69" t="s">
        <v>298</v>
      </c>
    </row>
    <row r="70" spans="2:2" x14ac:dyDescent="0.25">
      <c r="B70" t="s">
        <v>299</v>
      </c>
    </row>
    <row r="71" spans="2:2" x14ac:dyDescent="0.25">
      <c r="B71" t="s">
        <v>300</v>
      </c>
    </row>
    <row r="72" spans="2:2" x14ac:dyDescent="0.25">
      <c r="B72" t="s">
        <v>301</v>
      </c>
    </row>
    <row r="73" spans="2:2" x14ac:dyDescent="0.25">
      <c r="B73" t="s">
        <v>302</v>
      </c>
    </row>
    <row r="74" spans="2:2" x14ac:dyDescent="0.25">
      <c r="B74" t="s">
        <v>303</v>
      </c>
    </row>
    <row r="75" spans="2:2" x14ac:dyDescent="0.25">
      <c r="B75" t="s">
        <v>304</v>
      </c>
    </row>
    <row r="76" spans="2:2" x14ac:dyDescent="0.25">
      <c r="B76" t="s">
        <v>305</v>
      </c>
    </row>
    <row r="77" spans="2:2" x14ac:dyDescent="0.25">
      <c r="B77" t="s">
        <v>518</v>
      </c>
    </row>
    <row r="78" spans="2:2" x14ac:dyDescent="0.25">
      <c r="B78" t="s">
        <v>519</v>
      </c>
    </row>
    <row r="79" spans="2:2" x14ac:dyDescent="0.25">
      <c r="B79" t="s">
        <v>520</v>
      </c>
    </row>
    <row r="80" spans="2:2" x14ac:dyDescent="0.25">
      <c r="B80" t="s">
        <v>521</v>
      </c>
    </row>
    <row r="81" spans="2:2" x14ac:dyDescent="0.25">
      <c r="B81" t="s">
        <v>306</v>
      </c>
    </row>
    <row r="82" spans="2:2" x14ac:dyDescent="0.25">
      <c r="B82" t="s">
        <v>522</v>
      </c>
    </row>
    <row r="83" spans="2:2" x14ac:dyDescent="0.25">
      <c r="B83" t="s">
        <v>523</v>
      </c>
    </row>
    <row r="84" spans="2:2" x14ac:dyDescent="0.25">
      <c r="B84" t="s">
        <v>524</v>
      </c>
    </row>
    <row r="85" spans="2:2" x14ac:dyDescent="0.25">
      <c r="B85" t="s">
        <v>329</v>
      </c>
    </row>
    <row r="86" spans="2:2" x14ac:dyDescent="0.25">
      <c r="B86" t="s">
        <v>316</v>
      </c>
    </row>
    <row r="87" spans="2:2" x14ac:dyDescent="0.25">
      <c r="B87" t="s">
        <v>525</v>
      </c>
    </row>
    <row r="88" spans="2:2" x14ac:dyDescent="0.25">
      <c r="B88" t="s">
        <v>526</v>
      </c>
    </row>
    <row r="89" spans="2:2" x14ac:dyDescent="0.25">
      <c r="B89" t="s">
        <v>329</v>
      </c>
    </row>
    <row r="90" spans="2:2" x14ac:dyDescent="0.25">
      <c r="B90" t="s">
        <v>326</v>
      </c>
    </row>
    <row r="91" spans="2:2" x14ac:dyDescent="0.25">
      <c r="B91" t="s">
        <v>527</v>
      </c>
    </row>
    <row r="92" spans="2:2" x14ac:dyDescent="0.25">
      <c r="B92" t="s">
        <v>528</v>
      </c>
    </row>
    <row r="93" spans="2:2" x14ac:dyDescent="0.25">
      <c r="B93" t="s">
        <v>329</v>
      </c>
    </row>
    <row r="94" spans="2:2" x14ac:dyDescent="0.25">
      <c r="B94" t="s">
        <v>311</v>
      </c>
    </row>
    <row r="95" spans="2:2" x14ac:dyDescent="0.25">
      <c r="B95" t="s">
        <v>529</v>
      </c>
    </row>
    <row r="96" spans="2:2" x14ac:dyDescent="0.25">
      <c r="B96" t="s">
        <v>530</v>
      </c>
    </row>
    <row r="97" spans="2:2" x14ac:dyDescent="0.25">
      <c r="B97" t="s">
        <v>318</v>
      </c>
    </row>
    <row r="98" spans="2:2" x14ac:dyDescent="0.25">
      <c r="B98" t="s">
        <v>311</v>
      </c>
    </row>
    <row r="99" spans="2:2" x14ac:dyDescent="0.25">
      <c r="B99" t="s">
        <v>531</v>
      </c>
    </row>
    <row r="100" spans="2:2" x14ac:dyDescent="0.25">
      <c r="B100" t="s">
        <v>532</v>
      </c>
    </row>
    <row r="101" spans="2:2" x14ac:dyDescent="0.25">
      <c r="B101" t="s">
        <v>310</v>
      </c>
    </row>
    <row r="102" spans="2:2" x14ac:dyDescent="0.25">
      <c r="B102" t="s">
        <v>311</v>
      </c>
    </row>
    <row r="103" spans="2:2" x14ac:dyDescent="0.25">
      <c r="B103" t="s">
        <v>312</v>
      </c>
    </row>
    <row r="104" spans="2:2" x14ac:dyDescent="0.25">
      <c r="B104" t="s">
        <v>533</v>
      </c>
    </row>
    <row r="105" spans="2:2" x14ac:dyDescent="0.25">
      <c r="B105" t="s">
        <v>534</v>
      </c>
    </row>
    <row r="106" spans="2:2" x14ac:dyDescent="0.25">
      <c r="B106" t="s">
        <v>318</v>
      </c>
    </row>
    <row r="107" spans="2:2" x14ac:dyDescent="0.25">
      <c r="B107" t="s">
        <v>314</v>
      </c>
    </row>
    <row r="108" spans="2:2" x14ac:dyDescent="0.25">
      <c r="B108" t="s">
        <v>312</v>
      </c>
    </row>
    <row r="109" spans="2:2" x14ac:dyDescent="0.25">
      <c r="B109" t="s">
        <v>312</v>
      </c>
    </row>
    <row r="110" spans="2:2" x14ac:dyDescent="0.25">
      <c r="B110" t="s">
        <v>535</v>
      </c>
    </row>
    <row r="111" spans="2:2" x14ac:dyDescent="0.25">
      <c r="B111" t="s">
        <v>536</v>
      </c>
    </row>
    <row r="112" spans="2:2" x14ac:dyDescent="0.25">
      <c r="B112" t="s">
        <v>328</v>
      </c>
    </row>
    <row r="113" spans="2:2" x14ac:dyDescent="0.25">
      <c r="B113" t="s">
        <v>314</v>
      </c>
    </row>
    <row r="114" spans="2:2" x14ac:dyDescent="0.25">
      <c r="B114" t="s">
        <v>312</v>
      </c>
    </row>
    <row r="115" spans="2:2" x14ac:dyDescent="0.25">
      <c r="B115" t="s">
        <v>312</v>
      </c>
    </row>
    <row r="116" spans="2:2" x14ac:dyDescent="0.25">
      <c r="B116" t="s">
        <v>537</v>
      </c>
    </row>
    <row r="117" spans="2:2" x14ac:dyDescent="0.25">
      <c r="B117" t="s">
        <v>538</v>
      </c>
    </row>
    <row r="118" spans="2:2" x14ac:dyDescent="0.25">
      <c r="B118" t="s">
        <v>310</v>
      </c>
    </row>
    <row r="119" spans="2:2" x14ac:dyDescent="0.25">
      <c r="B119" t="s">
        <v>317</v>
      </c>
    </row>
    <row r="120" spans="2:2" x14ac:dyDescent="0.25">
      <c r="B120" t="s">
        <v>312</v>
      </c>
    </row>
    <row r="121" spans="2:2" x14ac:dyDescent="0.25">
      <c r="B121" t="s">
        <v>312</v>
      </c>
    </row>
    <row r="122" spans="2:2" x14ac:dyDescent="0.25">
      <c r="B122" t="s">
        <v>539</v>
      </c>
    </row>
    <row r="123" spans="2:2" x14ac:dyDescent="0.25">
      <c r="B123" t="s">
        <v>540</v>
      </c>
    </row>
    <row r="124" spans="2:2" x14ac:dyDescent="0.25">
      <c r="B124" t="s">
        <v>310</v>
      </c>
    </row>
    <row r="125" spans="2:2" x14ac:dyDescent="0.25">
      <c r="B125" t="s">
        <v>311</v>
      </c>
    </row>
    <row r="126" spans="2:2" x14ac:dyDescent="0.25">
      <c r="B126" t="s">
        <v>312</v>
      </c>
    </row>
    <row r="127" spans="2:2" x14ac:dyDescent="0.25">
      <c r="B127" t="s">
        <v>312</v>
      </c>
    </row>
    <row r="128" spans="2:2" x14ac:dyDescent="0.25">
      <c r="B128" t="s">
        <v>541</v>
      </c>
    </row>
    <row r="129" spans="2:2" x14ac:dyDescent="0.25">
      <c r="B129" t="s">
        <v>542</v>
      </c>
    </row>
    <row r="130" spans="2:2" x14ac:dyDescent="0.25">
      <c r="B130" t="s">
        <v>543</v>
      </c>
    </row>
    <row r="131" spans="2:2" x14ac:dyDescent="0.25">
      <c r="B131" t="s">
        <v>544</v>
      </c>
    </row>
    <row r="132" spans="2:2" x14ac:dyDescent="0.25">
      <c r="B132" t="s">
        <v>545</v>
      </c>
    </row>
    <row r="133" spans="2:2" x14ac:dyDescent="0.25">
      <c r="B133" t="s">
        <v>325</v>
      </c>
    </row>
    <row r="134" spans="2:2" x14ac:dyDescent="0.25">
      <c r="B134" t="s">
        <v>313</v>
      </c>
    </row>
    <row r="135" spans="2:2" x14ac:dyDescent="0.25">
      <c r="B135" t="s">
        <v>546</v>
      </c>
    </row>
    <row r="136" spans="2:2" x14ac:dyDescent="0.25">
      <c r="B136" t="s">
        <v>547</v>
      </c>
    </row>
    <row r="137" spans="2:2" x14ac:dyDescent="0.25">
      <c r="B137" t="s">
        <v>548</v>
      </c>
    </row>
    <row r="138" spans="2:2" x14ac:dyDescent="0.25">
      <c r="B138" t="s">
        <v>310</v>
      </c>
    </row>
    <row r="139" spans="2:2" x14ac:dyDescent="0.25">
      <c r="B139" t="s">
        <v>546</v>
      </c>
    </row>
    <row r="140" spans="2:2" x14ac:dyDescent="0.25">
      <c r="B140" t="s">
        <v>312</v>
      </c>
    </row>
    <row r="141" spans="2:2" x14ac:dyDescent="0.25">
      <c r="B141" t="s">
        <v>549</v>
      </c>
    </row>
    <row r="142" spans="2:2" x14ac:dyDescent="0.25">
      <c r="B142" t="s">
        <v>550</v>
      </c>
    </row>
    <row r="143" spans="2:2" x14ac:dyDescent="0.25">
      <c r="B143" t="s">
        <v>313</v>
      </c>
    </row>
    <row r="144" spans="2:2" x14ac:dyDescent="0.25">
      <c r="B144" t="s">
        <v>314</v>
      </c>
    </row>
    <row r="145" spans="2:2" x14ac:dyDescent="0.25">
      <c r="B145" t="s">
        <v>312</v>
      </c>
    </row>
    <row r="146" spans="2:2" x14ac:dyDescent="0.25">
      <c r="B146" t="s">
        <v>312</v>
      </c>
    </row>
    <row r="147" spans="2:2" x14ac:dyDescent="0.25">
      <c r="B147" t="s">
        <v>551</v>
      </c>
    </row>
    <row r="148" spans="2:2" x14ac:dyDescent="0.25">
      <c r="B148" t="s">
        <v>327</v>
      </c>
    </row>
    <row r="149" spans="2:2" x14ac:dyDescent="0.25">
      <c r="B149" t="s">
        <v>329</v>
      </c>
    </row>
    <row r="150" spans="2:2" x14ac:dyDescent="0.25">
      <c r="B150" t="s">
        <v>552</v>
      </c>
    </row>
    <row r="151" spans="2:2" x14ac:dyDescent="0.25">
      <c r="B151" t="s">
        <v>553</v>
      </c>
    </row>
    <row r="152" spans="2:2" x14ac:dyDescent="0.25">
      <c r="B152" t="s">
        <v>321</v>
      </c>
    </row>
    <row r="153" spans="2:2" x14ac:dyDescent="0.25">
      <c r="B153" t="s">
        <v>310</v>
      </c>
    </row>
    <row r="154" spans="2:2" x14ac:dyDescent="0.25">
      <c r="B154" t="s">
        <v>322</v>
      </c>
    </row>
    <row r="155" spans="2:2" x14ac:dyDescent="0.25">
      <c r="B155" t="s">
        <v>312</v>
      </c>
    </row>
    <row r="156" spans="2:2" x14ac:dyDescent="0.25">
      <c r="B156" t="s">
        <v>554</v>
      </c>
    </row>
    <row r="157" spans="2:2" x14ac:dyDescent="0.25">
      <c r="B157" t="s">
        <v>323</v>
      </c>
    </row>
    <row r="158" spans="2:2" x14ac:dyDescent="0.25">
      <c r="B158" t="s">
        <v>329</v>
      </c>
    </row>
    <row r="159" spans="2:2" x14ac:dyDescent="0.25">
      <c r="B159" t="s">
        <v>555</v>
      </c>
    </row>
    <row r="160" spans="2:2" x14ac:dyDescent="0.25">
      <c r="B160" t="s">
        <v>556</v>
      </c>
    </row>
    <row r="161" spans="2:2" x14ac:dyDescent="0.25">
      <c r="B161" t="s">
        <v>557</v>
      </c>
    </row>
    <row r="162" spans="2:2" x14ac:dyDescent="0.25">
      <c r="B162" t="s">
        <v>329</v>
      </c>
    </row>
    <row r="163" spans="2:2" x14ac:dyDescent="0.25">
      <c r="B163" t="s">
        <v>326</v>
      </c>
    </row>
    <row r="164" spans="2:2" x14ac:dyDescent="0.25">
      <c r="B164" t="s">
        <v>558</v>
      </c>
    </row>
    <row r="165" spans="2:2" x14ac:dyDescent="0.25">
      <c r="B165" t="s">
        <v>559</v>
      </c>
    </row>
    <row r="166" spans="2:2" x14ac:dyDescent="0.25">
      <c r="B166" t="s">
        <v>318</v>
      </c>
    </row>
    <row r="167" spans="2:2" x14ac:dyDescent="0.25">
      <c r="B167" t="s">
        <v>326</v>
      </c>
    </row>
    <row r="168" spans="2:2" x14ac:dyDescent="0.25">
      <c r="B168" t="s">
        <v>560</v>
      </c>
    </row>
    <row r="169" spans="2:2" x14ac:dyDescent="0.25">
      <c r="B169" t="s">
        <v>561</v>
      </c>
    </row>
    <row r="170" spans="2:2" x14ac:dyDescent="0.25">
      <c r="B170" t="s">
        <v>318</v>
      </c>
    </row>
    <row r="171" spans="2:2" x14ac:dyDescent="0.25">
      <c r="B171" t="s">
        <v>317</v>
      </c>
    </row>
    <row r="172" spans="2:2" x14ac:dyDescent="0.25">
      <c r="B172" t="s">
        <v>562</v>
      </c>
    </row>
    <row r="173" spans="2:2" x14ac:dyDescent="0.25">
      <c r="B173" t="s">
        <v>519</v>
      </c>
    </row>
    <row r="174" spans="2:2" x14ac:dyDescent="0.25">
      <c r="B174" t="s">
        <v>563</v>
      </c>
    </row>
    <row r="175" spans="2:2" x14ac:dyDescent="0.25">
      <c r="B175" t="s">
        <v>521</v>
      </c>
    </row>
    <row r="176" spans="2:2" x14ac:dyDescent="0.25">
      <c r="B176" t="s">
        <v>310</v>
      </c>
    </row>
    <row r="177" spans="2:2" x14ac:dyDescent="0.25">
      <c r="B177" t="s">
        <v>317</v>
      </c>
    </row>
    <row r="178" spans="2:2" x14ac:dyDescent="0.25">
      <c r="B178" t="s">
        <v>312</v>
      </c>
    </row>
    <row r="179" spans="2:2" x14ac:dyDescent="0.25">
      <c r="B179" t="s">
        <v>564</v>
      </c>
    </row>
    <row r="180" spans="2:2" x14ac:dyDescent="0.25">
      <c r="B180" t="s">
        <v>565</v>
      </c>
    </row>
    <row r="181" spans="2:2" x14ac:dyDescent="0.25">
      <c r="B181" t="s">
        <v>563</v>
      </c>
    </row>
    <row r="182" spans="2:2" x14ac:dyDescent="0.25">
      <c r="B182" t="s">
        <v>521</v>
      </c>
    </row>
    <row r="183" spans="2:2" x14ac:dyDescent="0.25">
      <c r="B183" t="s">
        <v>318</v>
      </c>
    </row>
    <row r="184" spans="2:2" x14ac:dyDescent="0.25">
      <c r="B184" t="s">
        <v>314</v>
      </c>
    </row>
    <row r="185" spans="2:2" x14ac:dyDescent="0.25">
      <c r="B185" t="s">
        <v>312</v>
      </c>
    </row>
    <row r="186" spans="2:2" x14ac:dyDescent="0.25">
      <c r="B186" t="s">
        <v>312</v>
      </c>
    </row>
    <row r="187" spans="2:2" x14ac:dyDescent="0.25">
      <c r="B187" t="s">
        <v>566</v>
      </c>
    </row>
    <row r="188" spans="2:2" x14ac:dyDescent="0.25">
      <c r="B188" t="s">
        <v>567</v>
      </c>
    </row>
    <row r="189" spans="2:2" x14ac:dyDescent="0.25">
      <c r="B189" t="s">
        <v>310</v>
      </c>
    </row>
    <row r="190" spans="2:2" x14ac:dyDescent="0.25">
      <c r="B190" t="s">
        <v>311</v>
      </c>
    </row>
    <row r="191" spans="2:2" x14ac:dyDescent="0.25">
      <c r="B191" t="s">
        <v>312</v>
      </c>
    </row>
    <row r="192" spans="2:2" x14ac:dyDescent="0.25">
      <c r="B192" t="s">
        <v>312</v>
      </c>
    </row>
    <row r="193" spans="2:2" x14ac:dyDescent="0.25">
      <c r="B193" t="s">
        <v>568</v>
      </c>
    </row>
    <row r="194" spans="2:2" x14ac:dyDescent="0.25">
      <c r="B194" t="s">
        <v>569</v>
      </c>
    </row>
    <row r="195" spans="2:2" x14ac:dyDescent="0.25">
      <c r="B195" t="s">
        <v>328</v>
      </c>
    </row>
    <row r="196" spans="2:2" x14ac:dyDescent="0.25">
      <c r="B196" t="s">
        <v>314</v>
      </c>
    </row>
    <row r="197" spans="2:2" x14ac:dyDescent="0.25">
      <c r="B197" t="s">
        <v>312</v>
      </c>
    </row>
    <row r="198" spans="2:2" x14ac:dyDescent="0.25">
      <c r="B198" t="s">
        <v>312</v>
      </c>
    </row>
    <row r="199" spans="2:2" x14ac:dyDescent="0.25">
      <c r="B199" t="s">
        <v>570</v>
      </c>
    </row>
    <row r="200" spans="2:2" x14ac:dyDescent="0.25">
      <c r="B200" t="s">
        <v>571</v>
      </c>
    </row>
    <row r="201" spans="2:2" x14ac:dyDescent="0.25">
      <c r="B201" t="s">
        <v>310</v>
      </c>
    </row>
    <row r="202" spans="2:2" x14ac:dyDescent="0.25">
      <c r="B202" t="s">
        <v>309</v>
      </c>
    </row>
    <row r="203" spans="2:2" x14ac:dyDescent="0.25">
      <c r="B203" t="s">
        <v>312</v>
      </c>
    </row>
    <row r="204" spans="2:2" x14ac:dyDescent="0.25">
      <c r="B204" t="s">
        <v>312</v>
      </c>
    </row>
    <row r="205" spans="2:2" x14ac:dyDescent="0.25">
      <c r="B205" t="s">
        <v>312</v>
      </c>
    </row>
    <row r="206" spans="2:2" x14ac:dyDescent="0.25">
      <c r="B206" t="s">
        <v>312</v>
      </c>
    </row>
    <row r="207" spans="2:2" x14ac:dyDescent="0.25">
      <c r="B207" t="s">
        <v>312</v>
      </c>
    </row>
    <row r="208" spans="2:2" x14ac:dyDescent="0.25">
      <c r="B208" t="s">
        <v>572</v>
      </c>
    </row>
    <row r="209" spans="2:2" x14ac:dyDescent="0.25">
      <c r="B209" t="s">
        <v>565</v>
      </c>
    </row>
    <row r="210" spans="2:2" x14ac:dyDescent="0.25">
      <c r="B210" t="s">
        <v>520</v>
      </c>
    </row>
    <row r="211" spans="2:2" x14ac:dyDescent="0.25">
      <c r="B211" t="s">
        <v>521</v>
      </c>
    </row>
    <row r="212" spans="2:2" x14ac:dyDescent="0.25">
      <c r="B212" t="s">
        <v>320</v>
      </c>
    </row>
    <row r="213" spans="2:2" x14ac:dyDescent="0.25">
      <c r="B213" t="s">
        <v>573</v>
      </c>
    </row>
    <row r="214" spans="2:2" x14ac:dyDescent="0.25">
      <c r="B214" t="s">
        <v>574</v>
      </c>
    </row>
    <row r="215" spans="2:2" x14ac:dyDescent="0.25">
      <c r="B215" t="s">
        <v>575</v>
      </c>
    </row>
    <row r="216" spans="2:2" x14ac:dyDescent="0.25">
      <c r="B216" t="s">
        <v>310</v>
      </c>
    </row>
    <row r="217" spans="2:2" x14ac:dyDescent="0.25">
      <c r="B217" t="s">
        <v>326</v>
      </c>
    </row>
    <row r="218" spans="2:2" x14ac:dyDescent="0.25">
      <c r="B218" t="s">
        <v>312</v>
      </c>
    </row>
    <row r="219" spans="2:2" x14ac:dyDescent="0.25">
      <c r="B219" t="s">
        <v>576</v>
      </c>
    </row>
    <row r="220" spans="2:2" x14ac:dyDescent="0.25">
      <c r="B220" t="s">
        <v>577</v>
      </c>
    </row>
    <row r="221" spans="2:2" x14ac:dyDescent="0.25">
      <c r="B221" t="s">
        <v>320</v>
      </c>
    </row>
    <row r="222" spans="2:2" x14ac:dyDescent="0.25">
      <c r="B222" t="s">
        <v>578</v>
      </c>
    </row>
    <row r="223" spans="2:2" x14ac:dyDescent="0.25">
      <c r="B223" t="s">
        <v>579</v>
      </c>
    </row>
    <row r="224" spans="2:2" x14ac:dyDescent="0.25">
      <c r="B224" t="s">
        <v>580</v>
      </c>
    </row>
    <row r="225" spans="2:2" x14ac:dyDescent="0.25">
      <c r="B225" t="s">
        <v>308</v>
      </c>
    </row>
    <row r="226" spans="2:2" x14ac:dyDescent="0.25">
      <c r="B226" t="s">
        <v>314</v>
      </c>
    </row>
    <row r="227" spans="2:2" x14ac:dyDescent="0.25">
      <c r="B227" t="s">
        <v>312</v>
      </c>
    </row>
    <row r="228" spans="2:2" x14ac:dyDescent="0.25">
      <c r="B228" t="s">
        <v>581</v>
      </c>
    </row>
    <row r="229" spans="2:2" x14ac:dyDescent="0.25">
      <c r="B229" t="s">
        <v>582</v>
      </c>
    </row>
    <row r="230" spans="2:2" x14ac:dyDescent="0.25">
      <c r="B230" t="s">
        <v>583</v>
      </c>
    </row>
    <row r="231" spans="2:2" x14ac:dyDescent="0.25">
      <c r="B231" t="s">
        <v>578</v>
      </c>
    </row>
    <row r="232" spans="2:2" x14ac:dyDescent="0.25">
      <c r="B232" t="s">
        <v>584</v>
      </c>
    </row>
    <row r="233" spans="2:2" x14ac:dyDescent="0.25">
      <c r="B233" t="s">
        <v>585</v>
      </c>
    </row>
    <row r="234" spans="2:2" x14ac:dyDescent="0.25">
      <c r="B234" t="s">
        <v>310</v>
      </c>
    </row>
    <row r="235" spans="2:2" x14ac:dyDescent="0.25">
      <c r="B235" t="s">
        <v>316</v>
      </c>
    </row>
    <row r="236" spans="2:2" x14ac:dyDescent="0.25">
      <c r="B236" t="s">
        <v>312</v>
      </c>
    </row>
    <row r="237" spans="2:2" x14ac:dyDescent="0.25">
      <c r="B237" t="s">
        <v>586</v>
      </c>
    </row>
    <row r="238" spans="2:2" x14ac:dyDescent="0.25">
      <c r="B238" t="s">
        <v>587</v>
      </c>
    </row>
    <row r="239" spans="2:2" x14ac:dyDescent="0.25">
      <c r="B239" t="s">
        <v>583</v>
      </c>
    </row>
    <row r="240" spans="2:2" x14ac:dyDescent="0.25">
      <c r="B240" t="s">
        <v>588</v>
      </c>
    </row>
    <row r="241" spans="2:2" x14ac:dyDescent="0.25">
      <c r="B241" t="s">
        <v>589</v>
      </c>
    </row>
    <row r="242" spans="2:2" x14ac:dyDescent="0.25">
      <c r="B242" t="s">
        <v>519</v>
      </c>
    </row>
    <row r="243" spans="2:2" x14ac:dyDescent="0.25">
      <c r="B243" t="s">
        <v>590</v>
      </c>
    </row>
    <row r="244" spans="2:2" x14ac:dyDescent="0.25">
      <c r="B244" t="s">
        <v>521</v>
      </c>
    </row>
    <row r="245" spans="2:2" x14ac:dyDescent="0.25">
      <c r="B245" t="s">
        <v>319</v>
      </c>
    </row>
    <row r="246" spans="2:2" x14ac:dyDescent="0.25">
      <c r="B246" t="s">
        <v>311</v>
      </c>
    </row>
    <row r="247" spans="2:2" x14ac:dyDescent="0.25">
      <c r="B247" t="s">
        <v>591</v>
      </c>
    </row>
    <row r="248" spans="2:2" x14ac:dyDescent="0.25">
      <c r="B248" t="s">
        <v>592</v>
      </c>
    </row>
    <row r="249" spans="2:2" x14ac:dyDescent="0.25">
      <c r="B249" t="s">
        <v>543</v>
      </c>
    </row>
    <row r="250" spans="2:2" x14ac:dyDescent="0.25">
      <c r="B250" t="s">
        <v>317</v>
      </c>
    </row>
    <row r="251" spans="2:2" x14ac:dyDescent="0.25">
      <c r="B251" t="s">
        <v>593</v>
      </c>
    </row>
    <row r="252" spans="2:2" x14ac:dyDescent="0.25">
      <c r="B252" t="s">
        <v>594</v>
      </c>
    </row>
    <row r="253" spans="2:2" x14ac:dyDescent="0.25">
      <c r="B253" t="s">
        <v>315</v>
      </c>
    </row>
    <row r="254" spans="2:2" x14ac:dyDescent="0.25">
      <c r="B254" t="s">
        <v>317</v>
      </c>
    </row>
    <row r="255" spans="2:2" x14ac:dyDescent="0.25">
      <c r="B255" t="s">
        <v>595</v>
      </c>
    </row>
    <row r="256" spans="2:2" x14ac:dyDescent="0.25">
      <c r="B256" t="s">
        <v>596</v>
      </c>
    </row>
    <row r="257" spans="2:2" x14ac:dyDescent="0.25">
      <c r="B257" t="s">
        <v>310</v>
      </c>
    </row>
    <row r="258" spans="2:2" x14ac:dyDescent="0.25">
      <c r="B258" t="s">
        <v>317</v>
      </c>
    </row>
    <row r="259" spans="2:2" x14ac:dyDescent="0.25">
      <c r="B259" t="s">
        <v>312</v>
      </c>
    </row>
    <row r="260" spans="2:2" x14ac:dyDescent="0.25">
      <c r="B260" t="s">
        <v>597</v>
      </c>
    </row>
    <row r="261" spans="2:2" x14ac:dyDescent="0.25">
      <c r="B261" t="s">
        <v>598</v>
      </c>
    </row>
    <row r="262" spans="2:2" x14ac:dyDescent="0.25">
      <c r="B262" t="s">
        <v>315</v>
      </c>
    </row>
    <row r="263" spans="2:2" x14ac:dyDescent="0.25">
      <c r="B263" t="s">
        <v>314</v>
      </c>
    </row>
    <row r="264" spans="2:2" x14ac:dyDescent="0.25">
      <c r="B264" t="s">
        <v>312</v>
      </c>
    </row>
    <row r="265" spans="2:2" x14ac:dyDescent="0.25">
      <c r="B265" t="s">
        <v>312</v>
      </c>
    </row>
    <row r="266" spans="2:2" x14ac:dyDescent="0.25">
      <c r="B266" t="s">
        <v>599</v>
      </c>
    </row>
    <row r="267" spans="2:2" x14ac:dyDescent="0.25">
      <c r="B267" t="s">
        <v>600</v>
      </c>
    </row>
    <row r="268" spans="2:2" x14ac:dyDescent="0.25">
      <c r="B268" t="s">
        <v>328</v>
      </c>
    </row>
    <row r="269" spans="2:2" x14ac:dyDescent="0.25">
      <c r="B269" t="s">
        <v>314</v>
      </c>
    </row>
    <row r="270" spans="2:2" x14ac:dyDescent="0.25">
      <c r="B270" t="s">
        <v>312</v>
      </c>
    </row>
    <row r="271" spans="2:2" x14ac:dyDescent="0.25">
      <c r="B271" t="s">
        <v>312</v>
      </c>
    </row>
    <row r="272" spans="2:2" x14ac:dyDescent="0.25">
      <c r="B272" t="s">
        <v>601</v>
      </c>
    </row>
    <row r="273" spans="2:2" x14ac:dyDescent="0.25">
      <c r="B273" t="s">
        <v>602</v>
      </c>
    </row>
    <row r="274" spans="2:2" x14ac:dyDescent="0.25">
      <c r="B274" t="s">
        <v>313</v>
      </c>
    </row>
    <row r="275" spans="2:2" x14ac:dyDescent="0.25">
      <c r="B275" t="s">
        <v>317</v>
      </c>
    </row>
    <row r="276" spans="2:2" x14ac:dyDescent="0.25">
      <c r="B276" t="s">
        <v>603</v>
      </c>
    </row>
    <row r="277" spans="2:2" x14ac:dyDescent="0.25">
      <c r="B277" t="s">
        <v>604</v>
      </c>
    </row>
    <row r="278" spans="2:2" x14ac:dyDescent="0.25">
      <c r="B278" t="s">
        <v>310</v>
      </c>
    </row>
    <row r="279" spans="2:2" x14ac:dyDescent="0.25">
      <c r="B279" t="s">
        <v>317</v>
      </c>
    </row>
    <row r="280" spans="2:2" x14ac:dyDescent="0.25">
      <c r="B280" t="s">
        <v>312</v>
      </c>
    </row>
    <row r="281" spans="2:2" x14ac:dyDescent="0.25">
      <c r="B281" t="s">
        <v>605</v>
      </c>
    </row>
    <row r="282" spans="2:2" x14ac:dyDescent="0.25">
      <c r="B282" t="s">
        <v>606</v>
      </c>
    </row>
    <row r="283" spans="2:2" x14ac:dyDescent="0.25">
      <c r="B283" t="s">
        <v>313</v>
      </c>
    </row>
    <row r="284" spans="2:2" x14ac:dyDescent="0.25">
      <c r="B284" t="s">
        <v>314</v>
      </c>
    </row>
    <row r="285" spans="2:2" x14ac:dyDescent="0.25">
      <c r="B285" t="s">
        <v>312</v>
      </c>
    </row>
    <row r="286" spans="2:2" x14ac:dyDescent="0.25">
      <c r="B286" t="s">
        <v>312</v>
      </c>
    </row>
    <row r="287" spans="2:2" x14ac:dyDescent="0.25">
      <c r="B287" t="s">
        <v>312</v>
      </c>
    </row>
    <row r="288" spans="2:2" x14ac:dyDescent="0.25">
      <c r="B288" t="s">
        <v>607</v>
      </c>
    </row>
    <row r="289" spans="2:2" x14ac:dyDescent="0.25">
      <c r="B289" t="s">
        <v>565</v>
      </c>
    </row>
    <row r="290" spans="2:2" x14ac:dyDescent="0.25">
      <c r="B290" t="s">
        <v>590</v>
      </c>
    </row>
    <row r="291" spans="2:2" x14ac:dyDescent="0.25">
      <c r="B291" t="s">
        <v>521</v>
      </c>
    </row>
    <row r="292" spans="2:2" x14ac:dyDescent="0.25">
      <c r="B292" t="s">
        <v>608</v>
      </c>
    </row>
    <row r="293" spans="2:2" x14ac:dyDescent="0.25">
      <c r="B293" t="s">
        <v>307</v>
      </c>
    </row>
    <row r="294" spans="2:2" x14ac:dyDescent="0.25">
      <c r="B294" t="s">
        <v>609</v>
      </c>
    </row>
    <row r="295" spans="2:2" x14ac:dyDescent="0.25">
      <c r="B295" t="s">
        <v>610</v>
      </c>
    </row>
    <row r="296" spans="2:2" x14ac:dyDescent="0.25">
      <c r="B296" t="s">
        <v>313</v>
      </c>
    </row>
    <row r="297" spans="2:2" x14ac:dyDescent="0.25">
      <c r="B297" t="s">
        <v>309</v>
      </c>
    </row>
    <row r="298" spans="2:2" x14ac:dyDescent="0.25">
      <c r="B298" t="s">
        <v>611</v>
      </c>
    </row>
    <row r="299" spans="2:2" x14ac:dyDescent="0.25">
      <c r="B299" t="s">
        <v>612</v>
      </c>
    </row>
    <row r="300" spans="2:2" x14ac:dyDescent="0.25">
      <c r="B300" t="s">
        <v>310</v>
      </c>
    </row>
    <row r="301" spans="2:2" x14ac:dyDescent="0.25">
      <c r="B301" t="s">
        <v>309</v>
      </c>
    </row>
    <row r="302" spans="2:2" x14ac:dyDescent="0.25">
      <c r="B302" t="s">
        <v>312</v>
      </c>
    </row>
    <row r="303" spans="2:2" x14ac:dyDescent="0.25">
      <c r="B303" t="s">
        <v>613</v>
      </c>
    </row>
    <row r="304" spans="2:2" x14ac:dyDescent="0.25">
      <c r="B304" t="s">
        <v>614</v>
      </c>
    </row>
    <row r="305" spans="2:2" x14ac:dyDescent="0.25">
      <c r="B305" t="s">
        <v>313</v>
      </c>
    </row>
    <row r="306" spans="2:2" x14ac:dyDescent="0.25">
      <c r="B306" t="s">
        <v>314</v>
      </c>
    </row>
    <row r="307" spans="2:2" x14ac:dyDescent="0.25">
      <c r="B307" t="s">
        <v>312</v>
      </c>
    </row>
    <row r="308" spans="2:2" x14ac:dyDescent="0.25">
      <c r="B308" t="s">
        <v>312</v>
      </c>
    </row>
    <row r="309" spans="2:2" x14ac:dyDescent="0.25">
      <c r="B309" t="s">
        <v>615</v>
      </c>
    </row>
    <row r="310" spans="2:2" x14ac:dyDescent="0.25">
      <c r="B310" t="s">
        <v>616</v>
      </c>
    </row>
    <row r="311" spans="2:2" x14ac:dyDescent="0.25">
      <c r="B311" t="s">
        <v>617</v>
      </c>
    </row>
    <row r="312" spans="2:2" x14ac:dyDescent="0.25">
      <c r="B312" t="s">
        <v>555</v>
      </c>
    </row>
    <row r="313" spans="2:2" x14ac:dyDescent="0.25">
      <c r="B313" t="s">
        <v>618</v>
      </c>
    </row>
    <row r="314" spans="2:2" x14ac:dyDescent="0.25">
      <c r="B314" t="s">
        <v>619</v>
      </c>
    </row>
    <row r="315" spans="2:2" x14ac:dyDescent="0.25">
      <c r="B315" t="s">
        <v>313</v>
      </c>
    </row>
    <row r="316" spans="2:2" x14ac:dyDescent="0.25">
      <c r="B316" t="s">
        <v>326</v>
      </c>
    </row>
    <row r="317" spans="2:2" x14ac:dyDescent="0.25">
      <c r="B317" t="s">
        <v>620</v>
      </c>
    </row>
    <row r="318" spans="2:2" x14ac:dyDescent="0.25">
      <c r="B318" t="s">
        <v>621</v>
      </c>
    </row>
    <row r="319" spans="2:2" x14ac:dyDescent="0.25">
      <c r="B319" t="s">
        <v>310</v>
      </c>
    </row>
    <row r="320" spans="2:2" x14ac:dyDescent="0.25">
      <c r="B320" t="s">
        <v>326</v>
      </c>
    </row>
    <row r="321" spans="2:2" x14ac:dyDescent="0.25">
      <c r="B321" t="s">
        <v>312</v>
      </c>
    </row>
    <row r="322" spans="2:2" x14ac:dyDescent="0.25">
      <c r="B322" t="s">
        <v>622</v>
      </c>
    </row>
    <row r="323" spans="2:2" x14ac:dyDescent="0.25">
      <c r="B323" t="s">
        <v>623</v>
      </c>
    </row>
    <row r="324" spans="2:2" x14ac:dyDescent="0.25">
      <c r="B324" t="s">
        <v>313</v>
      </c>
    </row>
    <row r="325" spans="2:2" x14ac:dyDescent="0.25">
      <c r="B325" t="s">
        <v>314</v>
      </c>
    </row>
    <row r="326" spans="2:2" x14ac:dyDescent="0.25">
      <c r="B326" t="s">
        <v>312</v>
      </c>
    </row>
    <row r="327" spans="2:2" x14ac:dyDescent="0.25">
      <c r="B327" t="s">
        <v>312</v>
      </c>
    </row>
    <row r="328" spans="2:2" x14ac:dyDescent="0.25">
      <c r="B328" t="s">
        <v>624</v>
      </c>
    </row>
    <row r="329" spans="2:2" x14ac:dyDescent="0.25">
      <c r="B329" t="s">
        <v>625</v>
      </c>
    </row>
    <row r="330" spans="2:2" x14ac:dyDescent="0.25">
      <c r="B330" t="s">
        <v>626</v>
      </c>
    </row>
    <row r="331" spans="2:2" x14ac:dyDescent="0.25">
      <c r="B331" t="s">
        <v>309</v>
      </c>
    </row>
    <row r="332" spans="2:2" x14ac:dyDescent="0.25">
      <c r="B332" t="s">
        <v>627</v>
      </c>
    </row>
    <row r="333" spans="2:2" x14ac:dyDescent="0.25">
      <c r="B333" t="s">
        <v>628</v>
      </c>
    </row>
    <row r="334" spans="2:2" x14ac:dyDescent="0.25">
      <c r="B334" t="s">
        <v>324</v>
      </c>
    </row>
    <row r="335" spans="2:2" x14ac:dyDescent="0.25">
      <c r="B335" t="s">
        <v>317</v>
      </c>
    </row>
    <row r="336" spans="2:2" x14ac:dyDescent="0.25">
      <c r="B336" t="s">
        <v>629</v>
      </c>
    </row>
    <row r="337" spans="2:2" x14ac:dyDescent="0.25">
      <c r="B337" t="s">
        <v>630</v>
      </c>
    </row>
    <row r="338" spans="2:2" x14ac:dyDescent="0.25">
      <c r="B338" t="s">
        <v>324</v>
      </c>
    </row>
    <row r="339" spans="2:2" x14ac:dyDescent="0.25">
      <c r="B339" t="s">
        <v>314</v>
      </c>
    </row>
    <row r="340" spans="2:2" x14ac:dyDescent="0.25">
      <c r="B340" t="s">
        <v>312</v>
      </c>
    </row>
    <row r="341" spans="2:2" x14ac:dyDescent="0.25">
      <c r="B341" t="s">
        <v>631</v>
      </c>
    </row>
    <row r="342" spans="2:2" x14ac:dyDescent="0.25">
      <c r="B342" t="s">
        <v>632</v>
      </c>
    </row>
    <row r="343" spans="2:2" x14ac:dyDescent="0.25">
      <c r="B343" t="s">
        <v>310</v>
      </c>
    </row>
    <row r="344" spans="2:2" x14ac:dyDescent="0.25">
      <c r="B344" t="s">
        <v>317</v>
      </c>
    </row>
    <row r="345" spans="2:2" x14ac:dyDescent="0.25">
      <c r="B345" t="s">
        <v>312</v>
      </c>
    </row>
    <row r="346" spans="2:2" x14ac:dyDescent="0.25">
      <c r="B346" t="s">
        <v>312</v>
      </c>
    </row>
    <row r="347" spans="2:2" x14ac:dyDescent="0.25">
      <c r="B347" t="s">
        <v>633</v>
      </c>
    </row>
    <row r="348" spans="2:2" x14ac:dyDescent="0.25">
      <c r="B348" t="s">
        <v>634</v>
      </c>
    </row>
    <row r="349" spans="2:2" x14ac:dyDescent="0.25">
      <c r="B349" t="s">
        <v>313</v>
      </c>
    </row>
    <row r="350" spans="2:2" x14ac:dyDescent="0.25">
      <c r="B350" t="s">
        <v>326</v>
      </c>
    </row>
    <row r="351" spans="2:2" x14ac:dyDescent="0.25">
      <c r="B351" t="s">
        <v>635</v>
      </c>
    </row>
    <row r="352" spans="2:2" x14ac:dyDescent="0.25">
      <c r="B352" t="s">
        <v>636</v>
      </c>
    </row>
    <row r="353" spans="2:2" x14ac:dyDescent="0.25">
      <c r="B353" t="s">
        <v>313</v>
      </c>
    </row>
    <row r="354" spans="2:2" x14ac:dyDescent="0.25">
      <c r="B354" t="s">
        <v>314</v>
      </c>
    </row>
    <row r="355" spans="2:2" x14ac:dyDescent="0.25">
      <c r="B355" t="s">
        <v>312</v>
      </c>
    </row>
    <row r="356" spans="2:2" x14ac:dyDescent="0.25">
      <c r="B356" t="s">
        <v>637</v>
      </c>
    </row>
    <row r="357" spans="2:2" x14ac:dyDescent="0.25">
      <c r="B357" t="s">
        <v>638</v>
      </c>
    </row>
    <row r="358" spans="2:2" x14ac:dyDescent="0.25">
      <c r="B358" t="s">
        <v>310</v>
      </c>
    </row>
    <row r="359" spans="2:2" x14ac:dyDescent="0.25">
      <c r="B359" t="s">
        <v>326</v>
      </c>
    </row>
    <row r="360" spans="2:2" x14ac:dyDescent="0.25">
      <c r="B360" t="s">
        <v>312</v>
      </c>
    </row>
    <row r="361" spans="2:2" x14ac:dyDescent="0.25">
      <c r="B361" t="s">
        <v>312</v>
      </c>
    </row>
    <row r="362" spans="2:2" x14ac:dyDescent="0.25">
      <c r="B362" t="s">
        <v>312</v>
      </c>
    </row>
    <row r="363" spans="2:2" x14ac:dyDescent="0.25">
      <c r="B363" t="s">
        <v>312</v>
      </c>
    </row>
    <row r="364" spans="2:2" x14ac:dyDescent="0.25">
      <c r="B364" t="s">
        <v>312</v>
      </c>
    </row>
    <row r="365" spans="2:2" x14ac:dyDescent="0.25">
      <c r="B365" t="s">
        <v>312</v>
      </c>
    </row>
    <row r="366" spans="2:2" x14ac:dyDescent="0.25">
      <c r="B366" t="s">
        <v>312</v>
      </c>
    </row>
    <row r="367" spans="2:2" x14ac:dyDescent="0.25">
      <c r="B367" t="s">
        <v>312</v>
      </c>
    </row>
    <row r="368" spans="2:2" x14ac:dyDescent="0.25">
      <c r="B368" t="s">
        <v>312</v>
      </c>
    </row>
    <row r="369" spans="2:2" x14ac:dyDescent="0.25">
      <c r="B369" t="s">
        <v>312</v>
      </c>
    </row>
    <row r="370" spans="2:2" x14ac:dyDescent="0.25">
      <c r="B370" t="s">
        <v>330</v>
      </c>
    </row>
    <row r="371" spans="2:2" x14ac:dyDescent="0.25">
      <c r="B371" t="s">
        <v>331</v>
      </c>
    </row>
  </sheetData>
  <mergeCells count="7">
    <mergeCell ref="N3:Q3"/>
    <mergeCell ref="B4:C4"/>
    <mergeCell ref="D4:E4"/>
    <mergeCell ref="F4:G4"/>
    <mergeCell ref="H4:I4"/>
    <mergeCell ref="J4:K4"/>
    <mergeCell ref="B3:K3"/>
  </mergeCells>
  <hyperlinks>
    <hyperlink ref="B4" location="'CT_Output'!$B$10:$B$10" display="Inputs" xr:uid="{74E7AA6D-0529-4886-96A9-5ADF23AF4731}"/>
    <hyperlink ref="D4" location="'CT_Output'!$B$83:$B$83" display="Feature Importance" xr:uid="{1037AC44-0CBD-4C5D-B7E0-B8D12095B45B}"/>
    <hyperlink ref="F4" location="'CT_Stored'!$B$10:$B$10" display="PMML Model" xr:uid="{5EEA4F36-0135-4B78-ADC9-41827EFB6464}"/>
    <hyperlink ref="H4" location="'CT_TrainingScore'!$B$10:$B$10" display="Training: Classification Summary" xr:uid="{272DC2FE-D5C3-44D2-97A7-A64122605DE1}"/>
    <hyperlink ref="J4" location="'CT_TrainingScore'!$B$34:$B$34" display="Training: Classification Details" xr:uid="{461F7651-A9F4-4EBF-984D-02C8ADC306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79E-B72D-4B0F-ACD0-74BEBFD8DC09}">
  <dimension ref="B1:CV373"/>
  <sheetViews>
    <sheetView showGridLines="0" workbookViewId="0">
      <selection activeCell="C344" sqref="C344:L373"/>
    </sheetView>
  </sheetViews>
  <sheetFormatPr defaultRowHeight="15.75" x14ac:dyDescent="0.25"/>
  <cols>
    <col min="4" max="4" width="10.75" customWidth="1"/>
    <col min="5" max="5" width="13" customWidth="1"/>
    <col min="6" max="6" width="14.25" customWidth="1"/>
    <col min="7" max="7" width="10" customWidth="1"/>
    <col min="8" max="8" width="15.5" customWidth="1"/>
    <col min="9" max="9" width="14.75" customWidth="1"/>
    <col min="10" max="10" width="16.5" customWidth="1"/>
    <col min="11" max="11" width="10.75" customWidth="1"/>
    <col min="12" max="12" width="12" customWidth="1"/>
    <col min="14" max="14" width="26.375" bestFit="1" customWidth="1"/>
  </cols>
  <sheetData>
    <row r="1" spans="2:100" ht="18.75" x14ac:dyDescent="0.3">
      <c r="B1" s="2" t="s">
        <v>1656</v>
      </c>
      <c r="N1" t="s">
        <v>1265</v>
      </c>
      <c r="CV1" s="8" t="s">
        <v>1657</v>
      </c>
    </row>
    <row r="3" spans="2:100" x14ac:dyDescent="0.25">
      <c r="B3" s="12" t="s">
        <v>261</v>
      </c>
      <c r="C3" s="13"/>
      <c r="D3" s="13"/>
      <c r="E3" s="13"/>
      <c r="F3" s="13"/>
      <c r="G3" s="13"/>
      <c r="H3" s="13"/>
      <c r="I3" s="13"/>
      <c r="J3" s="13"/>
      <c r="K3" s="14"/>
      <c r="N3" s="12" t="s">
        <v>281</v>
      </c>
      <c r="O3" s="13"/>
      <c r="P3" s="13"/>
      <c r="Q3" s="14"/>
    </row>
    <row r="4" spans="2:100" x14ac:dyDescent="0.25">
      <c r="B4" s="17" t="s">
        <v>332</v>
      </c>
      <c r="C4" s="18"/>
      <c r="D4" s="17" t="s">
        <v>984</v>
      </c>
      <c r="E4" s="18"/>
      <c r="F4" s="17" t="s">
        <v>262</v>
      </c>
      <c r="G4" s="18"/>
      <c r="H4" s="17" t="s">
        <v>1206</v>
      </c>
      <c r="I4" s="18"/>
      <c r="J4" s="17" t="s">
        <v>333</v>
      </c>
      <c r="K4" s="18"/>
      <c r="N4" s="5" t="s">
        <v>282</v>
      </c>
      <c r="O4" s="5" t="s">
        <v>283</v>
      </c>
      <c r="P4" s="5" t="s">
        <v>284</v>
      </c>
      <c r="Q4" s="5" t="s">
        <v>285</v>
      </c>
    </row>
    <row r="5" spans="2:100" x14ac:dyDescent="0.25">
      <c r="B5" s="17" t="s">
        <v>334</v>
      </c>
      <c r="C5" s="18"/>
      <c r="D5" s="17" t="s">
        <v>1207</v>
      </c>
      <c r="E5" s="18"/>
      <c r="F5" s="17" t="s">
        <v>1208</v>
      </c>
      <c r="G5" s="18"/>
      <c r="H5" s="17" t="s">
        <v>1209</v>
      </c>
      <c r="I5" s="18"/>
      <c r="J5" s="10"/>
      <c r="K5" s="11"/>
      <c r="N5" s="9">
        <v>102</v>
      </c>
      <c r="O5" s="9">
        <v>81</v>
      </c>
      <c r="P5" s="9">
        <v>81</v>
      </c>
      <c r="Q5" s="9">
        <v>264</v>
      </c>
    </row>
    <row r="10" spans="2:100" ht="18.75" x14ac:dyDescent="0.3">
      <c r="B10" s="3" t="s">
        <v>332</v>
      </c>
    </row>
    <row r="12" spans="2:100" x14ac:dyDescent="0.25">
      <c r="C12" s="19" t="s">
        <v>462</v>
      </c>
      <c r="D12" s="19"/>
      <c r="E12" s="19"/>
      <c r="F12" s="19"/>
      <c r="G12" s="19"/>
      <c r="H12" s="19"/>
      <c r="I12" s="19"/>
      <c r="J12" s="19"/>
      <c r="K12" s="19"/>
    </row>
    <row r="13" spans="2:100" x14ac:dyDescent="0.25">
      <c r="C13" s="21" t="s">
        <v>463</v>
      </c>
      <c r="D13" s="21"/>
      <c r="E13" s="21"/>
      <c r="F13" s="21"/>
      <c r="G13" s="22" t="s">
        <v>481</v>
      </c>
      <c r="H13" s="22"/>
      <c r="I13" s="22"/>
      <c r="J13" s="22"/>
      <c r="K13" s="22"/>
    </row>
    <row r="14" spans="2:100" x14ac:dyDescent="0.25">
      <c r="C14" s="21" t="s">
        <v>464</v>
      </c>
      <c r="D14" s="21"/>
      <c r="E14" s="21"/>
      <c r="F14" s="21"/>
      <c r="G14" s="22" t="s">
        <v>482</v>
      </c>
      <c r="H14" s="22"/>
      <c r="I14" s="22"/>
      <c r="J14" s="22"/>
      <c r="K14" s="22"/>
    </row>
    <row r="15" spans="2:100" x14ac:dyDescent="0.25">
      <c r="C15" s="21" t="s">
        <v>930</v>
      </c>
      <c r="D15" s="21"/>
      <c r="E15" s="21"/>
      <c r="F15" s="21"/>
      <c r="G15" s="22" t="s">
        <v>938</v>
      </c>
      <c r="H15" s="22"/>
      <c r="I15" s="22"/>
      <c r="J15" s="22"/>
      <c r="K15" s="22"/>
    </row>
    <row r="16" spans="2:100" x14ac:dyDescent="0.25">
      <c r="C16" s="21" t="s">
        <v>931</v>
      </c>
      <c r="D16" s="21"/>
      <c r="E16" s="21"/>
      <c r="F16" s="21"/>
      <c r="G16" s="22">
        <v>12345</v>
      </c>
      <c r="H16" s="22"/>
      <c r="I16" s="22"/>
      <c r="J16" s="22"/>
      <c r="K16" s="22"/>
    </row>
    <row r="17" spans="3:11" x14ac:dyDescent="0.25">
      <c r="C17" s="21" t="s">
        <v>932</v>
      </c>
      <c r="D17" s="21"/>
      <c r="E17" s="21"/>
      <c r="F17" s="21"/>
      <c r="G17" s="22">
        <v>60</v>
      </c>
      <c r="H17" s="22"/>
      <c r="I17" s="22"/>
      <c r="J17" s="22"/>
      <c r="K17" s="22"/>
    </row>
    <row r="18" spans="3:11" x14ac:dyDescent="0.25">
      <c r="C18" s="21" t="s">
        <v>933</v>
      </c>
      <c r="D18" s="21"/>
      <c r="E18" s="21"/>
      <c r="F18" s="21"/>
      <c r="G18" s="22">
        <v>40</v>
      </c>
      <c r="H18" s="22"/>
      <c r="I18" s="22"/>
      <c r="J18" s="22"/>
      <c r="K18" s="22"/>
    </row>
    <row r="20" spans="3:11" x14ac:dyDescent="0.25">
      <c r="C20" s="19" t="s">
        <v>467</v>
      </c>
      <c r="D20" s="19"/>
      <c r="E20" s="19"/>
      <c r="F20" s="19"/>
      <c r="G20" s="19"/>
      <c r="H20" s="19"/>
      <c r="I20" s="19"/>
    </row>
    <row r="21" spans="3:11" x14ac:dyDescent="0.25">
      <c r="C21" s="21" t="s">
        <v>468</v>
      </c>
      <c r="D21" s="21"/>
      <c r="E21" s="22">
        <v>6</v>
      </c>
      <c r="F21" s="22"/>
      <c r="G21" s="22"/>
      <c r="H21" s="22"/>
      <c r="I21" s="22"/>
    </row>
    <row r="22" spans="3:11" x14ac:dyDescent="0.25">
      <c r="C22" s="21" t="s">
        <v>469</v>
      </c>
      <c r="D22" s="21"/>
      <c r="E22" s="9" t="s">
        <v>1</v>
      </c>
      <c r="F22" s="9" t="s">
        <v>2</v>
      </c>
      <c r="G22" s="9" t="s">
        <v>3</v>
      </c>
      <c r="H22" s="9" t="s">
        <v>4</v>
      </c>
      <c r="I22" s="9" t="s">
        <v>5</v>
      </c>
    </row>
    <row r="23" spans="3:11" x14ac:dyDescent="0.25">
      <c r="C23" s="21" t="s">
        <v>470</v>
      </c>
      <c r="D23" s="21"/>
      <c r="E23" s="9" t="s">
        <v>13</v>
      </c>
      <c r="F23" s="9"/>
      <c r="G23" s="9"/>
      <c r="H23" s="9"/>
      <c r="I23" s="9"/>
    </row>
    <row r="24" spans="3:11" x14ac:dyDescent="0.25">
      <c r="C24" s="21" t="s">
        <v>471</v>
      </c>
      <c r="D24" s="21"/>
      <c r="E24" s="20" t="s">
        <v>7</v>
      </c>
      <c r="F24" s="20"/>
      <c r="G24" s="20"/>
      <c r="H24" s="20"/>
      <c r="I24" s="20"/>
    </row>
    <row r="26" spans="3:11" x14ac:dyDescent="0.25">
      <c r="C26" s="19" t="s">
        <v>472</v>
      </c>
      <c r="D26" s="19"/>
      <c r="E26" s="19"/>
      <c r="F26" s="19"/>
      <c r="G26" s="19"/>
      <c r="H26" s="19"/>
      <c r="I26" s="19"/>
    </row>
    <row r="27" spans="3:11" x14ac:dyDescent="0.25">
      <c r="C27" s="21" t="s">
        <v>473</v>
      </c>
      <c r="D27" s="21"/>
      <c r="E27" s="21"/>
      <c r="F27" s="22" t="b">
        <v>0</v>
      </c>
      <c r="G27" s="22"/>
      <c r="H27" s="22"/>
      <c r="I27" s="22"/>
    </row>
    <row r="29" spans="3:11" x14ac:dyDescent="0.25">
      <c r="C29" s="19" t="s">
        <v>934</v>
      </c>
      <c r="D29" s="19"/>
      <c r="E29" s="19"/>
      <c r="F29" s="19"/>
      <c r="G29" s="19"/>
      <c r="H29" s="19"/>
      <c r="I29" s="19"/>
    </row>
    <row r="30" spans="3:11" x14ac:dyDescent="0.25">
      <c r="C30" s="21" t="s">
        <v>935</v>
      </c>
      <c r="D30" s="21"/>
      <c r="E30" s="21"/>
      <c r="F30" s="22" t="s">
        <v>1257</v>
      </c>
      <c r="G30" s="22"/>
      <c r="H30" s="22"/>
      <c r="I30" s="22"/>
    </row>
    <row r="31" spans="3:11" x14ac:dyDescent="0.25">
      <c r="C31" s="21" t="s">
        <v>936</v>
      </c>
      <c r="D31" s="21"/>
      <c r="E31" s="21"/>
      <c r="F31" s="22">
        <v>10</v>
      </c>
      <c r="G31" s="22"/>
      <c r="H31" s="22"/>
      <c r="I31" s="22"/>
    </row>
    <row r="32" spans="3:11" x14ac:dyDescent="0.25">
      <c r="C32" s="21" t="s">
        <v>937</v>
      </c>
      <c r="D32" s="21"/>
      <c r="E32" s="21"/>
      <c r="F32" s="22" t="b">
        <v>1</v>
      </c>
      <c r="G32" s="22"/>
      <c r="H32" s="22"/>
      <c r="I32" s="22"/>
    </row>
    <row r="34" spans="3:9" x14ac:dyDescent="0.25">
      <c r="C34" s="19" t="s">
        <v>1658</v>
      </c>
      <c r="D34" s="19"/>
      <c r="E34" s="19"/>
      <c r="F34" s="19"/>
      <c r="G34" s="19"/>
      <c r="H34" s="19"/>
      <c r="I34" s="19"/>
    </row>
    <row r="35" spans="3:9" x14ac:dyDescent="0.25">
      <c r="C35" s="21" t="s">
        <v>1659</v>
      </c>
      <c r="D35" s="21"/>
      <c r="E35" s="21"/>
      <c r="F35" s="22" t="s">
        <v>1662</v>
      </c>
      <c r="G35" s="22"/>
      <c r="H35" s="22"/>
      <c r="I35" s="22"/>
    </row>
    <row r="36" spans="3:9" x14ac:dyDescent="0.25">
      <c r="C36" s="21" t="s">
        <v>1660</v>
      </c>
      <c r="D36" s="21"/>
      <c r="E36" s="21"/>
      <c r="F36" s="22">
        <v>12345</v>
      </c>
      <c r="G36" s="22"/>
      <c r="H36" s="22"/>
      <c r="I36" s="22"/>
    </row>
    <row r="38" spans="3:9" x14ac:dyDescent="0.25">
      <c r="C38" s="19" t="s">
        <v>1661</v>
      </c>
      <c r="D38" s="19"/>
      <c r="E38" s="19"/>
      <c r="F38" s="19"/>
      <c r="G38" s="19"/>
      <c r="H38" s="19"/>
      <c r="I38" s="19"/>
    </row>
    <row r="39" spans="3:9" x14ac:dyDescent="0.25">
      <c r="C39" s="21" t="s">
        <v>486</v>
      </c>
      <c r="D39" s="21"/>
      <c r="E39" s="21"/>
      <c r="F39" s="22">
        <v>2</v>
      </c>
      <c r="G39" s="22"/>
      <c r="H39" s="22"/>
      <c r="I39" s="22"/>
    </row>
    <row r="40" spans="3:9" x14ac:dyDescent="0.25">
      <c r="C40" s="21" t="s">
        <v>348</v>
      </c>
      <c r="D40" s="21"/>
      <c r="E40" s="21"/>
      <c r="F40" s="22">
        <v>1</v>
      </c>
      <c r="G40" s="22"/>
      <c r="H40" s="22"/>
      <c r="I40" s="22"/>
    </row>
    <row r="41" spans="3:9" x14ac:dyDescent="0.25">
      <c r="C41" s="21" t="s">
        <v>349</v>
      </c>
      <c r="D41" s="21"/>
      <c r="E41" s="21"/>
      <c r="F41" s="22">
        <v>0.5</v>
      </c>
      <c r="G41" s="22"/>
      <c r="H41" s="22"/>
      <c r="I41" s="22"/>
    </row>
    <row r="43" spans="3:9" x14ac:dyDescent="0.25">
      <c r="C43" s="19" t="s">
        <v>474</v>
      </c>
      <c r="D43" s="19"/>
      <c r="E43" s="19"/>
      <c r="F43" s="19"/>
      <c r="G43" s="19"/>
      <c r="H43" s="19"/>
      <c r="I43" s="19"/>
    </row>
    <row r="44" spans="3:9" x14ac:dyDescent="0.25">
      <c r="C44" s="21" t="s">
        <v>475</v>
      </c>
      <c r="D44" s="21"/>
      <c r="E44" s="21"/>
      <c r="F44" s="22" t="s">
        <v>479</v>
      </c>
      <c r="G44" s="22"/>
      <c r="H44" s="22"/>
      <c r="I44" s="22"/>
    </row>
    <row r="46" spans="3:9" x14ac:dyDescent="0.25">
      <c r="C46" s="19" t="s">
        <v>491</v>
      </c>
      <c r="D46" s="19"/>
      <c r="E46" s="19"/>
      <c r="F46" s="19"/>
      <c r="G46" s="19"/>
    </row>
    <row r="47" spans="3:9" x14ac:dyDescent="0.25">
      <c r="C47" s="20" t="s">
        <v>492</v>
      </c>
      <c r="D47" s="20"/>
      <c r="E47" s="20"/>
      <c r="F47" s="20"/>
      <c r="G47" s="20"/>
    </row>
    <row r="48" spans="3:9" x14ac:dyDescent="0.25">
      <c r="C48" s="20" t="s">
        <v>493</v>
      </c>
      <c r="D48" s="20"/>
      <c r="E48" s="20"/>
      <c r="F48" s="20"/>
      <c r="G48" s="20"/>
    </row>
    <row r="49" spans="2:12" x14ac:dyDescent="0.25">
      <c r="C49" s="20" t="s">
        <v>1260</v>
      </c>
      <c r="D49" s="20"/>
      <c r="E49" s="20"/>
      <c r="F49" s="20"/>
      <c r="G49" s="20"/>
    </row>
    <row r="50" spans="2:12" x14ac:dyDescent="0.25">
      <c r="C50" s="20" t="s">
        <v>941</v>
      </c>
      <c r="D50" s="20"/>
      <c r="E50" s="20"/>
      <c r="F50" s="20"/>
      <c r="G50" s="20"/>
    </row>
    <row r="51" spans="2:12" x14ac:dyDescent="0.25">
      <c r="C51" s="28" t="s">
        <v>942</v>
      </c>
      <c r="D51" s="29"/>
      <c r="E51" s="29"/>
      <c r="F51" s="29"/>
      <c r="G51" s="30"/>
    </row>
    <row r="52" spans="2:12" x14ac:dyDescent="0.25">
      <c r="C52" s="28" t="s">
        <v>1261</v>
      </c>
      <c r="D52" s="29"/>
      <c r="E52" s="29"/>
      <c r="F52" s="29"/>
      <c r="G52" s="30"/>
    </row>
    <row r="55" spans="2:12" ht="18.75" x14ac:dyDescent="0.3">
      <c r="B55" s="3" t="s">
        <v>984</v>
      </c>
    </row>
    <row r="57" spans="2:12" x14ac:dyDescent="0.25">
      <c r="C57" s="31" t="s">
        <v>943</v>
      </c>
      <c r="D57" s="32"/>
      <c r="E57" s="32"/>
      <c r="F57" s="32"/>
      <c r="G57" s="32"/>
      <c r="H57" s="32"/>
      <c r="I57" s="32"/>
      <c r="J57" s="32"/>
      <c r="K57" s="32"/>
      <c r="L57" s="33"/>
    </row>
    <row r="58" spans="2:12" x14ac:dyDescent="0.25">
      <c r="C58" s="7" t="s">
        <v>953</v>
      </c>
      <c r="D58" t="s">
        <v>954</v>
      </c>
      <c r="E58" t="s">
        <v>955</v>
      </c>
      <c r="F58" t="s">
        <v>956</v>
      </c>
      <c r="G58" t="s">
        <v>957</v>
      </c>
      <c r="H58" t="s">
        <v>958</v>
      </c>
      <c r="I58" t="s">
        <v>959</v>
      </c>
      <c r="J58" t="s">
        <v>960</v>
      </c>
      <c r="K58" t="s">
        <v>961</v>
      </c>
      <c r="L58" t="s">
        <v>962</v>
      </c>
    </row>
    <row r="59" spans="2:12" x14ac:dyDescent="0.25">
      <c r="C59" s="7">
        <v>1</v>
      </c>
      <c r="D59" s="6" t="s">
        <v>963</v>
      </c>
      <c r="E59" s="6">
        <v>2</v>
      </c>
      <c r="F59" s="6">
        <v>3</v>
      </c>
      <c r="G59" s="6" t="s">
        <v>1</v>
      </c>
      <c r="H59" s="6">
        <v>90.5</v>
      </c>
      <c r="I59" s="6">
        <v>60</v>
      </c>
      <c r="J59" s="6">
        <v>0</v>
      </c>
      <c r="K59" s="6">
        <v>1</v>
      </c>
      <c r="L59" t="s">
        <v>965</v>
      </c>
    </row>
    <row r="60" spans="2:12" x14ac:dyDescent="0.25">
      <c r="C60" s="7">
        <v>2</v>
      </c>
      <c r="D60" s="6">
        <v>1</v>
      </c>
      <c r="E60" s="6">
        <v>4</v>
      </c>
      <c r="F60" s="6">
        <v>5</v>
      </c>
      <c r="G60" s="6" t="s">
        <v>2</v>
      </c>
      <c r="H60" s="6">
        <v>8.7004999999999892</v>
      </c>
      <c r="I60" s="6">
        <v>54</v>
      </c>
      <c r="J60" s="6">
        <v>0</v>
      </c>
      <c r="K60" s="6">
        <v>0</v>
      </c>
      <c r="L60" t="s">
        <v>965</v>
      </c>
    </row>
    <row r="61" spans="2:12" x14ac:dyDescent="0.25">
      <c r="C61" s="7">
        <v>3</v>
      </c>
      <c r="D61" s="6">
        <v>1</v>
      </c>
      <c r="E61" s="6" t="s">
        <v>963</v>
      </c>
      <c r="F61" s="6" t="s">
        <v>963</v>
      </c>
      <c r="G61" s="6" t="s">
        <v>963</v>
      </c>
      <c r="H61" s="6" t="s">
        <v>963</v>
      </c>
      <c r="I61" s="6">
        <v>6</v>
      </c>
      <c r="J61" s="6">
        <v>0</v>
      </c>
      <c r="K61" s="6">
        <v>1</v>
      </c>
      <c r="L61" t="s">
        <v>966</v>
      </c>
    </row>
    <row r="62" spans="2:12" x14ac:dyDescent="0.25">
      <c r="C62" s="7">
        <v>4</v>
      </c>
      <c r="D62" s="6">
        <v>2</v>
      </c>
      <c r="E62" s="6">
        <v>6</v>
      </c>
      <c r="F62" s="6">
        <v>7</v>
      </c>
      <c r="G62" s="6" t="s">
        <v>13</v>
      </c>
      <c r="H62" s="6" t="s">
        <v>1663</v>
      </c>
      <c r="I62" s="6">
        <v>26</v>
      </c>
      <c r="J62" s="6">
        <v>0</v>
      </c>
      <c r="K62" s="6">
        <v>0</v>
      </c>
      <c r="L62" t="s">
        <v>965</v>
      </c>
    </row>
    <row r="63" spans="2:12" x14ac:dyDescent="0.25">
      <c r="C63" s="7">
        <v>5</v>
      </c>
      <c r="D63" s="6">
        <v>2</v>
      </c>
      <c r="E63" s="6">
        <v>8</v>
      </c>
      <c r="F63" s="6">
        <v>9</v>
      </c>
      <c r="G63" s="6" t="s">
        <v>1</v>
      </c>
      <c r="H63" s="6">
        <v>29.5</v>
      </c>
      <c r="I63" s="6">
        <v>28</v>
      </c>
      <c r="J63" s="6">
        <v>0</v>
      </c>
      <c r="K63" s="6">
        <v>1</v>
      </c>
      <c r="L63" t="s">
        <v>965</v>
      </c>
    </row>
    <row r="64" spans="2:12" x14ac:dyDescent="0.25">
      <c r="C64" s="7">
        <v>6</v>
      </c>
      <c r="D64" s="6">
        <v>4</v>
      </c>
      <c r="E64" s="6" t="s">
        <v>963</v>
      </c>
      <c r="F64" s="6" t="s">
        <v>963</v>
      </c>
      <c r="G64" s="6" t="s">
        <v>963</v>
      </c>
      <c r="H64" s="6" t="s">
        <v>963</v>
      </c>
      <c r="I64" s="6">
        <v>8</v>
      </c>
      <c r="J64" s="6">
        <v>0</v>
      </c>
      <c r="K64" s="6">
        <v>0</v>
      </c>
      <c r="L64" t="s">
        <v>966</v>
      </c>
    </row>
    <row r="65" spans="3:12" x14ac:dyDescent="0.25">
      <c r="C65" s="7">
        <v>7</v>
      </c>
      <c r="D65" s="6">
        <v>4</v>
      </c>
      <c r="E65" s="6">
        <v>10</v>
      </c>
      <c r="F65" s="6">
        <v>11</v>
      </c>
      <c r="G65" s="6" t="s">
        <v>3</v>
      </c>
      <c r="H65" s="6">
        <v>6.5075000000000003</v>
      </c>
      <c r="I65" s="6">
        <v>18</v>
      </c>
      <c r="J65" s="6">
        <v>0</v>
      </c>
      <c r="K65" s="6">
        <v>0</v>
      </c>
      <c r="L65" t="s">
        <v>965</v>
      </c>
    </row>
    <row r="66" spans="3:12" x14ac:dyDescent="0.25">
      <c r="C66" s="7">
        <v>8</v>
      </c>
      <c r="D66" s="6">
        <v>5</v>
      </c>
      <c r="E66" s="6">
        <v>12</v>
      </c>
      <c r="F66" s="6">
        <v>13</v>
      </c>
      <c r="G66" s="6" t="s">
        <v>4</v>
      </c>
      <c r="H66" s="6">
        <v>63.7</v>
      </c>
      <c r="I66" s="6">
        <v>19</v>
      </c>
      <c r="J66" s="6">
        <v>0</v>
      </c>
      <c r="K66" s="6">
        <v>0</v>
      </c>
      <c r="L66" t="s">
        <v>965</v>
      </c>
    </row>
    <row r="67" spans="3:12" x14ac:dyDescent="0.25">
      <c r="C67" s="7">
        <v>9</v>
      </c>
      <c r="D67" s="6">
        <v>5</v>
      </c>
      <c r="E67" s="6" t="s">
        <v>963</v>
      </c>
      <c r="F67" s="6" t="s">
        <v>963</v>
      </c>
      <c r="G67" s="6" t="s">
        <v>963</v>
      </c>
      <c r="H67" s="6" t="s">
        <v>963</v>
      </c>
      <c r="I67" s="6">
        <v>9</v>
      </c>
      <c r="J67" s="6">
        <v>0</v>
      </c>
      <c r="K67" s="6">
        <v>1</v>
      </c>
      <c r="L67" t="s">
        <v>966</v>
      </c>
    </row>
    <row r="68" spans="3:12" x14ac:dyDescent="0.25">
      <c r="C68" s="7">
        <v>10</v>
      </c>
      <c r="D68" s="6">
        <v>7</v>
      </c>
      <c r="E68" s="6">
        <v>14</v>
      </c>
      <c r="F68" s="6">
        <v>15</v>
      </c>
      <c r="G68" s="6" t="s">
        <v>4</v>
      </c>
      <c r="H68" s="6">
        <v>12.465</v>
      </c>
      <c r="I68" s="6">
        <v>9</v>
      </c>
      <c r="J68" s="6">
        <v>0</v>
      </c>
      <c r="K68" s="6">
        <v>1</v>
      </c>
      <c r="L68" t="s">
        <v>965</v>
      </c>
    </row>
    <row r="69" spans="3:12" x14ac:dyDescent="0.25">
      <c r="C69" s="7">
        <v>11</v>
      </c>
      <c r="D69" s="6">
        <v>7</v>
      </c>
      <c r="E69" s="6">
        <v>16</v>
      </c>
      <c r="F69" s="6">
        <v>17</v>
      </c>
      <c r="G69" s="6" t="s">
        <v>13</v>
      </c>
      <c r="H69" s="6" t="s">
        <v>1664</v>
      </c>
      <c r="I69" s="6">
        <v>9</v>
      </c>
      <c r="J69" s="6">
        <v>0</v>
      </c>
      <c r="K69" s="6">
        <v>0</v>
      </c>
      <c r="L69" t="s">
        <v>965</v>
      </c>
    </row>
    <row r="70" spans="3:12" x14ac:dyDescent="0.25">
      <c r="C70" s="7">
        <v>12</v>
      </c>
      <c r="D70" s="6">
        <v>8</v>
      </c>
      <c r="E70" s="6">
        <v>18</v>
      </c>
      <c r="F70" s="6">
        <v>19</v>
      </c>
      <c r="G70" s="6" t="s">
        <v>4</v>
      </c>
      <c r="H70" s="6">
        <v>26.015000000000001</v>
      </c>
      <c r="I70" s="6">
        <v>13</v>
      </c>
      <c r="J70" s="6">
        <v>0</v>
      </c>
      <c r="K70" s="6">
        <v>1</v>
      </c>
      <c r="L70" t="s">
        <v>965</v>
      </c>
    </row>
    <row r="71" spans="3:12" x14ac:dyDescent="0.25">
      <c r="C71" s="7">
        <v>13</v>
      </c>
      <c r="D71" s="6">
        <v>8</v>
      </c>
      <c r="E71" s="6" t="s">
        <v>963</v>
      </c>
      <c r="F71" s="6" t="s">
        <v>963</v>
      </c>
      <c r="G71" s="6" t="s">
        <v>963</v>
      </c>
      <c r="H71" s="6" t="s">
        <v>963</v>
      </c>
      <c r="I71" s="6">
        <v>6</v>
      </c>
      <c r="J71" s="6">
        <v>0</v>
      </c>
      <c r="K71" s="6">
        <v>0</v>
      </c>
      <c r="L71" t="s">
        <v>966</v>
      </c>
    </row>
    <row r="72" spans="3:12" x14ac:dyDescent="0.25">
      <c r="C72" s="7">
        <v>14</v>
      </c>
      <c r="D72" s="6">
        <v>10</v>
      </c>
      <c r="E72" s="6">
        <v>20</v>
      </c>
      <c r="F72" s="6">
        <v>21</v>
      </c>
      <c r="G72" s="6" t="s">
        <v>3</v>
      </c>
      <c r="H72" s="6">
        <v>5.0899999999999901</v>
      </c>
      <c r="I72" s="6">
        <v>3</v>
      </c>
      <c r="J72" s="6">
        <v>0</v>
      </c>
      <c r="K72" s="6">
        <v>0</v>
      </c>
      <c r="L72" t="s">
        <v>965</v>
      </c>
    </row>
    <row r="73" spans="3:12" x14ac:dyDescent="0.25">
      <c r="C73" s="7">
        <v>15</v>
      </c>
      <c r="D73" s="6">
        <v>10</v>
      </c>
      <c r="E73" s="6">
        <v>22</v>
      </c>
      <c r="F73" s="6">
        <v>23</v>
      </c>
      <c r="G73" s="6" t="s">
        <v>1</v>
      </c>
      <c r="H73" s="6">
        <v>76</v>
      </c>
      <c r="I73" s="6">
        <v>6</v>
      </c>
      <c r="J73" s="6">
        <v>0</v>
      </c>
      <c r="K73" s="6">
        <v>1</v>
      </c>
      <c r="L73" t="s">
        <v>965</v>
      </c>
    </row>
    <row r="74" spans="3:12" x14ac:dyDescent="0.25">
      <c r="C74" s="7">
        <v>16</v>
      </c>
      <c r="D74" s="6">
        <v>11</v>
      </c>
      <c r="E74" s="6" t="s">
        <v>963</v>
      </c>
      <c r="F74" s="6" t="s">
        <v>963</v>
      </c>
      <c r="G74" s="6" t="s">
        <v>963</v>
      </c>
      <c r="H74" s="6" t="s">
        <v>963</v>
      </c>
      <c r="I74" s="6">
        <v>1</v>
      </c>
      <c r="J74" s="6">
        <v>0</v>
      </c>
      <c r="K74" s="6">
        <v>1</v>
      </c>
      <c r="L74" t="s">
        <v>966</v>
      </c>
    </row>
    <row r="75" spans="3:12" x14ac:dyDescent="0.25">
      <c r="C75" s="7">
        <v>17</v>
      </c>
      <c r="D75" s="6">
        <v>11</v>
      </c>
      <c r="E75" s="6" t="s">
        <v>963</v>
      </c>
      <c r="F75" s="6" t="s">
        <v>963</v>
      </c>
      <c r="G75" s="6" t="s">
        <v>963</v>
      </c>
      <c r="H75" s="6" t="s">
        <v>963</v>
      </c>
      <c r="I75" s="6">
        <v>8</v>
      </c>
      <c r="J75" s="6">
        <v>0</v>
      </c>
      <c r="K75" s="6">
        <v>0</v>
      </c>
      <c r="L75" t="s">
        <v>966</v>
      </c>
    </row>
    <row r="76" spans="3:12" x14ac:dyDescent="0.25">
      <c r="C76" s="7">
        <v>18</v>
      </c>
      <c r="D76" s="6">
        <v>12</v>
      </c>
      <c r="E76" s="6">
        <v>24</v>
      </c>
      <c r="F76" s="6">
        <v>25</v>
      </c>
      <c r="G76" s="6" t="s">
        <v>2</v>
      </c>
      <c r="H76" s="6">
        <v>23.165500000000002</v>
      </c>
      <c r="I76" s="6">
        <v>7</v>
      </c>
      <c r="J76" s="6">
        <v>0</v>
      </c>
      <c r="K76" s="6">
        <v>0</v>
      </c>
      <c r="L76" t="s">
        <v>965</v>
      </c>
    </row>
    <row r="77" spans="3:12" x14ac:dyDescent="0.25">
      <c r="C77" s="7">
        <v>19</v>
      </c>
      <c r="D77" s="6">
        <v>12</v>
      </c>
      <c r="E77" s="6" t="s">
        <v>963</v>
      </c>
      <c r="F77" s="6" t="s">
        <v>963</v>
      </c>
      <c r="G77" s="6" t="s">
        <v>963</v>
      </c>
      <c r="H77" s="6" t="s">
        <v>963</v>
      </c>
      <c r="I77" s="6">
        <v>6</v>
      </c>
      <c r="J77" s="6">
        <v>0</v>
      </c>
      <c r="K77" s="6">
        <v>1</v>
      </c>
      <c r="L77" t="s">
        <v>966</v>
      </c>
    </row>
    <row r="78" spans="3:12" x14ac:dyDescent="0.25">
      <c r="C78" s="7">
        <v>20</v>
      </c>
      <c r="D78" s="6">
        <v>14</v>
      </c>
      <c r="E78" s="6" t="s">
        <v>963</v>
      </c>
      <c r="F78" s="6" t="s">
        <v>963</v>
      </c>
      <c r="G78" s="6" t="s">
        <v>963</v>
      </c>
      <c r="H78" s="6" t="s">
        <v>963</v>
      </c>
      <c r="I78" s="6">
        <v>2</v>
      </c>
      <c r="J78" s="6">
        <v>0</v>
      </c>
      <c r="K78" s="6">
        <v>0</v>
      </c>
      <c r="L78" t="s">
        <v>966</v>
      </c>
    </row>
    <row r="79" spans="3:12" x14ac:dyDescent="0.25">
      <c r="C79" s="7">
        <v>21</v>
      </c>
      <c r="D79" s="6">
        <v>14</v>
      </c>
      <c r="E79" s="6" t="s">
        <v>963</v>
      </c>
      <c r="F79" s="6" t="s">
        <v>963</v>
      </c>
      <c r="G79" s="6" t="s">
        <v>963</v>
      </c>
      <c r="H79" s="6" t="s">
        <v>963</v>
      </c>
      <c r="I79" s="6">
        <v>1</v>
      </c>
      <c r="J79" s="6">
        <v>0</v>
      </c>
      <c r="K79" s="6">
        <v>1</v>
      </c>
      <c r="L79" t="s">
        <v>966</v>
      </c>
    </row>
    <row r="80" spans="3:12" x14ac:dyDescent="0.25">
      <c r="C80" s="7">
        <v>22</v>
      </c>
      <c r="D80" s="6">
        <v>15</v>
      </c>
      <c r="E80" s="6">
        <v>26</v>
      </c>
      <c r="F80" s="6">
        <v>27</v>
      </c>
      <c r="G80" s="6" t="s">
        <v>4</v>
      </c>
      <c r="H80" s="6">
        <v>44.064999999999998</v>
      </c>
      <c r="I80" s="6">
        <v>2</v>
      </c>
      <c r="J80" s="6">
        <v>0</v>
      </c>
      <c r="K80" s="6">
        <v>1</v>
      </c>
      <c r="L80" t="s">
        <v>965</v>
      </c>
    </row>
    <row r="81" spans="3:12" x14ac:dyDescent="0.25">
      <c r="C81" s="7">
        <v>23</v>
      </c>
      <c r="D81" s="6">
        <v>15</v>
      </c>
      <c r="E81" s="6" t="s">
        <v>963</v>
      </c>
      <c r="F81" s="6" t="s">
        <v>963</v>
      </c>
      <c r="G81" s="6" t="s">
        <v>963</v>
      </c>
      <c r="H81" s="6" t="s">
        <v>963</v>
      </c>
      <c r="I81" s="6">
        <v>4</v>
      </c>
      <c r="J81" s="6">
        <v>0</v>
      </c>
      <c r="K81" s="6">
        <v>1</v>
      </c>
      <c r="L81" t="s">
        <v>966</v>
      </c>
    </row>
    <row r="82" spans="3:12" x14ac:dyDescent="0.25">
      <c r="C82" s="7">
        <v>24</v>
      </c>
      <c r="D82" s="6">
        <v>18</v>
      </c>
      <c r="E82" s="6" t="s">
        <v>963</v>
      </c>
      <c r="F82" s="6" t="s">
        <v>963</v>
      </c>
      <c r="G82" s="6" t="s">
        <v>963</v>
      </c>
      <c r="H82" s="6" t="s">
        <v>963</v>
      </c>
      <c r="I82" s="6">
        <v>2</v>
      </c>
      <c r="J82" s="6">
        <v>0</v>
      </c>
      <c r="K82" s="6">
        <v>1</v>
      </c>
      <c r="L82" t="s">
        <v>966</v>
      </c>
    </row>
    <row r="83" spans="3:12" x14ac:dyDescent="0.25">
      <c r="C83" s="7">
        <v>25</v>
      </c>
      <c r="D83" s="6">
        <v>18</v>
      </c>
      <c r="E83" s="6" t="s">
        <v>963</v>
      </c>
      <c r="F83" s="6" t="s">
        <v>963</v>
      </c>
      <c r="G83" s="6" t="s">
        <v>963</v>
      </c>
      <c r="H83" s="6" t="s">
        <v>963</v>
      </c>
      <c r="I83" s="6">
        <v>5</v>
      </c>
      <c r="J83" s="6">
        <v>0</v>
      </c>
      <c r="K83" s="6">
        <v>0</v>
      </c>
      <c r="L83" t="s">
        <v>966</v>
      </c>
    </row>
    <row r="84" spans="3:12" x14ac:dyDescent="0.25">
      <c r="C84" s="7">
        <v>26</v>
      </c>
      <c r="D84" s="6">
        <v>22</v>
      </c>
      <c r="E84" s="6" t="s">
        <v>963</v>
      </c>
      <c r="F84" s="6" t="s">
        <v>963</v>
      </c>
      <c r="G84" s="6" t="s">
        <v>963</v>
      </c>
      <c r="H84" s="6" t="s">
        <v>963</v>
      </c>
      <c r="I84" s="6">
        <v>1</v>
      </c>
      <c r="J84" s="6">
        <v>0</v>
      </c>
      <c r="K84" s="6">
        <v>1</v>
      </c>
      <c r="L84" t="s">
        <v>966</v>
      </c>
    </row>
    <row r="85" spans="3:12" x14ac:dyDescent="0.25">
      <c r="C85" s="7">
        <v>27</v>
      </c>
      <c r="D85" s="6">
        <v>22</v>
      </c>
      <c r="E85" s="6" t="s">
        <v>963</v>
      </c>
      <c r="F85" s="6" t="s">
        <v>963</v>
      </c>
      <c r="G85" s="6" t="s">
        <v>963</v>
      </c>
      <c r="H85" s="6" t="s">
        <v>963</v>
      </c>
      <c r="I85" s="6">
        <v>1</v>
      </c>
      <c r="J85" s="6">
        <v>0</v>
      </c>
      <c r="K85" s="6">
        <v>0</v>
      </c>
      <c r="L85" t="s">
        <v>966</v>
      </c>
    </row>
    <row r="87" spans="3:12" x14ac:dyDescent="0.25">
      <c r="C87" s="31" t="s">
        <v>944</v>
      </c>
      <c r="D87" s="32"/>
      <c r="E87" s="32"/>
      <c r="F87" s="32"/>
      <c r="G87" s="32"/>
      <c r="H87" s="32"/>
      <c r="I87" s="32"/>
      <c r="J87" s="32"/>
      <c r="K87" s="32"/>
      <c r="L87" s="33"/>
    </row>
    <row r="88" spans="3:12" x14ac:dyDescent="0.25">
      <c r="C88" s="7" t="s">
        <v>953</v>
      </c>
      <c r="D88" t="s">
        <v>954</v>
      </c>
      <c r="E88" t="s">
        <v>955</v>
      </c>
      <c r="F88" t="s">
        <v>956</v>
      </c>
      <c r="G88" t="s">
        <v>957</v>
      </c>
      <c r="H88" t="s">
        <v>958</v>
      </c>
      <c r="I88" t="s">
        <v>959</v>
      </c>
      <c r="J88" t="s">
        <v>960</v>
      </c>
      <c r="K88" t="s">
        <v>961</v>
      </c>
      <c r="L88" t="s">
        <v>962</v>
      </c>
    </row>
    <row r="89" spans="3:12" x14ac:dyDescent="0.25">
      <c r="C89" s="7">
        <v>1</v>
      </c>
      <c r="D89" s="6" t="s">
        <v>963</v>
      </c>
      <c r="E89" s="6">
        <v>2</v>
      </c>
      <c r="F89" s="6">
        <v>3</v>
      </c>
      <c r="G89" s="6" t="s">
        <v>3</v>
      </c>
      <c r="H89" s="6">
        <v>40.018000000000001</v>
      </c>
      <c r="I89" s="6">
        <v>60</v>
      </c>
      <c r="J89" s="6">
        <v>0</v>
      </c>
      <c r="K89" s="6">
        <v>1</v>
      </c>
      <c r="L89" t="s">
        <v>965</v>
      </c>
    </row>
    <row r="90" spans="3:12" x14ac:dyDescent="0.25">
      <c r="C90" s="7">
        <v>2</v>
      </c>
      <c r="D90" s="6">
        <v>1</v>
      </c>
      <c r="E90" s="6">
        <v>4</v>
      </c>
      <c r="F90" s="6">
        <v>5</v>
      </c>
      <c r="G90" s="6" t="s">
        <v>3</v>
      </c>
      <c r="H90" s="6">
        <v>27.677</v>
      </c>
      <c r="I90" s="6">
        <v>52</v>
      </c>
      <c r="J90" s="6">
        <v>0</v>
      </c>
      <c r="K90" s="6">
        <v>0</v>
      </c>
      <c r="L90" t="s">
        <v>965</v>
      </c>
    </row>
    <row r="91" spans="3:12" x14ac:dyDescent="0.25">
      <c r="C91" s="7">
        <v>3</v>
      </c>
      <c r="D91" s="6">
        <v>1</v>
      </c>
      <c r="E91" s="6" t="s">
        <v>963</v>
      </c>
      <c r="F91" s="6" t="s">
        <v>963</v>
      </c>
      <c r="G91" s="6" t="s">
        <v>963</v>
      </c>
      <c r="H91" s="6" t="s">
        <v>963</v>
      </c>
      <c r="I91" s="6">
        <v>8</v>
      </c>
      <c r="J91" s="6">
        <v>0</v>
      </c>
      <c r="K91" s="6">
        <v>1</v>
      </c>
      <c r="L91" t="s">
        <v>966</v>
      </c>
    </row>
    <row r="92" spans="3:12" x14ac:dyDescent="0.25">
      <c r="C92" s="7">
        <v>4</v>
      </c>
      <c r="D92" s="6">
        <v>2</v>
      </c>
      <c r="E92" s="6">
        <v>6</v>
      </c>
      <c r="F92" s="6">
        <v>7</v>
      </c>
      <c r="G92" s="6" t="s">
        <v>3</v>
      </c>
      <c r="H92" s="6">
        <v>8.6029999999999909</v>
      </c>
      <c r="I92" s="6">
        <v>38</v>
      </c>
      <c r="J92" s="6">
        <v>0</v>
      </c>
      <c r="K92" s="6">
        <v>1</v>
      </c>
      <c r="L92" t="s">
        <v>965</v>
      </c>
    </row>
    <row r="93" spans="3:12" x14ac:dyDescent="0.25">
      <c r="C93" s="7">
        <v>5</v>
      </c>
      <c r="D93" s="6">
        <v>2</v>
      </c>
      <c r="E93" s="6">
        <v>8</v>
      </c>
      <c r="F93" s="6">
        <v>9</v>
      </c>
      <c r="G93" s="6" t="s">
        <v>13</v>
      </c>
      <c r="H93" s="6" t="s">
        <v>972</v>
      </c>
      <c r="I93" s="6">
        <v>14</v>
      </c>
      <c r="J93" s="6">
        <v>0</v>
      </c>
      <c r="K93" s="6">
        <v>0</v>
      </c>
      <c r="L93" t="s">
        <v>965</v>
      </c>
    </row>
    <row r="94" spans="3:12" x14ac:dyDescent="0.25">
      <c r="C94" s="7">
        <v>6</v>
      </c>
      <c r="D94" s="6">
        <v>4</v>
      </c>
      <c r="E94" s="6">
        <v>10</v>
      </c>
      <c r="F94" s="6">
        <v>11</v>
      </c>
      <c r="G94" s="6" t="s">
        <v>1</v>
      </c>
      <c r="H94" s="6">
        <v>90.5</v>
      </c>
      <c r="I94" s="6">
        <v>20</v>
      </c>
      <c r="J94" s="6">
        <v>0</v>
      </c>
      <c r="K94" s="6">
        <v>0</v>
      </c>
      <c r="L94" t="s">
        <v>965</v>
      </c>
    </row>
    <row r="95" spans="3:12" x14ac:dyDescent="0.25">
      <c r="C95" s="7">
        <v>7</v>
      </c>
      <c r="D95" s="6">
        <v>4</v>
      </c>
      <c r="E95" s="6">
        <v>12</v>
      </c>
      <c r="F95" s="6">
        <v>13</v>
      </c>
      <c r="G95" s="6" t="s">
        <v>4</v>
      </c>
      <c r="H95" s="6">
        <v>87.604999999999905</v>
      </c>
      <c r="I95" s="6">
        <v>18</v>
      </c>
      <c r="J95" s="6">
        <v>0</v>
      </c>
      <c r="K95" s="6">
        <v>1</v>
      </c>
      <c r="L95" t="s">
        <v>965</v>
      </c>
    </row>
    <row r="96" spans="3:12" x14ac:dyDescent="0.25">
      <c r="C96" s="7">
        <v>8</v>
      </c>
      <c r="D96" s="6">
        <v>5</v>
      </c>
      <c r="E96" s="6">
        <v>14</v>
      </c>
      <c r="F96" s="6">
        <v>15</v>
      </c>
      <c r="G96" s="6" t="s">
        <v>4</v>
      </c>
      <c r="H96" s="6">
        <v>32.494999999999997</v>
      </c>
      <c r="I96" s="6">
        <v>4</v>
      </c>
      <c r="J96" s="6">
        <v>0</v>
      </c>
      <c r="K96" s="6">
        <v>1</v>
      </c>
      <c r="L96" t="s">
        <v>965</v>
      </c>
    </row>
    <row r="97" spans="3:12" x14ac:dyDescent="0.25">
      <c r="C97" s="7">
        <v>9</v>
      </c>
      <c r="D97" s="6">
        <v>5</v>
      </c>
      <c r="E97" s="6" t="s">
        <v>963</v>
      </c>
      <c r="F97" s="6" t="s">
        <v>963</v>
      </c>
      <c r="G97" s="6" t="s">
        <v>963</v>
      </c>
      <c r="H97" s="6" t="s">
        <v>963</v>
      </c>
      <c r="I97" s="6">
        <v>10</v>
      </c>
      <c r="J97" s="6">
        <v>0</v>
      </c>
      <c r="K97" s="6">
        <v>0</v>
      </c>
      <c r="L97" t="s">
        <v>966</v>
      </c>
    </row>
    <row r="98" spans="3:12" x14ac:dyDescent="0.25">
      <c r="C98" s="7">
        <v>10</v>
      </c>
      <c r="D98" s="6">
        <v>6</v>
      </c>
      <c r="E98" s="6">
        <v>16</v>
      </c>
      <c r="F98" s="6">
        <v>17</v>
      </c>
      <c r="G98" s="6" t="s">
        <v>5</v>
      </c>
      <c r="H98" s="6">
        <v>0.57650000000000001</v>
      </c>
      <c r="I98" s="6">
        <v>16</v>
      </c>
      <c r="J98" s="6">
        <v>0</v>
      </c>
      <c r="K98" s="6">
        <v>0</v>
      </c>
      <c r="L98" t="s">
        <v>965</v>
      </c>
    </row>
    <row r="99" spans="3:12" x14ac:dyDescent="0.25">
      <c r="C99" s="7">
        <v>11</v>
      </c>
      <c r="D99" s="6">
        <v>6</v>
      </c>
      <c r="E99" s="6" t="s">
        <v>963</v>
      </c>
      <c r="F99" s="6" t="s">
        <v>963</v>
      </c>
      <c r="G99" s="6" t="s">
        <v>963</v>
      </c>
      <c r="H99" s="6" t="s">
        <v>963</v>
      </c>
      <c r="I99" s="6">
        <v>4</v>
      </c>
      <c r="J99" s="6">
        <v>0</v>
      </c>
      <c r="K99" s="6">
        <v>1</v>
      </c>
      <c r="L99" t="s">
        <v>966</v>
      </c>
    </row>
    <row r="100" spans="3:12" x14ac:dyDescent="0.25">
      <c r="C100" s="7">
        <v>12</v>
      </c>
      <c r="D100" s="6">
        <v>7</v>
      </c>
      <c r="E100" s="6">
        <v>18</v>
      </c>
      <c r="F100" s="6">
        <v>19</v>
      </c>
      <c r="G100" s="6" t="s">
        <v>5</v>
      </c>
      <c r="H100" s="6">
        <v>6.0940000000000003</v>
      </c>
      <c r="I100" s="6">
        <v>15</v>
      </c>
      <c r="J100" s="6">
        <v>0</v>
      </c>
      <c r="K100" s="6">
        <v>1</v>
      </c>
      <c r="L100" t="s">
        <v>965</v>
      </c>
    </row>
    <row r="101" spans="3:12" x14ac:dyDescent="0.25">
      <c r="C101" s="7">
        <v>13</v>
      </c>
      <c r="D101" s="6">
        <v>7</v>
      </c>
      <c r="E101" s="6" t="s">
        <v>963</v>
      </c>
      <c r="F101" s="6" t="s">
        <v>963</v>
      </c>
      <c r="G101" s="6" t="s">
        <v>963</v>
      </c>
      <c r="H101" s="6" t="s">
        <v>963</v>
      </c>
      <c r="I101" s="6">
        <v>3</v>
      </c>
      <c r="J101" s="6">
        <v>0</v>
      </c>
      <c r="K101" s="6">
        <v>0</v>
      </c>
      <c r="L101" t="s">
        <v>966</v>
      </c>
    </row>
    <row r="102" spans="3:12" x14ac:dyDescent="0.25">
      <c r="C102" s="7">
        <v>14</v>
      </c>
      <c r="D102" s="6">
        <v>8</v>
      </c>
      <c r="E102" s="6" t="s">
        <v>963</v>
      </c>
      <c r="F102" s="6" t="s">
        <v>963</v>
      </c>
      <c r="G102" s="6" t="s">
        <v>963</v>
      </c>
      <c r="H102" s="6" t="s">
        <v>963</v>
      </c>
      <c r="I102" s="6">
        <v>2</v>
      </c>
      <c r="J102" s="6">
        <v>0</v>
      </c>
      <c r="K102" s="6">
        <v>0</v>
      </c>
      <c r="L102" t="s">
        <v>966</v>
      </c>
    </row>
    <row r="103" spans="3:12" x14ac:dyDescent="0.25">
      <c r="C103" s="7">
        <v>15</v>
      </c>
      <c r="D103" s="6">
        <v>8</v>
      </c>
      <c r="E103" s="6" t="s">
        <v>963</v>
      </c>
      <c r="F103" s="6" t="s">
        <v>963</v>
      </c>
      <c r="G103" s="6" t="s">
        <v>963</v>
      </c>
      <c r="H103" s="6" t="s">
        <v>963</v>
      </c>
      <c r="I103" s="6">
        <v>2</v>
      </c>
      <c r="J103" s="6">
        <v>0</v>
      </c>
      <c r="K103" s="6">
        <v>1</v>
      </c>
      <c r="L103" t="s">
        <v>966</v>
      </c>
    </row>
    <row r="104" spans="3:12" x14ac:dyDescent="0.25">
      <c r="C104" s="7">
        <v>16</v>
      </c>
      <c r="D104" s="6">
        <v>10</v>
      </c>
      <c r="E104" s="6" t="s">
        <v>963</v>
      </c>
      <c r="F104" s="6" t="s">
        <v>963</v>
      </c>
      <c r="G104" s="6" t="s">
        <v>963</v>
      </c>
      <c r="H104" s="6" t="s">
        <v>963</v>
      </c>
      <c r="I104" s="6">
        <v>6</v>
      </c>
      <c r="J104" s="6">
        <v>0</v>
      </c>
      <c r="K104" s="6">
        <v>0</v>
      </c>
      <c r="L104" t="s">
        <v>966</v>
      </c>
    </row>
    <row r="105" spans="3:12" x14ac:dyDescent="0.25">
      <c r="C105" s="7">
        <v>17</v>
      </c>
      <c r="D105" s="6">
        <v>10</v>
      </c>
      <c r="E105" s="6">
        <v>20</v>
      </c>
      <c r="F105" s="6">
        <v>21</v>
      </c>
      <c r="G105" s="6" t="s">
        <v>4</v>
      </c>
      <c r="H105" s="6">
        <v>1.835</v>
      </c>
      <c r="I105" s="6">
        <v>10</v>
      </c>
      <c r="J105" s="6">
        <v>0</v>
      </c>
      <c r="K105" s="6">
        <v>0</v>
      </c>
      <c r="L105" t="s">
        <v>965</v>
      </c>
    </row>
    <row r="106" spans="3:12" x14ac:dyDescent="0.25">
      <c r="C106" s="7">
        <v>18</v>
      </c>
      <c r="D106" s="6">
        <v>12</v>
      </c>
      <c r="E106" s="6" t="s">
        <v>963</v>
      </c>
      <c r="F106" s="6" t="s">
        <v>963</v>
      </c>
      <c r="G106" s="6" t="s">
        <v>963</v>
      </c>
      <c r="H106" s="6" t="s">
        <v>963</v>
      </c>
      <c r="I106" s="6">
        <v>13</v>
      </c>
      <c r="J106" s="6">
        <v>0</v>
      </c>
      <c r="K106" s="6">
        <v>1</v>
      </c>
      <c r="L106" t="s">
        <v>966</v>
      </c>
    </row>
    <row r="107" spans="3:12" x14ac:dyDescent="0.25">
      <c r="C107" s="7">
        <v>19</v>
      </c>
      <c r="D107" s="6">
        <v>12</v>
      </c>
      <c r="E107" s="6">
        <v>22</v>
      </c>
      <c r="F107" s="6">
        <v>23</v>
      </c>
      <c r="G107" s="6" t="s">
        <v>4</v>
      </c>
      <c r="H107" s="6">
        <v>51.26</v>
      </c>
      <c r="I107" s="6">
        <v>2</v>
      </c>
      <c r="J107" s="6">
        <v>0</v>
      </c>
      <c r="K107" s="6">
        <v>1</v>
      </c>
      <c r="L107" t="s">
        <v>965</v>
      </c>
    </row>
    <row r="108" spans="3:12" x14ac:dyDescent="0.25">
      <c r="C108" s="7">
        <v>20</v>
      </c>
      <c r="D108" s="6">
        <v>17</v>
      </c>
      <c r="E108" s="6" t="s">
        <v>963</v>
      </c>
      <c r="F108" s="6" t="s">
        <v>963</v>
      </c>
      <c r="G108" s="6" t="s">
        <v>963</v>
      </c>
      <c r="H108" s="6" t="s">
        <v>963</v>
      </c>
      <c r="I108" s="6">
        <v>3</v>
      </c>
      <c r="J108" s="6">
        <v>0</v>
      </c>
      <c r="K108" s="6">
        <v>0</v>
      </c>
      <c r="L108" t="s">
        <v>966</v>
      </c>
    </row>
    <row r="109" spans="3:12" x14ac:dyDescent="0.25">
      <c r="C109" s="7">
        <v>21</v>
      </c>
      <c r="D109" s="6">
        <v>17</v>
      </c>
      <c r="E109" s="6">
        <v>24</v>
      </c>
      <c r="F109" s="6">
        <v>25</v>
      </c>
      <c r="G109" s="6" t="s">
        <v>2</v>
      </c>
      <c r="H109" s="6">
        <v>4.4504999999999901</v>
      </c>
      <c r="I109" s="6">
        <v>7</v>
      </c>
      <c r="J109" s="6">
        <v>0</v>
      </c>
      <c r="K109" s="6">
        <v>1</v>
      </c>
      <c r="L109" t="s">
        <v>965</v>
      </c>
    </row>
    <row r="110" spans="3:12" x14ac:dyDescent="0.25">
      <c r="C110" s="7">
        <v>22</v>
      </c>
      <c r="D110" s="6">
        <v>19</v>
      </c>
      <c r="E110" s="6" t="s">
        <v>963</v>
      </c>
      <c r="F110" s="6" t="s">
        <v>963</v>
      </c>
      <c r="G110" s="6" t="s">
        <v>963</v>
      </c>
      <c r="H110" s="6" t="s">
        <v>963</v>
      </c>
      <c r="I110" s="6">
        <v>1</v>
      </c>
      <c r="J110" s="6">
        <v>0</v>
      </c>
      <c r="K110" s="6">
        <v>0</v>
      </c>
      <c r="L110" t="s">
        <v>966</v>
      </c>
    </row>
    <row r="111" spans="3:12" x14ac:dyDescent="0.25">
      <c r="C111" s="7">
        <v>23</v>
      </c>
      <c r="D111" s="6">
        <v>19</v>
      </c>
      <c r="E111" s="6" t="s">
        <v>963</v>
      </c>
      <c r="F111" s="6" t="s">
        <v>963</v>
      </c>
      <c r="G111" s="6" t="s">
        <v>963</v>
      </c>
      <c r="H111" s="6" t="s">
        <v>963</v>
      </c>
      <c r="I111" s="6">
        <v>1</v>
      </c>
      <c r="J111" s="6">
        <v>0</v>
      </c>
      <c r="K111" s="6">
        <v>1</v>
      </c>
      <c r="L111" t="s">
        <v>966</v>
      </c>
    </row>
    <row r="112" spans="3:12" x14ac:dyDescent="0.25">
      <c r="C112" s="7">
        <v>24</v>
      </c>
      <c r="D112" s="6">
        <v>21</v>
      </c>
      <c r="E112" s="6" t="s">
        <v>963</v>
      </c>
      <c r="F112" s="6" t="s">
        <v>963</v>
      </c>
      <c r="G112" s="6" t="s">
        <v>963</v>
      </c>
      <c r="H112" s="6" t="s">
        <v>963</v>
      </c>
      <c r="I112" s="6">
        <v>1</v>
      </c>
      <c r="J112" s="6">
        <v>0</v>
      </c>
      <c r="K112" s="6">
        <v>0</v>
      </c>
      <c r="L112" t="s">
        <v>966</v>
      </c>
    </row>
    <row r="113" spans="3:12" x14ac:dyDescent="0.25">
      <c r="C113" s="7">
        <v>25</v>
      </c>
      <c r="D113" s="6">
        <v>21</v>
      </c>
      <c r="E113" s="6">
        <v>26</v>
      </c>
      <c r="F113" s="6">
        <v>27</v>
      </c>
      <c r="G113" s="6" t="s">
        <v>4</v>
      </c>
      <c r="H113" s="6">
        <v>47.24</v>
      </c>
      <c r="I113" s="6">
        <v>6</v>
      </c>
      <c r="J113" s="6">
        <v>0</v>
      </c>
      <c r="K113" s="6">
        <v>1</v>
      </c>
      <c r="L113" t="s">
        <v>965</v>
      </c>
    </row>
    <row r="114" spans="3:12" x14ac:dyDescent="0.25">
      <c r="C114" s="7">
        <v>26</v>
      </c>
      <c r="D114" s="6">
        <v>25</v>
      </c>
      <c r="E114" s="6" t="s">
        <v>963</v>
      </c>
      <c r="F114" s="6" t="s">
        <v>963</v>
      </c>
      <c r="G114" s="6" t="s">
        <v>963</v>
      </c>
      <c r="H114" s="6" t="s">
        <v>963</v>
      </c>
      <c r="I114" s="6">
        <v>3</v>
      </c>
      <c r="J114" s="6">
        <v>0</v>
      </c>
      <c r="K114" s="6">
        <v>1</v>
      </c>
      <c r="L114" t="s">
        <v>966</v>
      </c>
    </row>
    <row r="115" spans="3:12" x14ac:dyDescent="0.25">
      <c r="C115" s="7">
        <v>27</v>
      </c>
      <c r="D115" s="6">
        <v>25</v>
      </c>
      <c r="E115" s="6">
        <v>28</v>
      </c>
      <c r="F115" s="6">
        <v>29</v>
      </c>
      <c r="G115" s="6" t="s">
        <v>4</v>
      </c>
      <c r="H115" s="6">
        <v>93.025000000000006</v>
      </c>
      <c r="I115" s="6">
        <v>3</v>
      </c>
      <c r="J115" s="6">
        <v>0</v>
      </c>
      <c r="K115" s="6">
        <v>0</v>
      </c>
      <c r="L115" t="s">
        <v>965</v>
      </c>
    </row>
    <row r="116" spans="3:12" x14ac:dyDescent="0.25">
      <c r="C116" s="7">
        <v>28</v>
      </c>
      <c r="D116" s="6">
        <v>27</v>
      </c>
      <c r="E116" s="6" t="s">
        <v>963</v>
      </c>
      <c r="F116" s="6" t="s">
        <v>963</v>
      </c>
      <c r="G116" s="6" t="s">
        <v>963</v>
      </c>
      <c r="H116" s="6" t="s">
        <v>963</v>
      </c>
      <c r="I116" s="6">
        <v>2</v>
      </c>
      <c r="J116" s="6">
        <v>0</v>
      </c>
      <c r="K116" s="6">
        <v>0</v>
      </c>
      <c r="L116" t="s">
        <v>966</v>
      </c>
    </row>
    <row r="117" spans="3:12" x14ac:dyDescent="0.25">
      <c r="C117" s="7">
        <v>29</v>
      </c>
      <c r="D117" s="6">
        <v>27</v>
      </c>
      <c r="E117" s="6" t="s">
        <v>963</v>
      </c>
      <c r="F117" s="6" t="s">
        <v>963</v>
      </c>
      <c r="G117" s="6" t="s">
        <v>963</v>
      </c>
      <c r="H117" s="6" t="s">
        <v>963</v>
      </c>
      <c r="I117" s="6">
        <v>1</v>
      </c>
      <c r="J117" s="6">
        <v>0</v>
      </c>
      <c r="K117" s="6">
        <v>1</v>
      </c>
      <c r="L117" t="s">
        <v>966</v>
      </c>
    </row>
    <row r="119" spans="3:12" x14ac:dyDescent="0.25">
      <c r="C119" s="31" t="s">
        <v>945</v>
      </c>
      <c r="D119" s="32"/>
      <c r="E119" s="32"/>
      <c r="F119" s="32"/>
      <c r="G119" s="32"/>
      <c r="H119" s="32"/>
      <c r="I119" s="32"/>
      <c r="J119" s="32"/>
      <c r="K119" s="32"/>
      <c r="L119" s="33"/>
    </row>
    <row r="120" spans="3:12" x14ac:dyDescent="0.25">
      <c r="C120" s="7" t="s">
        <v>953</v>
      </c>
      <c r="D120" t="s">
        <v>954</v>
      </c>
      <c r="E120" t="s">
        <v>955</v>
      </c>
      <c r="F120" t="s">
        <v>956</v>
      </c>
      <c r="G120" t="s">
        <v>957</v>
      </c>
      <c r="H120" t="s">
        <v>958</v>
      </c>
      <c r="I120" t="s">
        <v>959</v>
      </c>
      <c r="J120" t="s">
        <v>960</v>
      </c>
      <c r="K120" t="s">
        <v>961</v>
      </c>
      <c r="L120" t="s">
        <v>962</v>
      </c>
    </row>
    <row r="121" spans="3:12" x14ac:dyDescent="0.25">
      <c r="C121" s="7">
        <v>1</v>
      </c>
      <c r="D121" s="6" t="s">
        <v>963</v>
      </c>
      <c r="E121" s="6">
        <v>2</v>
      </c>
      <c r="F121" s="6">
        <v>3</v>
      </c>
      <c r="G121" s="6" t="s">
        <v>5</v>
      </c>
      <c r="H121" s="6">
        <v>5.1425000000000001</v>
      </c>
      <c r="I121" s="6">
        <v>60</v>
      </c>
      <c r="J121" s="6">
        <v>0</v>
      </c>
      <c r="K121" s="6">
        <v>1</v>
      </c>
      <c r="L121" t="s">
        <v>965</v>
      </c>
    </row>
    <row r="122" spans="3:12" x14ac:dyDescent="0.25">
      <c r="C122" s="7">
        <v>2</v>
      </c>
      <c r="D122" s="6">
        <v>1</v>
      </c>
      <c r="E122" s="6">
        <v>4</v>
      </c>
      <c r="F122" s="6">
        <v>5</v>
      </c>
      <c r="G122" s="6" t="s">
        <v>3</v>
      </c>
      <c r="H122" s="6">
        <v>27.677</v>
      </c>
      <c r="I122" s="6">
        <v>51</v>
      </c>
      <c r="J122" s="6">
        <v>0</v>
      </c>
      <c r="K122" s="6">
        <v>1</v>
      </c>
      <c r="L122" t="s">
        <v>965</v>
      </c>
    </row>
    <row r="123" spans="3:12" x14ac:dyDescent="0.25">
      <c r="C123" s="7">
        <v>3</v>
      </c>
      <c r="D123" s="6">
        <v>1</v>
      </c>
      <c r="E123" s="6">
        <v>6</v>
      </c>
      <c r="F123" s="6">
        <v>7</v>
      </c>
      <c r="G123" s="6" t="s">
        <v>5</v>
      </c>
      <c r="H123" s="6">
        <v>22.375</v>
      </c>
      <c r="I123" s="6">
        <v>9</v>
      </c>
      <c r="J123" s="6">
        <v>0</v>
      </c>
      <c r="K123" s="6">
        <v>0</v>
      </c>
      <c r="L123" t="s">
        <v>965</v>
      </c>
    </row>
    <row r="124" spans="3:12" x14ac:dyDescent="0.25">
      <c r="C124" s="7">
        <v>4</v>
      </c>
      <c r="D124" s="6">
        <v>2</v>
      </c>
      <c r="E124" s="6">
        <v>8</v>
      </c>
      <c r="F124" s="6">
        <v>9</v>
      </c>
      <c r="G124" s="6" t="s">
        <v>5</v>
      </c>
      <c r="H124" s="6">
        <v>1.5705</v>
      </c>
      <c r="I124" s="6">
        <v>44</v>
      </c>
      <c r="J124" s="6">
        <v>0</v>
      </c>
      <c r="K124" s="6">
        <v>1</v>
      </c>
      <c r="L124" t="s">
        <v>965</v>
      </c>
    </row>
    <row r="125" spans="3:12" x14ac:dyDescent="0.25">
      <c r="C125" s="7">
        <v>5</v>
      </c>
      <c r="D125" s="6">
        <v>2</v>
      </c>
      <c r="E125" s="6">
        <v>10</v>
      </c>
      <c r="F125" s="6">
        <v>11</v>
      </c>
      <c r="G125" s="6" t="s">
        <v>3</v>
      </c>
      <c r="H125" s="6">
        <v>57.713999999999899</v>
      </c>
      <c r="I125" s="6">
        <v>7</v>
      </c>
      <c r="J125" s="6">
        <v>0</v>
      </c>
      <c r="K125" s="6">
        <v>0</v>
      </c>
      <c r="L125" t="s">
        <v>965</v>
      </c>
    </row>
    <row r="126" spans="3:12" x14ac:dyDescent="0.25">
      <c r="C126" s="7">
        <v>6</v>
      </c>
      <c r="D126" s="6">
        <v>3</v>
      </c>
      <c r="E126" s="6" t="s">
        <v>963</v>
      </c>
      <c r="F126" s="6" t="s">
        <v>963</v>
      </c>
      <c r="G126" s="6" t="s">
        <v>963</v>
      </c>
      <c r="H126" s="6" t="s">
        <v>963</v>
      </c>
      <c r="I126" s="6">
        <v>8</v>
      </c>
      <c r="J126" s="6">
        <v>0</v>
      </c>
      <c r="K126" s="6">
        <v>0</v>
      </c>
      <c r="L126" t="s">
        <v>966</v>
      </c>
    </row>
    <row r="127" spans="3:12" x14ac:dyDescent="0.25">
      <c r="C127" s="7">
        <v>7</v>
      </c>
      <c r="D127" s="6">
        <v>3</v>
      </c>
      <c r="E127" s="6" t="s">
        <v>963</v>
      </c>
      <c r="F127" s="6" t="s">
        <v>963</v>
      </c>
      <c r="G127" s="6" t="s">
        <v>963</v>
      </c>
      <c r="H127" s="6" t="s">
        <v>963</v>
      </c>
      <c r="I127" s="6">
        <v>1</v>
      </c>
      <c r="J127" s="6">
        <v>0</v>
      </c>
      <c r="K127" s="6">
        <v>1</v>
      </c>
      <c r="L127" t="s">
        <v>966</v>
      </c>
    </row>
    <row r="128" spans="3:12" x14ac:dyDescent="0.25">
      <c r="C128" s="7">
        <v>8</v>
      </c>
      <c r="D128" s="6">
        <v>4</v>
      </c>
      <c r="E128" s="6">
        <v>12</v>
      </c>
      <c r="F128" s="6">
        <v>13</v>
      </c>
      <c r="G128" s="6" t="s">
        <v>2</v>
      </c>
      <c r="H128" s="6">
        <v>13.233000000000001</v>
      </c>
      <c r="I128" s="6">
        <v>28</v>
      </c>
      <c r="J128" s="6">
        <v>0</v>
      </c>
      <c r="K128" s="6">
        <v>1</v>
      </c>
      <c r="L128" t="s">
        <v>965</v>
      </c>
    </row>
    <row r="129" spans="3:12" x14ac:dyDescent="0.25">
      <c r="C129" s="7">
        <v>9</v>
      </c>
      <c r="D129" s="6">
        <v>4</v>
      </c>
      <c r="E129" s="6" t="s">
        <v>963</v>
      </c>
      <c r="F129" s="6" t="s">
        <v>963</v>
      </c>
      <c r="G129" s="6" t="s">
        <v>963</v>
      </c>
      <c r="H129" s="6" t="s">
        <v>963</v>
      </c>
      <c r="I129" s="6">
        <v>16</v>
      </c>
      <c r="J129" s="6">
        <v>0</v>
      </c>
      <c r="K129" s="6">
        <v>1</v>
      </c>
      <c r="L129" t="s">
        <v>966</v>
      </c>
    </row>
    <row r="130" spans="3:12" x14ac:dyDescent="0.25">
      <c r="C130" s="7">
        <v>10</v>
      </c>
      <c r="D130" s="6">
        <v>5</v>
      </c>
      <c r="E130" s="6" t="s">
        <v>963</v>
      </c>
      <c r="F130" s="6" t="s">
        <v>963</v>
      </c>
      <c r="G130" s="6" t="s">
        <v>963</v>
      </c>
      <c r="H130" s="6" t="s">
        <v>963</v>
      </c>
      <c r="I130" s="6">
        <v>5</v>
      </c>
      <c r="J130" s="6">
        <v>0</v>
      </c>
      <c r="K130" s="6">
        <v>0</v>
      </c>
      <c r="L130" t="s">
        <v>966</v>
      </c>
    </row>
    <row r="131" spans="3:12" x14ac:dyDescent="0.25">
      <c r="C131" s="7">
        <v>11</v>
      </c>
      <c r="D131" s="6">
        <v>5</v>
      </c>
      <c r="E131" s="6" t="s">
        <v>963</v>
      </c>
      <c r="F131" s="6" t="s">
        <v>963</v>
      </c>
      <c r="G131" s="6" t="s">
        <v>963</v>
      </c>
      <c r="H131" s="6" t="s">
        <v>963</v>
      </c>
      <c r="I131" s="6">
        <v>2</v>
      </c>
      <c r="J131" s="6">
        <v>0</v>
      </c>
      <c r="K131" s="6">
        <v>1</v>
      </c>
      <c r="L131" t="s">
        <v>966</v>
      </c>
    </row>
    <row r="132" spans="3:12" x14ac:dyDescent="0.25">
      <c r="C132" s="7">
        <v>12</v>
      </c>
      <c r="D132" s="6">
        <v>8</v>
      </c>
      <c r="E132" s="6">
        <v>14</v>
      </c>
      <c r="F132" s="6">
        <v>15</v>
      </c>
      <c r="G132" s="6" t="s">
        <v>5</v>
      </c>
      <c r="H132" s="6">
        <v>1.327</v>
      </c>
      <c r="I132" s="6">
        <v>26</v>
      </c>
      <c r="J132" s="6">
        <v>0</v>
      </c>
      <c r="K132" s="6">
        <v>1</v>
      </c>
      <c r="L132" t="s">
        <v>965</v>
      </c>
    </row>
    <row r="133" spans="3:12" x14ac:dyDescent="0.25">
      <c r="C133" s="7">
        <v>13</v>
      </c>
      <c r="D133" s="6">
        <v>8</v>
      </c>
      <c r="E133" s="6" t="s">
        <v>963</v>
      </c>
      <c r="F133" s="6" t="s">
        <v>963</v>
      </c>
      <c r="G133" s="6" t="s">
        <v>963</v>
      </c>
      <c r="H133" s="6" t="s">
        <v>963</v>
      </c>
      <c r="I133" s="6">
        <v>2</v>
      </c>
      <c r="J133" s="6">
        <v>0</v>
      </c>
      <c r="K133" s="6">
        <v>0</v>
      </c>
      <c r="L133" t="s">
        <v>966</v>
      </c>
    </row>
    <row r="134" spans="3:12" x14ac:dyDescent="0.25">
      <c r="C134" s="7">
        <v>14</v>
      </c>
      <c r="D134" s="6">
        <v>12</v>
      </c>
      <c r="E134" s="6">
        <v>16</v>
      </c>
      <c r="F134" s="6">
        <v>17</v>
      </c>
      <c r="G134" s="6" t="s">
        <v>5</v>
      </c>
      <c r="H134" s="6">
        <v>0.20699999999999899</v>
      </c>
      <c r="I134" s="6">
        <v>24</v>
      </c>
      <c r="J134" s="6">
        <v>0</v>
      </c>
      <c r="K134" s="6">
        <v>1</v>
      </c>
      <c r="L134" t="s">
        <v>965</v>
      </c>
    </row>
    <row r="135" spans="3:12" x14ac:dyDescent="0.25">
      <c r="C135" s="7">
        <v>15</v>
      </c>
      <c r="D135" s="6">
        <v>12</v>
      </c>
      <c r="E135" s="6" t="s">
        <v>963</v>
      </c>
      <c r="F135" s="6" t="s">
        <v>963</v>
      </c>
      <c r="G135" s="6" t="s">
        <v>963</v>
      </c>
      <c r="H135" s="6" t="s">
        <v>963</v>
      </c>
      <c r="I135" s="6">
        <v>2</v>
      </c>
      <c r="J135" s="6">
        <v>0</v>
      </c>
      <c r="K135" s="6">
        <v>0</v>
      </c>
      <c r="L135" t="s">
        <v>966</v>
      </c>
    </row>
    <row r="136" spans="3:12" x14ac:dyDescent="0.25">
      <c r="C136" s="7">
        <v>16</v>
      </c>
      <c r="D136" s="6">
        <v>14</v>
      </c>
      <c r="E136" s="6">
        <v>18</v>
      </c>
      <c r="F136" s="6">
        <v>19</v>
      </c>
      <c r="G136" s="6" t="s">
        <v>5</v>
      </c>
      <c r="H136" s="6">
        <v>8.3000000000000004E-2</v>
      </c>
      <c r="I136" s="6">
        <v>3</v>
      </c>
      <c r="J136" s="6">
        <v>0</v>
      </c>
      <c r="K136" s="6">
        <v>0</v>
      </c>
      <c r="L136" t="s">
        <v>965</v>
      </c>
    </row>
    <row r="137" spans="3:12" x14ac:dyDescent="0.25">
      <c r="C137" s="7">
        <v>17</v>
      </c>
      <c r="D137" s="6">
        <v>14</v>
      </c>
      <c r="E137" s="6">
        <v>20</v>
      </c>
      <c r="F137" s="6">
        <v>21</v>
      </c>
      <c r="G137" s="6" t="s">
        <v>3</v>
      </c>
      <c r="H137" s="6">
        <v>5.9539999999999997</v>
      </c>
      <c r="I137" s="6">
        <v>21</v>
      </c>
      <c r="J137" s="6">
        <v>0</v>
      </c>
      <c r="K137" s="6">
        <v>1</v>
      </c>
      <c r="L137" t="s">
        <v>965</v>
      </c>
    </row>
    <row r="138" spans="3:12" x14ac:dyDescent="0.25">
      <c r="C138" s="7">
        <v>18</v>
      </c>
      <c r="D138" s="6">
        <v>16</v>
      </c>
      <c r="E138" s="6" t="s">
        <v>963</v>
      </c>
      <c r="F138" s="6" t="s">
        <v>963</v>
      </c>
      <c r="G138" s="6" t="s">
        <v>963</v>
      </c>
      <c r="H138" s="6" t="s">
        <v>963</v>
      </c>
      <c r="I138" s="6">
        <v>1</v>
      </c>
      <c r="J138" s="6">
        <v>0</v>
      </c>
      <c r="K138" s="6">
        <v>1</v>
      </c>
      <c r="L138" t="s">
        <v>966</v>
      </c>
    </row>
    <row r="139" spans="3:12" x14ac:dyDescent="0.25">
      <c r="C139" s="7">
        <v>19</v>
      </c>
      <c r="D139" s="6">
        <v>16</v>
      </c>
      <c r="E139" s="6" t="s">
        <v>963</v>
      </c>
      <c r="F139" s="6" t="s">
        <v>963</v>
      </c>
      <c r="G139" s="6" t="s">
        <v>963</v>
      </c>
      <c r="H139" s="6" t="s">
        <v>963</v>
      </c>
      <c r="I139" s="6">
        <v>2</v>
      </c>
      <c r="J139" s="6">
        <v>0</v>
      </c>
      <c r="K139" s="6">
        <v>0</v>
      </c>
      <c r="L139" t="s">
        <v>966</v>
      </c>
    </row>
    <row r="140" spans="3:12" x14ac:dyDescent="0.25">
      <c r="C140" s="7">
        <v>20</v>
      </c>
      <c r="D140" s="6">
        <v>17</v>
      </c>
      <c r="E140" s="6">
        <v>22</v>
      </c>
      <c r="F140" s="6">
        <v>23</v>
      </c>
      <c r="G140" s="6" t="s">
        <v>4</v>
      </c>
      <c r="H140" s="6">
        <v>41.394999999999897</v>
      </c>
      <c r="I140" s="6">
        <v>9</v>
      </c>
      <c r="J140" s="6">
        <v>0</v>
      </c>
      <c r="K140" s="6">
        <v>1</v>
      </c>
      <c r="L140" t="s">
        <v>965</v>
      </c>
    </row>
    <row r="141" spans="3:12" x14ac:dyDescent="0.25">
      <c r="C141" s="7">
        <v>21</v>
      </c>
      <c r="D141" s="6">
        <v>17</v>
      </c>
      <c r="E141" s="6" t="s">
        <v>963</v>
      </c>
      <c r="F141" s="6" t="s">
        <v>963</v>
      </c>
      <c r="G141" s="6" t="s">
        <v>963</v>
      </c>
      <c r="H141" s="6" t="s">
        <v>963</v>
      </c>
      <c r="I141" s="6">
        <v>12</v>
      </c>
      <c r="J141" s="6">
        <v>0</v>
      </c>
      <c r="K141" s="6">
        <v>1</v>
      </c>
      <c r="L141" t="s">
        <v>966</v>
      </c>
    </row>
    <row r="142" spans="3:12" x14ac:dyDescent="0.25">
      <c r="C142" s="7">
        <v>22</v>
      </c>
      <c r="D142" s="6">
        <v>20</v>
      </c>
      <c r="E142" s="6">
        <v>24</v>
      </c>
      <c r="F142" s="6">
        <v>25</v>
      </c>
      <c r="G142" s="6" t="s">
        <v>2</v>
      </c>
      <c r="H142" s="6">
        <v>4.1475</v>
      </c>
      <c r="I142" s="6">
        <v>8</v>
      </c>
      <c r="J142" s="6">
        <v>0</v>
      </c>
      <c r="K142" s="6">
        <v>1</v>
      </c>
      <c r="L142" t="s">
        <v>965</v>
      </c>
    </row>
    <row r="143" spans="3:12" x14ac:dyDescent="0.25">
      <c r="C143" s="7">
        <v>23</v>
      </c>
      <c r="D143" s="6">
        <v>20</v>
      </c>
      <c r="E143" s="6" t="s">
        <v>963</v>
      </c>
      <c r="F143" s="6" t="s">
        <v>963</v>
      </c>
      <c r="G143" s="6" t="s">
        <v>963</v>
      </c>
      <c r="H143" s="6" t="s">
        <v>963</v>
      </c>
      <c r="I143" s="6">
        <v>1</v>
      </c>
      <c r="J143" s="6">
        <v>0</v>
      </c>
      <c r="K143" s="6">
        <v>0</v>
      </c>
      <c r="L143" t="s">
        <v>966</v>
      </c>
    </row>
    <row r="144" spans="3:12" x14ac:dyDescent="0.25">
      <c r="C144" s="7">
        <v>24</v>
      </c>
      <c r="D144" s="6">
        <v>22</v>
      </c>
      <c r="E144" s="6">
        <v>26</v>
      </c>
      <c r="F144" s="6">
        <v>27</v>
      </c>
      <c r="G144" s="6" t="s">
        <v>4</v>
      </c>
      <c r="H144" s="6">
        <v>21.765000000000001</v>
      </c>
      <c r="I144" s="6">
        <v>3</v>
      </c>
      <c r="J144" s="6">
        <v>0</v>
      </c>
      <c r="K144" s="6">
        <v>1</v>
      </c>
      <c r="L144" t="s">
        <v>965</v>
      </c>
    </row>
    <row r="145" spans="3:12" x14ac:dyDescent="0.25">
      <c r="C145" s="7">
        <v>25</v>
      </c>
      <c r="D145" s="6">
        <v>22</v>
      </c>
      <c r="E145" s="6" t="s">
        <v>963</v>
      </c>
      <c r="F145" s="6" t="s">
        <v>963</v>
      </c>
      <c r="G145" s="6" t="s">
        <v>963</v>
      </c>
      <c r="H145" s="6" t="s">
        <v>963</v>
      </c>
      <c r="I145" s="6">
        <v>5</v>
      </c>
      <c r="J145" s="6">
        <v>0</v>
      </c>
      <c r="K145" s="6">
        <v>1</v>
      </c>
      <c r="L145" t="s">
        <v>966</v>
      </c>
    </row>
    <row r="146" spans="3:12" x14ac:dyDescent="0.25">
      <c r="C146" s="7">
        <v>26</v>
      </c>
      <c r="D146" s="6">
        <v>24</v>
      </c>
      <c r="E146" s="6" t="s">
        <v>963</v>
      </c>
      <c r="F146" s="6" t="s">
        <v>963</v>
      </c>
      <c r="G146" s="6" t="s">
        <v>963</v>
      </c>
      <c r="H146" s="6" t="s">
        <v>963</v>
      </c>
      <c r="I146" s="6">
        <v>1</v>
      </c>
      <c r="J146" s="6">
        <v>0</v>
      </c>
      <c r="K146" s="6">
        <v>0</v>
      </c>
      <c r="L146" t="s">
        <v>966</v>
      </c>
    </row>
    <row r="147" spans="3:12" x14ac:dyDescent="0.25">
      <c r="C147" s="7">
        <v>27</v>
      </c>
      <c r="D147" s="6">
        <v>24</v>
      </c>
      <c r="E147" s="6" t="s">
        <v>963</v>
      </c>
      <c r="F147" s="6" t="s">
        <v>963</v>
      </c>
      <c r="G147" s="6" t="s">
        <v>963</v>
      </c>
      <c r="H147" s="6" t="s">
        <v>963</v>
      </c>
      <c r="I147" s="6">
        <v>2</v>
      </c>
      <c r="J147" s="6">
        <v>0</v>
      </c>
      <c r="K147" s="6">
        <v>1</v>
      </c>
      <c r="L147" t="s">
        <v>966</v>
      </c>
    </row>
    <row r="149" spans="3:12" x14ac:dyDescent="0.25">
      <c r="C149" s="31" t="s">
        <v>946</v>
      </c>
      <c r="D149" s="32"/>
      <c r="E149" s="32"/>
      <c r="F149" s="32"/>
      <c r="G149" s="32"/>
      <c r="H149" s="32"/>
      <c r="I149" s="32"/>
      <c r="J149" s="32"/>
      <c r="K149" s="32"/>
      <c r="L149" s="33"/>
    </row>
    <row r="150" spans="3:12" x14ac:dyDescent="0.25">
      <c r="C150" s="7" t="s">
        <v>953</v>
      </c>
      <c r="D150" t="s">
        <v>954</v>
      </c>
      <c r="E150" t="s">
        <v>955</v>
      </c>
      <c r="F150" t="s">
        <v>956</v>
      </c>
      <c r="G150" t="s">
        <v>957</v>
      </c>
      <c r="H150" t="s">
        <v>958</v>
      </c>
      <c r="I150" t="s">
        <v>959</v>
      </c>
      <c r="J150" t="s">
        <v>960</v>
      </c>
      <c r="K150" t="s">
        <v>961</v>
      </c>
      <c r="L150" t="s">
        <v>962</v>
      </c>
    </row>
    <row r="151" spans="3:12" x14ac:dyDescent="0.25">
      <c r="C151" s="7">
        <v>1</v>
      </c>
      <c r="D151" s="6" t="s">
        <v>963</v>
      </c>
      <c r="E151" s="6">
        <v>2</v>
      </c>
      <c r="F151" s="6">
        <v>3</v>
      </c>
      <c r="G151" s="6" t="s">
        <v>3</v>
      </c>
      <c r="H151" s="6">
        <v>27.677</v>
      </c>
      <c r="I151" s="6">
        <v>60</v>
      </c>
      <c r="J151" s="6">
        <v>0</v>
      </c>
      <c r="K151" s="6">
        <v>1</v>
      </c>
      <c r="L151" t="s">
        <v>965</v>
      </c>
    </row>
    <row r="152" spans="3:12" x14ac:dyDescent="0.25">
      <c r="C152" s="7">
        <v>2</v>
      </c>
      <c r="D152" s="6">
        <v>1</v>
      </c>
      <c r="E152" s="6">
        <v>4</v>
      </c>
      <c r="F152" s="6">
        <v>5</v>
      </c>
      <c r="G152" s="6" t="s">
        <v>5</v>
      </c>
      <c r="H152" s="6">
        <v>1.327</v>
      </c>
      <c r="I152" s="6">
        <v>48</v>
      </c>
      <c r="J152" s="6">
        <v>0</v>
      </c>
      <c r="K152" s="6">
        <v>1</v>
      </c>
      <c r="L152" t="s">
        <v>965</v>
      </c>
    </row>
    <row r="153" spans="3:12" x14ac:dyDescent="0.25">
      <c r="C153" s="7">
        <v>3</v>
      </c>
      <c r="D153" s="6">
        <v>1</v>
      </c>
      <c r="E153" s="6">
        <v>6</v>
      </c>
      <c r="F153" s="6">
        <v>7</v>
      </c>
      <c r="G153" s="6" t="s">
        <v>3</v>
      </c>
      <c r="H153" s="6">
        <v>60.049500000000002</v>
      </c>
      <c r="I153" s="6">
        <v>12</v>
      </c>
      <c r="J153" s="6">
        <v>0</v>
      </c>
      <c r="K153" s="6">
        <v>0</v>
      </c>
      <c r="L153" t="s">
        <v>965</v>
      </c>
    </row>
    <row r="154" spans="3:12" x14ac:dyDescent="0.25">
      <c r="C154" s="7">
        <v>4</v>
      </c>
      <c r="D154" s="6">
        <v>2</v>
      </c>
      <c r="E154" s="6">
        <v>8</v>
      </c>
      <c r="F154" s="6">
        <v>9</v>
      </c>
      <c r="G154" s="6" t="s">
        <v>1</v>
      </c>
      <c r="H154" s="6">
        <v>94</v>
      </c>
      <c r="I154" s="6">
        <v>29</v>
      </c>
      <c r="J154" s="6">
        <v>0</v>
      </c>
      <c r="K154" s="6">
        <v>1</v>
      </c>
      <c r="L154" t="s">
        <v>965</v>
      </c>
    </row>
    <row r="155" spans="3:12" x14ac:dyDescent="0.25">
      <c r="C155" s="7">
        <v>5</v>
      </c>
      <c r="D155" s="6">
        <v>2</v>
      </c>
      <c r="E155" s="6">
        <v>10</v>
      </c>
      <c r="F155" s="6">
        <v>11</v>
      </c>
      <c r="G155" s="6" t="s">
        <v>4</v>
      </c>
      <c r="H155" s="6">
        <v>61.939999999999898</v>
      </c>
      <c r="I155" s="6">
        <v>19</v>
      </c>
      <c r="J155" s="6">
        <v>0</v>
      </c>
      <c r="K155" s="6">
        <v>1</v>
      </c>
      <c r="L155" t="s">
        <v>965</v>
      </c>
    </row>
    <row r="156" spans="3:12" x14ac:dyDescent="0.25">
      <c r="C156" s="7">
        <v>6</v>
      </c>
      <c r="D156" s="6">
        <v>3</v>
      </c>
      <c r="E156" s="6">
        <v>12</v>
      </c>
      <c r="F156" s="6">
        <v>13</v>
      </c>
      <c r="G156" s="6" t="s">
        <v>5</v>
      </c>
      <c r="H156" s="6">
        <v>1.81099999999999</v>
      </c>
      <c r="I156" s="6">
        <v>10</v>
      </c>
      <c r="J156" s="6">
        <v>0</v>
      </c>
      <c r="K156" s="6">
        <v>0</v>
      </c>
      <c r="L156" t="s">
        <v>965</v>
      </c>
    </row>
    <row r="157" spans="3:12" x14ac:dyDescent="0.25">
      <c r="C157" s="7">
        <v>7</v>
      </c>
      <c r="D157" s="6">
        <v>3</v>
      </c>
      <c r="E157" s="6" t="s">
        <v>963</v>
      </c>
      <c r="F157" s="6" t="s">
        <v>963</v>
      </c>
      <c r="G157" s="6" t="s">
        <v>963</v>
      </c>
      <c r="H157" s="6" t="s">
        <v>963</v>
      </c>
      <c r="I157" s="6">
        <v>2</v>
      </c>
      <c r="J157" s="6">
        <v>0</v>
      </c>
      <c r="K157" s="6">
        <v>1</v>
      </c>
      <c r="L157" t="s">
        <v>966</v>
      </c>
    </row>
    <row r="158" spans="3:12" x14ac:dyDescent="0.25">
      <c r="C158" s="7">
        <v>8</v>
      </c>
      <c r="D158" s="6">
        <v>4</v>
      </c>
      <c r="E158" s="6">
        <v>14</v>
      </c>
      <c r="F158" s="6">
        <v>15</v>
      </c>
      <c r="G158" s="6" t="s">
        <v>1</v>
      </c>
      <c r="H158" s="6">
        <v>28.5</v>
      </c>
      <c r="I158" s="6">
        <v>28</v>
      </c>
      <c r="J158" s="6">
        <v>0</v>
      </c>
      <c r="K158" s="6">
        <v>1</v>
      </c>
      <c r="L158" t="s">
        <v>965</v>
      </c>
    </row>
    <row r="159" spans="3:12" x14ac:dyDescent="0.25">
      <c r="C159" s="7">
        <v>9</v>
      </c>
      <c r="D159" s="6">
        <v>4</v>
      </c>
      <c r="E159" s="6" t="s">
        <v>963</v>
      </c>
      <c r="F159" s="6" t="s">
        <v>963</v>
      </c>
      <c r="G159" s="6" t="s">
        <v>963</v>
      </c>
      <c r="H159" s="6" t="s">
        <v>963</v>
      </c>
      <c r="I159" s="6">
        <v>1</v>
      </c>
      <c r="J159" s="6">
        <v>0</v>
      </c>
      <c r="K159" s="6">
        <v>0</v>
      </c>
      <c r="L159" t="s">
        <v>966</v>
      </c>
    </row>
    <row r="160" spans="3:12" x14ac:dyDescent="0.25">
      <c r="C160" s="7">
        <v>10</v>
      </c>
      <c r="D160" s="6">
        <v>5</v>
      </c>
      <c r="E160" s="6">
        <v>16</v>
      </c>
      <c r="F160" s="6">
        <v>17</v>
      </c>
      <c r="G160" s="6" t="s">
        <v>1</v>
      </c>
      <c r="H160" s="6">
        <v>74.5</v>
      </c>
      <c r="I160" s="6">
        <v>8</v>
      </c>
      <c r="J160" s="6">
        <v>0</v>
      </c>
      <c r="K160" s="6">
        <v>0</v>
      </c>
      <c r="L160" t="s">
        <v>965</v>
      </c>
    </row>
    <row r="161" spans="3:12" x14ac:dyDescent="0.25">
      <c r="C161" s="7">
        <v>11</v>
      </c>
      <c r="D161" s="6">
        <v>5</v>
      </c>
      <c r="E161" s="6">
        <v>18</v>
      </c>
      <c r="F161" s="6">
        <v>19</v>
      </c>
      <c r="G161" s="6" t="s">
        <v>5</v>
      </c>
      <c r="H161" s="6">
        <v>1.5705</v>
      </c>
      <c r="I161" s="6">
        <v>11</v>
      </c>
      <c r="J161" s="6">
        <v>0</v>
      </c>
      <c r="K161" s="6">
        <v>1</v>
      </c>
      <c r="L161" t="s">
        <v>965</v>
      </c>
    </row>
    <row r="162" spans="3:12" x14ac:dyDescent="0.25">
      <c r="C162" s="7">
        <v>12</v>
      </c>
      <c r="D162" s="6">
        <v>6</v>
      </c>
      <c r="E162" s="6">
        <v>20</v>
      </c>
      <c r="F162" s="6">
        <v>21</v>
      </c>
      <c r="G162" s="6" t="s">
        <v>13</v>
      </c>
      <c r="H162" s="6" t="s">
        <v>1664</v>
      </c>
      <c r="I162" s="6">
        <v>9</v>
      </c>
      <c r="J162" s="6">
        <v>0</v>
      </c>
      <c r="K162" s="6">
        <v>0</v>
      </c>
      <c r="L162" t="s">
        <v>965</v>
      </c>
    </row>
    <row r="163" spans="3:12" x14ac:dyDescent="0.25">
      <c r="C163" s="7">
        <v>13</v>
      </c>
      <c r="D163" s="6">
        <v>6</v>
      </c>
      <c r="E163" s="6" t="s">
        <v>963</v>
      </c>
      <c r="F163" s="6" t="s">
        <v>963</v>
      </c>
      <c r="G163" s="6" t="s">
        <v>963</v>
      </c>
      <c r="H163" s="6" t="s">
        <v>963</v>
      </c>
      <c r="I163" s="6">
        <v>1</v>
      </c>
      <c r="J163" s="6">
        <v>0</v>
      </c>
      <c r="K163" s="6">
        <v>1</v>
      </c>
      <c r="L163" t="s">
        <v>966</v>
      </c>
    </row>
    <row r="164" spans="3:12" x14ac:dyDescent="0.25">
      <c r="C164" s="7">
        <v>14</v>
      </c>
      <c r="D164" s="6">
        <v>8</v>
      </c>
      <c r="E164" s="6">
        <v>22</v>
      </c>
      <c r="F164" s="6">
        <v>23</v>
      </c>
      <c r="G164" s="6" t="s">
        <v>4</v>
      </c>
      <c r="H164" s="6">
        <v>60.189999999999898</v>
      </c>
      <c r="I164" s="6">
        <v>4</v>
      </c>
      <c r="J164" s="6">
        <v>0</v>
      </c>
      <c r="K164" s="6">
        <v>1</v>
      </c>
      <c r="L164" t="s">
        <v>965</v>
      </c>
    </row>
    <row r="165" spans="3:12" x14ac:dyDescent="0.25">
      <c r="C165" s="7">
        <v>15</v>
      </c>
      <c r="D165" s="6">
        <v>8</v>
      </c>
      <c r="E165" s="6">
        <v>24</v>
      </c>
      <c r="F165" s="6">
        <v>25</v>
      </c>
      <c r="G165" s="6" t="s">
        <v>13</v>
      </c>
      <c r="H165" s="6" t="s">
        <v>969</v>
      </c>
      <c r="I165" s="6">
        <v>24</v>
      </c>
      <c r="J165" s="6">
        <v>0</v>
      </c>
      <c r="K165" s="6">
        <v>1</v>
      </c>
      <c r="L165" t="s">
        <v>965</v>
      </c>
    </row>
    <row r="166" spans="3:12" x14ac:dyDescent="0.25">
      <c r="C166" s="7">
        <v>16</v>
      </c>
      <c r="D166" s="6">
        <v>10</v>
      </c>
      <c r="E166" s="6">
        <v>26</v>
      </c>
      <c r="F166" s="6">
        <v>27</v>
      </c>
      <c r="G166" s="6" t="s">
        <v>1</v>
      </c>
      <c r="H166" s="6">
        <v>36</v>
      </c>
      <c r="I166" s="6">
        <v>7</v>
      </c>
      <c r="J166" s="6">
        <v>0</v>
      </c>
      <c r="K166" s="6">
        <v>0</v>
      </c>
      <c r="L166" t="s">
        <v>965</v>
      </c>
    </row>
    <row r="167" spans="3:12" x14ac:dyDescent="0.25">
      <c r="C167" s="7">
        <v>17</v>
      </c>
      <c r="D167" s="6">
        <v>10</v>
      </c>
      <c r="E167" s="6" t="s">
        <v>963</v>
      </c>
      <c r="F167" s="6" t="s">
        <v>963</v>
      </c>
      <c r="G167" s="6" t="s">
        <v>963</v>
      </c>
      <c r="H167" s="6" t="s">
        <v>963</v>
      </c>
      <c r="I167" s="6">
        <v>1</v>
      </c>
      <c r="J167" s="6">
        <v>0</v>
      </c>
      <c r="K167" s="6">
        <v>1</v>
      </c>
      <c r="L167" t="s">
        <v>966</v>
      </c>
    </row>
    <row r="168" spans="3:12" x14ac:dyDescent="0.25">
      <c r="C168" s="7">
        <v>18</v>
      </c>
      <c r="D168" s="6">
        <v>11</v>
      </c>
      <c r="E168" s="6" t="s">
        <v>963</v>
      </c>
      <c r="F168" s="6" t="s">
        <v>963</v>
      </c>
      <c r="G168" s="6" t="s">
        <v>963</v>
      </c>
      <c r="H168" s="6" t="s">
        <v>963</v>
      </c>
      <c r="I168" s="6">
        <v>2</v>
      </c>
      <c r="J168" s="6">
        <v>0</v>
      </c>
      <c r="K168" s="6">
        <v>0</v>
      </c>
      <c r="L168" t="s">
        <v>966</v>
      </c>
    </row>
    <row r="169" spans="3:12" x14ac:dyDescent="0.25">
      <c r="C169" s="7">
        <v>19</v>
      </c>
      <c r="D169" s="6">
        <v>11</v>
      </c>
      <c r="E169" s="6">
        <v>28</v>
      </c>
      <c r="F169" s="6">
        <v>29</v>
      </c>
      <c r="G169" s="6" t="s">
        <v>1</v>
      </c>
      <c r="H169" s="6">
        <v>61.5</v>
      </c>
      <c r="I169" s="6">
        <v>9</v>
      </c>
      <c r="J169" s="6">
        <v>0</v>
      </c>
      <c r="K169" s="6">
        <v>1</v>
      </c>
      <c r="L169" t="s">
        <v>965</v>
      </c>
    </row>
    <row r="170" spans="3:12" x14ac:dyDescent="0.25">
      <c r="C170" s="7">
        <v>20</v>
      </c>
      <c r="D170" s="6">
        <v>12</v>
      </c>
      <c r="E170" s="6">
        <v>30</v>
      </c>
      <c r="F170" s="6">
        <v>31</v>
      </c>
      <c r="G170" s="6" t="s">
        <v>2</v>
      </c>
      <c r="H170" s="6">
        <v>22.467500000000001</v>
      </c>
      <c r="I170" s="6">
        <v>2</v>
      </c>
      <c r="J170" s="6">
        <v>0</v>
      </c>
      <c r="K170" s="6">
        <v>1</v>
      </c>
      <c r="L170" t="s">
        <v>965</v>
      </c>
    </row>
    <row r="171" spans="3:12" x14ac:dyDescent="0.25">
      <c r="C171" s="7">
        <v>21</v>
      </c>
      <c r="D171" s="6">
        <v>12</v>
      </c>
      <c r="E171" s="6" t="s">
        <v>963</v>
      </c>
      <c r="F171" s="6" t="s">
        <v>963</v>
      </c>
      <c r="G171" s="6" t="s">
        <v>963</v>
      </c>
      <c r="H171" s="6" t="s">
        <v>963</v>
      </c>
      <c r="I171" s="6">
        <v>7</v>
      </c>
      <c r="J171" s="6">
        <v>0</v>
      </c>
      <c r="K171" s="6">
        <v>0</v>
      </c>
      <c r="L171" t="s">
        <v>966</v>
      </c>
    </row>
    <row r="172" spans="3:12" x14ac:dyDescent="0.25">
      <c r="C172" s="7">
        <v>22</v>
      </c>
      <c r="D172" s="6">
        <v>14</v>
      </c>
      <c r="E172" s="6" t="s">
        <v>963</v>
      </c>
      <c r="F172" s="6" t="s">
        <v>963</v>
      </c>
      <c r="G172" s="6" t="s">
        <v>963</v>
      </c>
      <c r="H172" s="6" t="s">
        <v>963</v>
      </c>
      <c r="I172" s="6">
        <v>3</v>
      </c>
      <c r="J172" s="6">
        <v>0</v>
      </c>
      <c r="K172" s="6">
        <v>1</v>
      </c>
      <c r="L172" t="s">
        <v>966</v>
      </c>
    </row>
    <row r="173" spans="3:12" x14ac:dyDescent="0.25">
      <c r="C173" s="7">
        <v>23</v>
      </c>
      <c r="D173" s="6">
        <v>14</v>
      </c>
      <c r="E173" s="6" t="s">
        <v>963</v>
      </c>
      <c r="F173" s="6" t="s">
        <v>963</v>
      </c>
      <c r="G173" s="6" t="s">
        <v>963</v>
      </c>
      <c r="H173" s="6" t="s">
        <v>963</v>
      </c>
      <c r="I173" s="6">
        <v>1</v>
      </c>
      <c r="J173" s="6">
        <v>0</v>
      </c>
      <c r="K173" s="6">
        <v>0</v>
      </c>
      <c r="L173" t="s">
        <v>966</v>
      </c>
    </row>
    <row r="174" spans="3:12" x14ac:dyDescent="0.25">
      <c r="C174" s="7">
        <v>24</v>
      </c>
      <c r="D174" s="6">
        <v>15</v>
      </c>
      <c r="E174" s="6">
        <v>32</v>
      </c>
      <c r="F174" s="6">
        <v>33</v>
      </c>
      <c r="G174" s="6" t="s">
        <v>1</v>
      </c>
      <c r="H174" s="6">
        <v>64.5</v>
      </c>
      <c r="I174" s="6">
        <v>8</v>
      </c>
      <c r="J174" s="6">
        <v>0</v>
      </c>
      <c r="K174" s="6">
        <v>1</v>
      </c>
      <c r="L174" t="s">
        <v>965</v>
      </c>
    </row>
    <row r="175" spans="3:12" x14ac:dyDescent="0.25">
      <c r="C175" s="7">
        <v>25</v>
      </c>
      <c r="D175" s="6">
        <v>15</v>
      </c>
      <c r="E175" s="6" t="s">
        <v>963</v>
      </c>
      <c r="F175" s="6" t="s">
        <v>963</v>
      </c>
      <c r="G175" s="6" t="s">
        <v>963</v>
      </c>
      <c r="H175" s="6" t="s">
        <v>963</v>
      </c>
      <c r="I175" s="6">
        <v>16</v>
      </c>
      <c r="J175" s="6">
        <v>0</v>
      </c>
      <c r="K175" s="6">
        <v>1</v>
      </c>
      <c r="L175" t="s">
        <v>966</v>
      </c>
    </row>
    <row r="176" spans="3:12" x14ac:dyDescent="0.25">
      <c r="C176" s="7">
        <v>26</v>
      </c>
      <c r="D176" s="6">
        <v>16</v>
      </c>
      <c r="E176" s="6">
        <v>34</v>
      </c>
      <c r="F176" s="6">
        <v>35</v>
      </c>
      <c r="G176" s="6" t="s">
        <v>1</v>
      </c>
      <c r="H176" s="6">
        <v>26</v>
      </c>
      <c r="I176" s="6">
        <v>3</v>
      </c>
      <c r="J176" s="6">
        <v>0</v>
      </c>
      <c r="K176" s="6">
        <v>0</v>
      </c>
      <c r="L176" t="s">
        <v>965</v>
      </c>
    </row>
    <row r="177" spans="3:12" x14ac:dyDescent="0.25">
      <c r="C177" s="7">
        <v>27</v>
      </c>
      <c r="D177" s="6">
        <v>16</v>
      </c>
      <c r="E177" s="6" t="s">
        <v>963</v>
      </c>
      <c r="F177" s="6" t="s">
        <v>963</v>
      </c>
      <c r="G177" s="6" t="s">
        <v>963</v>
      </c>
      <c r="H177" s="6" t="s">
        <v>963</v>
      </c>
      <c r="I177" s="6">
        <v>4</v>
      </c>
      <c r="J177" s="6">
        <v>0</v>
      </c>
      <c r="K177" s="6">
        <v>0</v>
      </c>
      <c r="L177" t="s">
        <v>966</v>
      </c>
    </row>
    <row r="178" spans="3:12" x14ac:dyDescent="0.25">
      <c r="C178" s="7">
        <v>28</v>
      </c>
      <c r="D178" s="6">
        <v>19</v>
      </c>
      <c r="E178" s="6">
        <v>36</v>
      </c>
      <c r="F178" s="6">
        <v>37</v>
      </c>
      <c r="G178" s="6" t="s">
        <v>2</v>
      </c>
      <c r="H178" s="6">
        <v>8.3895</v>
      </c>
      <c r="I178" s="6">
        <v>4</v>
      </c>
      <c r="J178" s="6">
        <v>0</v>
      </c>
      <c r="K178" s="6">
        <v>1</v>
      </c>
      <c r="L178" t="s">
        <v>965</v>
      </c>
    </row>
    <row r="179" spans="3:12" x14ac:dyDescent="0.25">
      <c r="C179" s="7">
        <v>29</v>
      </c>
      <c r="D179" s="6">
        <v>19</v>
      </c>
      <c r="E179" s="6" t="s">
        <v>963</v>
      </c>
      <c r="F179" s="6" t="s">
        <v>963</v>
      </c>
      <c r="G179" s="6" t="s">
        <v>963</v>
      </c>
      <c r="H179" s="6" t="s">
        <v>963</v>
      </c>
      <c r="I179" s="6">
        <v>5</v>
      </c>
      <c r="J179" s="6">
        <v>0</v>
      </c>
      <c r="K179" s="6">
        <v>1</v>
      </c>
      <c r="L179" t="s">
        <v>966</v>
      </c>
    </row>
    <row r="180" spans="3:12" x14ac:dyDescent="0.25">
      <c r="C180" s="7">
        <v>30</v>
      </c>
      <c r="D180" s="6">
        <v>20</v>
      </c>
      <c r="E180" s="6" t="s">
        <v>963</v>
      </c>
      <c r="F180" s="6" t="s">
        <v>963</v>
      </c>
      <c r="G180" s="6" t="s">
        <v>963</v>
      </c>
      <c r="H180" s="6" t="s">
        <v>963</v>
      </c>
      <c r="I180" s="6">
        <v>1</v>
      </c>
      <c r="J180" s="6">
        <v>0</v>
      </c>
      <c r="K180" s="6">
        <v>0</v>
      </c>
      <c r="L180" t="s">
        <v>966</v>
      </c>
    </row>
    <row r="181" spans="3:12" x14ac:dyDescent="0.25">
      <c r="C181" s="7">
        <v>31</v>
      </c>
      <c r="D181" s="6">
        <v>20</v>
      </c>
      <c r="E181" s="6" t="s">
        <v>963</v>
      </c>
      <c r="F181" s="6" t="s">
        <v>963</v>
      </c>
      <c r="G181" s="6" t="s">
        <v>963</v>
      </c>
      <c r="H181" s="6" t="s">
        <v>963</v>
      </c>
      <c r="I181" s="6">
        <v>1</v>
      </c>
      <c r="J181" s="6">
        <v>0</v>
      </c>
      <c r="K181" s="6">
        <v>1</v>
      </c>
      <c r="L181" t="s">
        <v>966</v>
      </c>
    </row>
    <row r="182" spans="3:12" x14ac:dyDescent="0.25">
      <c r="C182" s="7">
        <v>32</v>
      </c>
      <c r="D182" s="6">
        <v>24</v>
      </c>
      <c r="E182" s="6" t="s">
        <v>963</v>
      </c>
      <c r="F182" s="6" t="s">
        <v>963</v>
      </c>
      <c r="G182" s="6" t="s">
        <v>963</v>
      </c>
      <c r="H182" s="6" t="s">
        <v>963</v>
      </c>
      <c r="I182" s="6">
        <v>7</v>
      </c>
      <c r="J182" s="6">
        <v>0</v>
      </c>
      <c r="K182" s="6">
        <v>1</v>
      </c>
      <c r="L182" t="s">
        <v>966</v>
      </c>
    </row>
    <row r="183" spans="3:12" x14ac:dyDescent="0.25">
      <c r="C183" s="7">
        <v>33</v>
      </c>
      <c r="D183" s="6">
        <v>24</v>
      </c>
      <c r="E183" s="6" t="s">
        <v>963</v>
      </c>
      <c r="F183" s="6" t="s">
        <v>963</v>
      </c>
      <c r="G183" s="6" t="s">
        <v>963</v>
      </c>
      <c r="H183" s="6" t="s">
        <v>963</v>
      </c>
      <c r="I183" s="6">
        <v>1</v>
      </c>
      <c r="J183" s="6">
        <v>0</v>
      </c>
      <c r="K183" s="6">
        <v>0</v>
      </c>
      <c r="L183" t="s">
        <v>966</v>
      </c>
    </row>
    <row r="184" spans="3:12" x14ac:dyDescent="0.25">
      <c r="C184" s="7">
        <v>34</v>
      </c>
      <c r="D184" s="6">
        <v>26</v>
      </c>
      <c r="E184" s="6" t="s">
        <v>963</v>
      </c>
      <c r="F184" s="6" t="s">
        <v>963</v>
      </c>
      <c r="G184" s="6" t="s">
        <v>963</v>
      </c>
      <c r="H184" s="6" t="s">
        <v>963</v>
      </c>
      <c r="I184" s="6">
        <v>2</v>
      </c>
      <c r="J184" s="6">
        <v>0</v>
      </c>
      <c r="K184" s="6">
        <v>0</v>
      </c>
      <c r="L184" t="s">
        <v>966</v>
      </c>
    </row>
    <row r="185" spans="3:12" x14ac:dyDescent="0.25">
      <c r="C185" s="7">
        <v>35</v>
      </c>
      <c r="D185" s="6">
        <v>26</v>
      </c>
      <c r="E185" s="6" t="s">
        <v>963</v>
      </c>
      <c r="F185" s="6" t="s">
        <v>963</v>
      </c>
      <c r="G185" s="6" t="s">
        <v>963</v>
      </c>
      <c r="H185" s="6" t="s">
        <v>963</v>
      </c>
      <c r="I185" s="6">
        <v>1</v>
      </c>
      <c r="J185" s="6">
        <v>0</v>
      </c>
      <c r="K185" s="6">
        <v>1</v>
      </c>
      <c r="L185" t="s">
        <v>966</v>
      </c>
    </row>
    <row r="186" spans="3:12" x14ac:dyDescent="0.25">
      <c r="C186" s="7">
        <v>36</v>
      </c>
      <c r="D186" s="6">
        <v>28</v>
      </c>
      <c r="E186" s="6" t="s">
        <v>963</v>
      </c>
      <c r="F186" s="6" t="s">
        <v>963</v>
      </c>
      <c r="G186" s="6" t="s">
        <v>963</v>
      </c>
      <c r="H186" s="6" t="s">
        <v>963</v>
      </c>
      <c r="I186" s="6">
        <v>1</v>
      </c>
      <c r="J186" s="6">
        <v>0</v>
      </c>
      <c r="K186" s="6">
        <v>0</v>
      </c>
      <c r="L186" t="s">
        <v>966</v>
      </c>
    </row>
    <row r="187" spans="3:12" x14ac:dyDescent="0.25">
      <c r="C187" s="7">
        <v>37</v>
      </c>
      <c r="D187" s="6">
        <v>28</v>
      </c>
      <c r="E187" s="6" t="s">
        <v>963</v>
      </c>
      <c r="F187" s="6" t="s">
        <v>963</v>
      </c>
      <c r="G187" s="6" t="s">
        <v>963</v>
      </c>
      <c r="H187" s="6" t="s">
        <v>963</v>
      </c>
      <c r="I187" s="6">
        <v>3</v>
      </c>
      <c r="J187" s="6">
        <v>0</v>
      </c>
      <c r="K187" s="6">
        <v>1</v>
      </c>
      <c r="L187" t="s">
        <v>966</v>
      </c>
    </row>
    <row r="189" spans="3:12" x14ac:dyDescent="0.25">
      <c r="C189" s="31" t="s">
        <v>947</v>
      </c>
      <c r="D189" s="32"/>
      <c r="E189" s="32"/>
      <c r="F189" s="32"/>
      <c r="G189" s="32"/>
      <c r="H189" s="32"/>
      <c r="I189" s="32"/>
      <c r="J189" s="32"/>
      <c r="K189" s="32"/>
      <c r="L189" s="33"/>
    </row>
    <row r="190" spans="3:12" x14ac:dyDescent="0.25">
      <c r="C190" s="7" t="s">
        <v>953</v>
      </c>
      <c r="D190" t="s">
        <v>954</v>
      </c>
      <c r="E190" t="s">
        <v>955</v>
      </c>
      <c r="F190" t="s">
        <v>956</v>
      </c>
      <c r="G190" t="s">
        <v>957</v>
      </c>
      <c r="H190" t="s">
        <v>958</v>
      </c>
      <c r="I190" t="s">
        <v>959</v>
      </c>
      <c r="J190" t="s">
        <v>960</v>
      </c>
      <c r="K190" t="s">
        <v>961</v>
      </c>
      <c r="L190" t="s">
        <v>962</v>
      </c>
    </row>
    <row r="191" spans="3:12" x14ac:dyDescent="0.25">
      <c r="C191" s="7">
        <v>1</v>
      </c>
      <c r="D191" s="6" t="s">
        <v>963</v>
      </c>
      <c r="E191" s="6">
        <v>2</v>
      </c>
      <c r="F191" s="6">
        <v>3</v>
      </c>
      <c r="G191" s="6" t="s">
        <v>13</v>
      </c>
      <c r="H191" s="6" t="s">
        <v>1664</v>
      </c>
      <c r="I191" s="6">
        <v>60</v>
      </c>
      <c r="J191" s="6">
        <v>0</v>
      </c>
      <c r="K191" s="6">
        <v>1</v>
      </c>
      <c r="L191" t="s">
        <v>965</v>
      </c>
    </row>
    <row r="192" spans="3:12" x14ac:dyDescent="0.25">
      <c r="C192" s="7">
        <v>2</v>
      </c>
      <c r="D192" s="6">
        <v>1</v>
      </c>
      <c r="E192" s="6" t="s">
        <v>963</v>
      </c>
      <c r="F192" s="6" t="s">
        <v>963</v>
      </c>
      <c r="G192" s="6" t="s">
        <v>963</v>
      </c>
      <c r="H192" s="6" t="s">
        <v>963</v>
      </c>
      <c r="I192" s="6">
        <v>7</v>
      </c>
      <c r="J192" s="6">
        <v>0</v>
      </c>
      <c r="K192" s="6">
        <v>0</v>
      </c>
      <c r="L192" t="s">
        <v>966</v>
      </c>
    </row>
    <row r="193" spans="3:12" x14ac:dyDescent="0.25">
      <c r="C193" s="7">
        <v>3</v>
      </c>
      <c r="D193" s="6">
        <v>1</v>
      </c>
      <c r="E193" s="6">
        <v>4</v>
      </c>
      <c r="F193" s="6">
        <v>5</v>
      </c>
      <c r="G193" s="6" t="s">
        <v>1</v>
      </c>
      <c r="H193" s="6">
        <v>25.5</v>
      </c>
      <c r="I193" s="6">
        <v>53</v>
      </c>
      <c r="J193" s="6">
        <v>0</v>
      </c>
      <c r="K193" s="6">
        <v>1</v>
      </c>
      <c r="L193" t="s">
        <v>965</v>
      </c>
    </row>
    <row r="194" spans="3:12" x14ac:dyDescent="0.25">
      <c r="C194" s="7">
        <v>4</v>
      </c>
      <c r="D194" s="6">
        <v>3</v>
      </c>
      <c r="E194" s="6">
        <v>6</v>
      </c>
      <c r="F194" s="6">
        <v>7</v>
      </c>
      <c r="G194" s="6" t="s">
        <v>5</v>
      </c>
      <c r="H194" s="6">
        <v>1.6045</v>
      </c>
      <c r="I194" s="6">
        <v>18</v>
      </c>
      <c r="J194" s="6">
        <v>0</v>
      </c>
      <c r="K194" s="6">
        <v>0</v>
      </c>
      <c r="L194" t="s">
        <v>965</v>
      </c>
    </row>
    <row r="195" spans="3:12" x14ac:dyDescent="0.25">
      <c r="C195" s="7">
        <v>5</v>
      </c>
      <c r="D195" s="6">
        <v>3</v>
      </c>
      <c r="E195" s="6">
        <v>8</v>
      </c>
      <c r="F195" s="6">
        <v>9</v>
      </c>
      <c r="G195" s="6" t="s">
        <v>1</v>
      </c>
      <c r="H195" s="6">
        <v>56.5</v>
      </c>
      <c r="I195" s="6">
        <v>35</v>
      </c>
      <c r="J195" s="6">
        <v>0</v>
      </c>
      <c r="K195" s="6">
        <v>1</v>
      </c>
      <c r="L195" t="s">
        <v>965</v>
      </c>
    </row>
    <row r="196" spans="3:12" x14ac:dyDescent="0.25">
      <c r="C196" s="7">
        <v>6</v>
      </c>
      <c r="D196" s="6">
        <v>4</v>
      </c>
      <c r="E196" s="6">
        <v>10</v>
      </c>
      <c r="F196" s="6">
        <v>11</v>
      </c>
      <c r="G196" s="6" t="s">
        <v>1</v>
      </c>
      <c r="H196" s="6">
        <v>13</v>
      </c>
      <c r="I196" s="6">
        <v>7</v>
      </c>
      <c r="J196" s="6">
        <v>0</v>
      </c>
      <c r="K196" s="6">
        <v>1</v>
      </c>
      <c r="L196" t="s">
        <v>965</v>
      </c>
    </row>
    <row r="197" spans="3:12" x14ac:dyDescent="0.25">
      <c r="C197" s="7">
        <v>7</v>
      </c>
      <c r="D197" s="6">
        <v>4</v>
      </c>
      <c r="E197" s="6">
        <v>12</v>
      </c>
      <c r="F197" s="6">
        <v>13</v>
      </c>
      <c r="G197" s="6" t="s">
        <v>13</v>
      </c>
      <c r="H197" s="6" t="s">
        <v>972</v>
      </c>
      <c r="I197" s="6">
        <v>11</v>
      </c>
      <c r="J197" s="6">
        <v>0</v>
      </c>
      <c r="K197" s="6">
        <v>0</v>
      </c>
      <c r="L197" t="s">
        <v>965</v>
      </c>
    </row>
    <row r="198" spans="3:12" x14ac:dyDescent="0.25">
      <c r="C198" s="7">
        <v>8</v>
      </c>
      <c r="D198" s="6">
        <v>5</v>
      </c>
      <c r="E198" s="6" t="s">
        <v>963</v>
      </c>
      <c r="F198" s="6" t="s">
        <v>963</v>
      </c>
      <c r="G198" s="6" t="s">
        <v>963</v>
      </c>
      <c r="H198" s="6" t="s">
        <v>963</v>
      </c>
      <c r="I198" s="6">
        <v>14</v>
      </c>
      <c r="J198" s="6">
        <v>0</v>
      </c>
      <c r="K198" s="6">
        <v>1</v>
      </c>
      <c r="L198" t="s">
        <v>966</v>
      </c>
    </row>
    <row r="199" spans="3:12" x14ac:dyDescent="0.25">
      <c r="C199" s="7">
        <v>9</v>
      </c>
      <c r="D199" s="6">
        <v>5</v>
      </c>
      <c r="E199" s="6">
        <v>14</v>
      </c>
      <c r="F199" s="6">
        <v>15</v>
      </c>
      <c r="G199" s="6" t="s">
        <v>4</v>
      </c>
      <c r="H199" s="6">
        <v>10.35</v>
      </c>
      <c r="I199" s="6">
        <v>21</v>
      </c>
      <c r="J199" s="6">
        <v>0</v>
      </c>
      <c r="K199" s="6">
        <v>1</v>
      </c>
      <c r="L199" t="s">
        <v>965</v>
      </c>
    </row>
    <row r="200" spans="3:12" x14ac:dyDescent="0.25">
      <c r="C200" s="7">
        <v>10</v>
      </c>
      <c r="D200" s="6">
        <v>6</v>
      </c>
      <c r="E200" s="6" t="s">
        <v>963</v>
      </c>
      <c r="F200" s="6" t="s">
        <v>963</v>
      </c>
      <c r="G200" s="6" t="s">
        <v>963</v>
      </c>
      <c r="H200" s="6" t="s">
        <v>963</v>
      </c>
      <c r="I200" s="6">
        <v>5</v>
      </c>
      <c r="J200" s="6">
        <v>0</v>
      </c>
      <c r="K200" s="6">
        <v>1</v>
      </c>
      <c r="L200" t="s">
        <v>966</v>
      </c>
    </row>
    <row r="201" spans="3:12" x14ac:dyDescent="0.25">
      <c r="C201" s="7">
        <v>11</v>
      </c>
      <c r="D201" s="6">
        <v>6</v>
      </c>
      <c r="E201" s="6" t="s">
        <v>963</v>
      </c>
      <c r="F201" s="6" t="s">
        <v>963</v>
      </c>
      <c r="G201" s="6" t="s">
        <v>963</v>
      </c>
      <c r="H201" s="6" t="s">
        <v>963</v>
      </c>
      <c r="I201" s="6">
        <v>2</v>
      </c>
      <c r="J201" s="6">
        <v>0</v>
      </c>
      <c r="K201" s="6">
        <v>0</v>
      </c>
      <c r="L201" t="s">
        <v>966</v>
      </c>
    </row>
    <row r="202" spans="3:12" x14ac:dyDescent="0.25">
      <c r="C202" s="7">
        <v>12</v>
      </c>
      <c r="D202" s="6">
        <v>7</v>
      </c>
      <c r="E202" s="6" t="s">
        <v>963</v>
      </c>
      <c r="F202" s="6" t="s">
        <v>963</v>
      </c>
      <c r="G202" s="6" t="s">
        <v>963</v>
      </c>
      <c r="H202" s="6" t="s">
        <v>963</v>
      </c>
      <c r="I202" s="6">
        <v>1</v>
      </c>
      <c r="J202" s="6">
        <v>0</v>
      </c>
      <c r="K202" s="6">
        <v>1</v>
      </c>
      <c r="L202" t="s">
        <v>966</v>
      </c>
    </row>
    <row r="203" spans="3:12" x14ac:dyDescent="0.25">
      <c r="C203" s="7">
        <v>13</v>
      </c>
      <c r="D203" s="6">
        <v>7</v>
      </c>
      <c r="E203" s="6">
        <v>16</v>
      </c>
      <c r="F203" s="6">
        <v>17</v>
      </c>
      <c r="G203" s="6" t="s">
        <v>1</v>
      </c>
      <c r="H203" s="6">
        <v>7.5</v>
      </c>
      <c r="I203" s="6">
        <v>10</v>
      </c>
      <c r="J203" s="6">
        <v>0</v>
      </c>
      <c r="K203" s="6">
        <v>0</v>
      </c>
      <c r="L203" t="s">
        <v>965</v>
      </c>
    </row>
    <row r="204" spans="3:12" x14ac:dyDescent="0.25">
      <c r="C204" s="7">
        <v>14</v>
      </c>
      <c r="D204" s="6">
        <v>9</v>
      </c>
      <c r="E204" s="6" t="s">
        <v>963</v>
      </c>
      <c r="F204" s="6" t="s">
        <v>963</v>
      </c>
      <c r="G204" s="6" t="s">
        <v>963</v>
      </c>
      <c r="H204" s="6" t="s">
        <v>963</v>
      </c>
      <c r="I204" s="6">
        <v>3</v>
      </c>
      <c r="J204" s="6">
        <v>0</v>
      </c>
      <c r="K204" s="6">
        <v>0</v>
      </c>
      <c r="L204" t="s">
        <v>966</v>
      </c>
    </row>
    <row r="205" spans="3:12" x14ac:dyDescent="0.25">
      <c r="C205" s="7">
        <v>15</v>
      </c>
      <c r="D205" s="6">
        <v>9</v>
      </c>
      <c r="E205" s="6">
        <v>18</v>
      </c>
      <c r="F205" s="6">
        <v>19</v>
      </c>
      <c r="G205" s="6" t="s">
        <v>2</v>
      </c>
      <c r="H205" s="6">
        <v>7.1464999999999899</v>
      </c>
      <c r="I205" s="6">
        <v>18</v>
      </c>
      <c r="J205" s="6">
        <v>0</v>
      </c>
      <c r="K205" s="6">
        <v>1</v>
      </c>
      <c r="L205" t="s">
        <v>965</v>
      </c>
    </row>
    <row r="206" spans="3:12" x14ac:dyDescent="0.25">
      <c r="C206" s="7">
        <v>16</v>
      </c>
      <c r="D206" s="6">
        <v>13</v>
      </c>
      <c r="E206" s="6" t="s">
        <v>963</v>
      </c>
      <c r="F206" s="6" t="s">
        <v>963</v>
      </c>
      <c r="G206" s="6" t="s">
        <v>963</v>
      </c>
      <c r="H206" s="6" t="s">
        <v>963</v>
      </c>
      <c r="I206" s="6">
        <v>1</v>
      </c>
      <c r="J206" s="6">
        <v>0</v>
      </c>
      <c r="K206" s="6">
        <v>1</v>
      </c>
      <c r="L206" t="s">
        <v>966</v>
      </c>
    </row>
    <row r="207" spans="3:12" x14ac:dyDescent="0.25">
      <c r="C207" s="7">
        <v>17</v>
      </c>
      <c r="D207" s="6">
        <v>13</v>
      </c>
      <c r="E207" s="6" t="s">
        <v>963</v>
      </c>
      <c r="F207" s="6" t="s">
        <v>963</v>
      </c>
      <c r="G207" s="6" t="s">
        <v>963</v>
      </c>
      <c r="H207" s="6" t="s">
        <v>963</v>
      </c>
      <c r="I207" s="6">
        <v>9</v>
      </c>
      <c r="J207" s="6">
        <v>0</v>
      </c>
      <c r="K207" s="6">
        <v>0</v>
      </c>
      <c r="L207" t="s">
        <v>966</v>
      </c>
    </row>
    <row r="208" spans="3:12" x14ac:dyDescent="0.25">
      <c r="C208" s="7">
        <v>18</v>
      </c>
      <c r="D208" s="6">
        <v>15</v>
      </c>
      <c r="E208" s="6">
        <v>20</v>
      </c>
      <c r="F208" s="6">
        <v>21</v>
      </c>
      <c r="G208" s="6" t="s">
        <v>5</v>
      </c>
      <c r="H208" s="6">
        <v>0.41499999999999998</v>
      </c>
      <c r="I208" s="6">
        <v>16</v>
      </c>
      <c r="J208" s="6">
        <v>0</v>
      </c>
      <c r="K208" s="6">
        <v>1</v>
      </c>
      <c r="L208" t="s">
        <v>965</v>
      </c>
    </row>
    <row r="209" spans="3:12" x14ac:dyDescent="0.25">
      <c r="C209" s="7">
        <v>19</v>
      </c>
      <c r="D209" s="6">
        <v>15</v>
      </c>
      <c r="E209" s="6" t="s">
        <v>963</v>
      </c>
      <c r="F209" s="6" t="s">
        <v>963</v>
      </c>
      <c r="G209" s="6" t="s">
        <v>963</v>
      </c>
      <c r="H209" s="6" t="s">
        <v>963</v>
      </c>
      <c r="I209" s="6">
        <v>2</v>
      </c>
      <c r="J209" s="6">
        <v>0</v>
      </c>
      <c r="K209" s="6">
        <v>0</v>
      </c>
      <c r="L209" t="s">
        <v>966</v>
      </c>
    </row>
    <row r="210" spans="3:12" x14ac:dyDescent="0.25">
      <c r="C210" s="7">
        <v>20</v>
      </c>
      <c r="D210" s="6">
        <v>18</v>
      </c>
      <c r="E210" s="6">
        <v>22</v>
      </c>
      <c r="F210" s="6">
        <v>23</v>
      </c>
      <c r="G210" s="6" t="s">
        <v>4</v>
      </c>
      <c r="H210" s="6">
        <v>32.655000000000001</v>
      </c>
      <c r="I210" s="6">
        <v>2</v>
      </c>
      <c r="J210" s="6">
        <v>0</v>
      </c>
      <c r="K210" s="6">
        <v>1</v>
      </c>
      <c r="L210" t="s">
        <v>965</v>
      </c>
    </row>
    <row r="211" spans="3:12" x14ac:dyDescent="0.25">
      <c r="C211" s="7">
        <v>21</v>
      </c>
      <c r="D211" s="6">
        <v>18</v>
      </c>
      <c r="E211" s="6">
        <v>24</v>
      </c>
      <c r="F211" s="6">
        <v>25</v>
      </c>
      <c r="G211" s="6" t="s">
        <v>5</v>
      </c>
      <c r="H211" s="6">
        <v>1.4185000000000001</v>
      </c>
      <c r="I211" s="6">
        <v>14</v>
      </c>
      <c r="J211" s="6">
        <v>0</v>
      </c>
      <c r="K211" s="6">
        <v>1</v>
      </c>
      <c r="L211" t="s">
        <v>965</v>
      </c>
    </row>
    <row r="212" spans="3:12" x14ac:dyDescent="0.25">
      <c r="C212" s="7">
        <v>22</v>
      </c>
      <c r="D212" s="6">
        <v>20</v>
      </c>
      <c r="E212" s="6" t="s">
        <v>963</v>
      </c>
      <c r="F212" s="6" t="s">
        <v>963</v>
      </c>
      <c r="G212" s="6" t="s">
        <v>963</v>
      </c>
      <c r="H212" s="6" t="s">
        <v>963</v>
      </c>
      <c r="I212" s="6">
        <v>1</v>
      </c>
      <c r="J212" s="6">
        <v>0</v>
      </c>
      <c r="K212" s="6">
        <v>1</v>
      </c>
      <c r="L212" t="s">
        <v>966</v>
      </c>
    </row>
    <row r="213" spans="3:12" x14ac:dyDescent="0.25">
      <c r="C213" s="7">
        <v>23</v>
      </c>
      <c r="D213" s="6">
        <v>20</v>
      </c>
      <c r="E213" s="6" t="s">
        <v>963</v>
      </c>
      <c r="F213" s="6" t="s">
        <v>963</v>
      </c>
      <c r="G213" s="6" t="s">
        <v>963</v>
      </c>
      <c r="H213" s="6" t="s">
        <v>963</v>
      </c>
      <c r="I213" s="6">
        <v>1</v>
      </c>
      <c r="J213" s="6">
        <v>0</v>
      </c>
      <c r="K213" s="6">
        <v>0</v>
      </c>
      <c r="L213" t="s">
        <v>966</v>
      </c>
    </row>
    <row r="214" spans="3:12" x14ac:dyDescent="0.25">
      <c r="C214" s="7">
        <v>24</v>
      </c>
      <c r="D214" s="6">
        <v>21</v>
      </c>
      <c r="E214" s="6">
        <v>26</v>
      </c>
      <c r="F214" s="6">
        <v>27</v>
      </c>
      <c r="G214" s="6" t="s">
        <v>5</v>
      </c>
      <c r="H214" s="6">
        <v>1.327</v>
      </c>
      <c r="I214" s="6">
        <v>5</v>
      </c>
      <c r="J214" s="6">
        <v>0</v>
      </c>
      <c r="K214" s="6">
        <v>1</v>
      </c>
      <c r="L214" t="s">
        <v>965</v>
      </c>
    </row>
    <row r="215" spans="3:12" x14ac:dyDescent="0.25">
      <c r="C215" s="7">
        <v>25</v>
      </c>
      <c r="D215" s="6">
        <v>21</v>
      </c>
      <c r="E215" s="6" t="s">
        <v>963</v>
      </c>
      <c r="F215" s="6" t="s">
        <v>963</v>
      </c>
      <c r="G215" s="6" t="s">
        <v>963</v>
      </c>
      <c r="H215" s="6" t="s">
        <v>963</v>
      </c>
      <c r="I215" s="6">
        <v>9</v>
      </c>
      <c r="J215" s="6">
        <v>0</v>
      </c>
      <c r="K215" s="6">
        <v>1</v>
      </c>
      <c r="L215" t="s">
        <v>966</v>
      </c>
    </row>
    <row r="216" spans="3:12" x14ac:dyDescent="0.25">
      <c r="C216" s="7">
        <v>26</v>
      </c>
      <c r="D216" s="6">
        <v>24</v>
      </c>
      <c r="E216" s="6" t="s">
        <v>963</v>
      </c>
      <c r="F216" s="6" t="s">
        <v>963</v>
      </c>
      <c r="G216" s="6" t="s">
        <v>963</v>
      </c>
      <c r="H216" s="6" t="s">
        <v>963</v>
      </c>
      <c r="I216" s="6">
        <v>4</v>
      </c>
      <c r="J216" s="6">
        <v>0</v>
      </c>
      <c r="K216" s="6">
        <v>1</v>
      </c>
      <c r="L216" t="s">
        <v>966</v>
      </c>
    </row>
    <row r="217" spans="3:12" x14ac:dyDescent="0.25">
      <c r="C217" s="7">
        <v>27</v>
      </c>
      <c r="D217" s="6">
        <v>24</v>
      </c>
      <c r="E217" s="6" t="s">
        <v>963</v>
      </c>
      <c r="F217" s="6" t="s">
        <v>963</v>
      </c>
      <c r="G217" s="6" t="s">
        <v>963</v>
      </c>
      <c r="H217" s="6" t="s">
        <v>963</v>
      </c>
      <c r="I217" s="6">
        <v>1</v>
      </c>
      <c r="J217" s="6">
        <v>0</v>
      </c>
      <c r="K217" s="6">
        <v>0</v>
      </c>
      <c r="L217" t="s">
        <v>966</v>
      </c>
    </row>
    <row r="219" spans="3:12" x14ac:dyDescent="0.25">
      <c r="C219" s="31" t="s">
        <v>948</v>
      </c>
      <c r="D219" s="32"/>
      <c r="E219" s="32"/>
      <c r="F219" s="32"/>
      <c r="G219" s="32"/>
      <c r="H219" s="32"/>
      <c r="I219" s="32"/>
      <c r="J219" s="32"/>
      <c r="K219" s="32"/>
      <c r="L219" s="33"/>
    </row>
    <row r="220" spans="3:12" x14ac:dyDescent="0.25">
      <c r="C220" s="7" t="s">
        <v>953</v>
      </c>
      <c r="D220" t="s">
        <v>954</v>
      </c>
      <c r="E220" t="s">
        <v>955</v>
      </c>
      <c r="F220" t="s">
        <v>956</v>
      </c>
      <c r="G220" t="s">
        <v>957</v>
      </c>
      <c r="H220" t="s">
        <v>958</v>
      </c>
      <c r="I220" t="s">
        <v>959</v>
      </c>
      <c r="J220" t="s">
        <v>960</v>
      </c>
      <c r="K220" t="s">
        <v>961</v>
      </c>
      <c r="L220" t="s">
        <v>962</v>
      </c>
    </row>
    <row r="221" spans="3:12" x14ac:dyDescent="0.25">
      <c r="C221" s="7">
        <v>1</v>
      </c>
      <c r="D221" s="6" t="s">
        <v>963</v>
      </c>
      <c r="E221" s="6">
        <v>2</v>
      </c>
      <c r="F221" s="6">
        <v>3</v>
      </c>
      <c r="G221" s="6" t="s">
        <v>5</v>
      </c>
      <c r="H221" s="6">
        <v>2.9015</v>
      </c>
      <c r="I221" s="6">
        <v>60</v>
      </c>
      <c r="J221" s="6">
        <v>0</v>
      </c>
      <c r="K221" s="6">
        <v>1</v>
      </c>
      <c r="L221" t="s">
        <v>965</v>
      </c>
    </row>
    <row r="222" spans="3:12" x14ac:dyDescent="0.25">
      <c r="C222" s="7">
        <v>2</v>
      </c>
      <c r="D222" s="6">
        <v>1</v>
      </c>
      <c r="E222" s="6">
        <v>4</v>
      </c>
      <c r="F222" s="6">
        <v>5</v>
      </c>
      <c r="G222" s="6" t="s">
        <v>4</v>
      </c>
      <c r="H222" s="6">
        <v>43.269999999999897</v>
      </c>
      <c r="I222" s="6">
        <v>40</v>
      </c>
      <c r="J222" s="6">
        <v>0</v>
      </c>
      <c r="K222" s="6">
        <v>1</v>
      </c>
      <c r="L222" t="s">
        <v>965</v>
      </c>
    </row>
    <row r="223" spans="3:12" x14ac:dyDescent="0.25">
      <c r="C223" s="7">
        <v>3</v>
      </c>
      <c r="D223" s="6">
        <v>1</v>
      </c>
      <c r="E223" s="6">
        <v>6</v>
      </c>
      <c r="F223" s="6">
        <v>7</v>
      </c>
      <c r="G223" s="6" t="s">
        <v>13</v>
      </c>
      <c r="H223" s="6" t="s">
        <v>1663</v>
      </c>
      <c r="I223" s="6">
        <v>20</v>
      </c>
      <c r="J223" s="6">
        <v>0</v>
      </c>
      <c r="K223" s="6">
        <v>0</v>
      </c>
      <c r="L223" t="s">
        <v>965</v>
      </c>
    </row>
    <row r="224" spans="3:12" x14ac:dyDescent="0.25">
      <c r="C224" s="7">
        <v>4</v>
      </c>
      <c r="D224" s="6">
        <v>2</v>
      </c>
      <c r="E224" s="6">
        <v>8</v>
      </c>
      <c r="F224" s="6">
        <v>9</v>
      </c>
      <c r="G224" s="6" t="s">
        <v>13</v>
      </c>
      <c r="H224" s="6" t="s">
        <v>971</v>
      </c>
      <c r="I224" s="6">
        <v>19</v>
      </c>
      <c r="J224" s="6">
        <v>0</v>
      </c>
      <c r="K224" s="6">
        <v>1</v>
      </c>
      <c r="L224" t="s">
        <v>965</v>
      </c>
    </row>
    <row r="225" spans="3:12" x14ac:dyDescent="0.25">
      <c r="C225" s="7">
        <v>5</v>
      </c>
      <c r="D225" s="6">
        <v>2</v>
      </c>
      <c r="E225" s="6">
        <v>10</v>
      </c>
      <c r="F225" s="6">
        <v>11</v>
      </c>
      <c r="G225" s="6" t="s">
        <v>4</v>
      </c>
      <c r="H225" s="6">
        <v>53.549999999999898</v>
      </c>
      <c r="I225" s="6">
        <v>21</v>
      </c>
      <c r="J225" s="6">
        <v>0</v>
      </c>
      <c r="K225" s="6">
        <v>1</v>
      </c>
      <c r="L225" t="s">
        <v>965</v>
      </c>
    </row>
    <row r="226" spans="3:12" x14ac:dyDescent="0.25">
      <c r="C226" s="7">
        <v>6</v>
      </c>
      <c r="D226" s="6">
        <v>3</v>
      </c>
      <c r="E226" s="6" t="s">
        <v>963</v>
      </c>
      <c r="F226" s="6" t="s">
        <v>963</v>
      </c>
      <c r="G226" s="6" t="s">
        <v>963</v>
      </c>
      <c r="H226" s="6" t="s">
        <v>963</v>
      </c>
      <c r="I226" s="6">
        <v>11</v>
      </c>
      <c r="J226" s="6">
        <v>0</v>
      </c>
      <c r="K226" s="6">
        <v>0</v>
      </c>
      <c r="L226" t="s">
        <v>966</v>
      </c>
    </row>
    <row r="227" spans="3:12" x14ac:dyDescent="0.25">
      <c r="C227" s="7">
        <v>7</v>
      </c>
      <c r="D227" s="6">
        <v>3</v>
      </c>
      <c r="E227" s="6">
        <v>12</v>
      </c>
      <c r="F227" s="6">
        <v>13</v>
      </c>
      <c r="G227" s="6" t="s">
        <v>5</v>
      </c>
      <c r="H227" s="6">
        <v>3.8540000000000001</v>
      </c>
      <c r="I227" s="6">
        <v>9</v>
      </c>
      <c r="J227" s="6">
        <v>0</v>
      </c>
      <c r="K227" s="6">
        <v>0</v>
      </c>
      <c r="L227" t="s">
        <v>965</v>
      </c>
    </row>
    <row r="228" spans="3:12" x14ac:dyDescent="0.25">
      <c r="C228" s="7">
        <v>8</v>
      </c>
      <c r="D228" s="6">
        <v>4</v>
      </c>
      <c r="E228" s="6" t="s">
        <v>963</v>
      </c>
      <c r="F228" s="6" t="s">
        <v>963</v>
      </c>
      <c r="G228" s="6" t="s">
        <v>963</v>
      </c>
      <c r="H228" s="6" t="s">
        <v>963</v>
      </c>
      <c r="I228" s="6">
        <v>13</v>
      </c>
      <c r="J228" s="6">
        <v>0</v>
      </c>
      <c r="K228" s="6">
        <v>1</v>
      </c>
      <c r="L228" t="s">
        <v>966</v>
      </c>
    </row>
    <row r="229" spans="3:12" x14ac:dyDescent="0.25">
      <c r="C229" s="7">
        <v>9</v>
      </c>
      <c r="D229" s="6">
        <v>4</v>
      </c>
      <c r="E229" s="6">
        <v>14</v>
      </c>
      <c r="F229" s="6">
        <v>15</v>
      </c>
      <c r="G229" s="6" t="s">
        <v>4</v>
      </c>
      <c r="H229" s="6">
        <v>14.3699999999999</v>
      </c>
      <c r="I229" s="6">
        <v>6</v>
      </c>
      <c r="J229" s="6">
        <v>0</v>
      </c>
      <c r="K229" s="6">
        <v>1</v>
      </c>
      <c r="L229" t="s">
        <v>965</v>
      </c>
    </row>
    <row r="230" spans="3:12" x14ac:dyDescent="0.25">
      <c r="C230" s="7">
        <v>10</v>
      </c>
      <c r="D230" s="6">
        <v>5</v>
      </c>
      <c r="E230" s="6" t="s">
        <v>963</v>
      </c>
      <c r="F230" s="6" t="s">
        <v>963</v>
      </c>
      <c r="G230" s="6" t="s">
        <v>963</v>
      </c>
      <c r="H230" s="6" t="s">
        <v>963</v>
      </c>
      <c r="I230" s="6">
        <v>5</v>
      </c>
      <c r="J230" s="6">
        <v>0</v>
      </c>
      <c r="K230" s="6">
        <v>0</v>
      </c>
      <c r="L230" t="s">
        <v>966</v>
      </c>
    </row>
    <row r="231" spans="3:12" x14ac:dyDescent="0.25">
      <c r="C231" s="7">
        <v>11</v>
      </c>
      <c r="D231" s="6">
        <v>5</v>
      </c>
      <c r="E231" s="6">
        <v>16</v>
      </c>
      <c r="F231" s="6">
        <v>17</v>
      </c>
      <c r="G231" s="6" t="s">
        <v>1</v>
      </c>
      <c r="H231" s="6">
        <v>28.5</v>
      </c>
      <c r="I231" s="6">
        <v>16</v>
      </c>
      <c r="J231" s="6">
        <v>0</v>
      </c>
      <c r="K231" s="6">
        <v>1</v>
      </c>
      <c r="L231" t="s">
        <v>965</v>
      </c>
    </row>
    <row r="232" spans="3:12" x14ac:dyDescent="0.25">
      <c r="C232" s="7">
        <v>12</v>
      </c>
      <c r="D232" s="6">
        <v>7</v>
      </c>
      <c r="E232" s="6" t="s">
        <v>963</v>
      </c>
      <c r="F232" s="6" t="s">
        <v>963</v>
      </c>
      <c r="G232" s="6" t="s">
        <v>963</v>
      </c>
      <c r="H232" s="6" t="s">
        <v>963</v>
      </c>
      <c r="I232" s="6">
        <v>5</v>
      </c>
      <c r="J232" s="6">
        <v>0</v>
      </c>
      <c r="K232" s="6">
        <v>0</v>
      </c>
      <c r="L232" t="s">
        <v>966</v>
      </c>
    </row>
    <row r="233" spans="3:12" x14ac:dyDescent="0.25">
      <c r="C233" s="7">
        <v>13</v>
      </c>
      <c r="D233" s="6">
        <v>7</v>
      </c>
      <c r="E233" s="6" t="s">
        <v>963</v>
      </c>
      <c r="F233" s="6" t="s">
        <v>963</v>
      </c>
      <c r="G233" s="6" t="s">
        <v>963</v>
      </c>
      <c r="H233" s="6" t="s">
        <v>963</v>
      </c>
      <c r="I233" s="6">
        <v>4</v>
      </c>
      <c r="J233" s="6">
        <v>0</v>
      </c>
      <c r="K233" s="6">
        <v>1</v>
      </c>
      <c r="L233" t="s">
        <v>966</v>
      </c>
    </row>
    <row r="234" spans="3:12" x14ac:dyDescent="0.25">
      <c r="C234" s="7">
        <v>14</v>
      </c>
      <c r="D234" s="6">
        <v>9</v>
      </c>
      <c r="E234" s="6">
        <v>18</v>
      </c>
      <c r="F234" s="6">
        <v>19</v>
      </c>
      <c r="G234" s="6" t="s">
        <v>3</v>
      </c>
      <c r="H234" s="6">
        <v>5.0899999999999901</v>
      </c>
      <c r="I234" s="6">
        <v>4</v>
      </c>
      <c r="J234" s="6">
        <v>0</v>
      </c>
      <c r="K234" s="6">
        <v>0</v>
      </c>
      <c r="L234" t="s">
        <v>965</v>
      </c>
    </row>
    <row r="235" spans="3:12" x14ac:dyDescent="0.25">
      <c r="C235" s="7">
        <v>15</v>
      </c>
      <c r="D235" s="6">
        <v>9</v>
      </c>
      <c r="E235" s="6" t="s">
        <v>963</v>
      </c>
      <c r="F235" s="6" t="s">
        <v>963</v>
      </c>
      <c r="G235" s="6" t="s">
        <v>963</v>
      </c>
      <c r="H235" s="6" t="s">
        <v>963</v>
      </c>
      <c r="I235" s="6">
        <v>2</v>
      </c>
      <c r="J235" s="6">
        <v>0</v>
      </c>
      <c r="K235" s="6">
        <v>1</v>
      </c>
      <c r="L235" t="s">
        <v>966</v>
      </c>
    </row>
    <row r="236" spans="3:12" x14ac:dyDescent="0.25">
      <c r="C236" s="7">
        <v>16</v>
      </c>
      <c r="D236" s="6">
        <v>11</v>
      </c>
      <c r="E236" s="6">
        <v>20</v>
      </c>
      <c r="F236" s="6">
        <v>21</v>
      </c>
      <c r="G236" s="6" t="s">
        <v>5</v>
      </c>
      <c r="H236" s="6">
        <v>2.0855000000000001</v>
      </c>
      <c r="I236" s="6">
        <v>5</v>
      </c>
      <c r="J236" s="6">
        <v>0</v>
      </c>
      <c r="K236" s="6">
        <v>0</v>
      </c>
      <c r="L236" t="s">
        <v>965</v>
      </c>
    </row>
    <row r="237" spans="3:12" x14ac:dyDescent="0.25">
      <c r="C237" s="7">
        <v>17</v>
      </c>
      <c r="D237" s="6">
        <v>11</v>
      </c>
      <c r="E237" s="6">
        <v>22</v>
      </c>
      <c r="F237" s="6">
        <v>23</v>
      </c>
      <c r="G237" s="6" t="s">
        <v>1</v>
      </c>
      <c r="H237" s="6">
        <v>67.5</v>
      </c>
      <c r="I237" s="6">
        <v>11</v>
      </c>
      <c r="J237" s="6">
        <v>0</v>
      </c>
      <c r="K237" s="6">
        <v>1</v>
      </c>
      <c r="L237" t="s">
        <v>965</v>
      </c>
    </row>
    <row r="238" spans="3:12" x14ac:dyDescent="0.25">
      <c r="C238" s="7">
        <v>18</v>
      </c>
      <c r="D238" s="6">
        <v>14</v>
      </c>
      <c r="E238" s="6" t="s">
        <v>963</v>
      </c>
      <c r="F238" s="6" t="s">
        <v>963</v>
      </c>
      <c r="G238" s="6" t="s">
        <v>963</v>
      </c>
      <c r="H238" s="6" t="s">
        <v>963</v>
      </c>
      <c r="I238" s="6">
        <v>3</v>
      </c>
      <c r="J238" s="6">
        <v>0</v>
      </c>
      <c r="K238" s="6">
        <v>0</v>
      </c>
      <c r="L238" t="s">
        <v>966</v>
      </c>
    </row>
    <row r="239" spans="3:12" x14ac:dyDescent="0.25">
      <c r="C239" s="7">
        <v>19</v>
      </c>
      <c r="D239" s="6">
        <v>14</v>
      </c>
      <c r="E239" s="6" t="s">
        <v>963</v>
      </c>
      <c r="F239" s="6" t="s">
        <v>963</v>
      </c>
      <c r="G239" s="6" t="s">
        <v>963</v>
      </c>
      <c r="H239" s="6" t="s">
        <v>963</v>
      </c>
      <c r="I239" s="6">
        <v>1</v>
      </c>
      <c r="J239" s="6">
        <v>0</v>
      </c>
      <c r="K239" s="6">
        <v>1</v>
      </c>
      <c r="L239" t="s">
        <v>966</v>
      </c>
    </row>
    <row r="240" spans="3:12" x14ac:dyDescent="0.25">
      <c r="C240" s="7">
        <v>20</v>
      </c>
      <c r="D240" s="6">
        <v>16</v>
      </c>
      <c r="E240" s="6" t="s">
        <v>963</v>
      </c>
      <c r="F240" s="6" t="s">
        <v>963</v>
      </c>
      <c r="G240" s="6" t="s">
        <v>963</v>
      </c>
      <c r="H240" s="6" t="s">
        <v>963</v>
      </c>
      <c r="I240" s="6">
        <v>4</v>
      </c>
      <c r="J240" s="6">
        <v>0</v>
      </c>
      <c r="K240" s="6">
        <v>0</v>
      </c>
      <c r="L240" t="s">
        <v>966</v>
      </c>
    </row>
    <row r="241" spans="3:12" x14ac:dyDescent="0.25">
      <c r="C241" s="7">
        <v>21</v>
      </c>
      <c r="D241" s="6">
        <v>16</v>
      </c>
      <c r="E241" s="6" t="s">
        <v>963</v>
      </c>
      <c r="F241" s="6" t="s">
        <v>963</v>
      </c>
      <c r="G241" s="6" t="s">
        <v>963</v>
      </c>
      <c r="H241" s="6" t="s">
        <v>963</v>
      </c>
      <c r="I241" s="6">
        <v>1</v>
      </c>
      <c r="J241" s="6">
        <v>0</v>
      </c>
      <c r="K241" s="6">
        <v>1</v>
      </c>
      <c r="L241" t="s">
        <v>966</v>
      </c>
    </row>
    <row r="242" spans="3:12" x14ac:dyDescent="0.25">
      <c r="C242" s="7">
        <v>22</v>
      </c>
      <c r="D242" s="6">
        <v>17</v>
      </c>
      <c r="E242" s="6" t="s">
        <v>963</v>
      </c>
      <c r="F242" s="6" t="s">
        <v>963</v>
      </c>
      <c r="G242" s="6" t="s">
        <v>963</v>
      </c>
      <c r="H242" s="6" t="s">
        <v>963</v>
      </c>
      <c r="I242" s="6">
        <v>8</v>
      </c>
      <c r="J242" s="6">
        <v>0</v>
      </c>
      <c r="K242" s="6">
        <v>1</v>
      </c>
      <c r="L242" t="s">
        <v>966</v>
      </c>
    </row>
    <row r="243" spans="3:12" x14ac:dyDescent="0.25">
      <c r="C243" s="7">
        <v>23</v>
      </c>
      <c r="D243" s="6">
        <v>17</v>
      </c>
      <c r="E243" s="6">
        <v>24</v>
      </c>
      <c r="F243" s="6">
        <v>25</v>
      </c>
      <c r="G243" s="6" t="s">
        <v>2</v>
      </c>
      <c r="H243" s="6">
        <v>5.6364999999999901</v>
      </c>
      <c r="I243" s="6">
        <v>3</v>
      </c>
      <c r="J243" s="6">
        <v>0</v>
      </c>
      <c r="K243" s="6">
        <v>1</v>
      </c>
      <c r="L243" t="s">
        <v>965</v>
      </c>
    </row>
    <row r="244" spans="3:12" x14ac:dyDescent="0.25">
      <c r="C244" s="7">
        <v>24</v>
      </c>
      <c r="D244" s="6">
        <v>23</v>
      </c>
      <c r="E244" s="6" t="s">
        <v>963</v>
      </c>
      <c r="F244" s="6" t="s">
        <v>963</v>
      </c>
      <c r="G244" s="6" t="s">
        <v>963</v>
      </c>
      <c r="H244" s="6" t="s">
        <v>963</v>
      </c>
      <c r="I244" s="6">
        <v>2</v>
      </c>
      <c r="J244" s="6">
        <v>0</v>
      </c>
      <c r="K244" s="6">
        <v>1</v>
      </c>
      <c r="L244" t="s">
        <v>966</v>
      </c>
    </row>
    <row r="245" spans="3:12" x14ac:dyDescent="0.25">
      <c r="C245" s="7">
        <v>25</v>
      </c>
      <c r="D245" s="6">
        <v>23</v>
      </c>
      <c r="E245" s="6" t="s">
        <v>963</v>
      </c>
      <c r="F245" s="6" t="s">
        <v>963</v>
      </c>
      <c r="G245" s="6" t="s">
        <v>963</v>
      </c>
      <c r="H245" s="6" t="s">
        <v>963</v>
      </c>
      <c r="I245" s="6">
        <v>1</v>
      </c>
      <c r="J245" s="6">
        <v>0</v>
      </c>
      <c r="K245" s="6">
        <v>0</v>
      </c>
      <c r="L245" t="s">
        <v>966</v>
      </c>
    </row>
    <row r="247" spans="3:12" x14ac:dyDescent="0.25">
      <c r="C247" s="31" t="s">
        <v>949</v>
      </c>
      <c r="D247" s="32"/>
      <c r="E247" s="32"/>
      <c r="F247" s="32"/>
      <c r="G247" s="32"/>
      <c r="H247" s="32"/>
      <c r="I247" s="32"/>
      <c r="J247" s="32"/>
      <c r="K247" s="32"/>
      <c r="L247" s="33"/>
    </row>
    <row r="248" spans="3:12" x14ac:dyDescent="0.25">
      <c r="C248" s="7" t="s">
        <v>953</v>
      </c>
      <c r="D248" t="s">
        <v>954</v>
      </c>
      <c r="E248" t="s">
        <v>955</v>
      </c>
      <c r="F248" t="s">
        <v>956</v>
      </c>
      <c r="G248" t="s">
        <v>957</v>
      </c>
      <c r="H248" t="s">
        <v>958</v>
      </c>
      <c r="I248" t="s">
        <v>959</v>
      </c>
      <c r="J248" t="s">
        <v>960</v>
      </c>
      <c r="K248" t="s">
        <v>961</v>
      </c>
      <c r="L248" t="s">
        <v>962</v>
      </c>
    </row>
    <row r="249" spans="3:12" x14ac:dyDescent="0.25">
      <c r="C249" s="7">
        <v>1</v>
      </c>
      <c r="D249" s="6" t="s">
        <v>963</v>
      </c>
      <c r="E249" s="6">
        <v>2</v>
      </c>
      <c r="F249" s="6">
        <v>3</v>
      </c>
      <c r="G249" s="6" t="s">
        <v>5</v>
      </c>
      <c r="H249" s="6">
        <v>0.1075</v>
      </c>
      <c r="I249" s="6">
        <v>60</v>
      </c>
      <c r="J249" s="6">
        <v>0</v>
      </c>
      <c r="K249" s="6">
        <v>1</v>
      </c>
      <c r="L249" t="s">
        <v>965</v>
      </c>
    </row>
    <row r="250" spans="3:12" x14ac:dyDescent="0.25">
      <c r="C250" s="7">
        <v>2</v>
      </c>
      <c r="D250" s="6">
        <v>1</v>
      </c>
      <c r="E250" s="6" t="s">
        <v>963</v>
      </c>
      <c r="F250" s="6" t="s">
        <v>963</v>
      </c>
      <c r="G250" s="6" t="s">
        <v>963</v>
      </c>
      <c r="H250" s="6" t="s">
        <v>963</v>
      </c>
      <c r="I250" s="6">
        <v>5</v>
      </c>
      <c r="J250" s="6">
        <v>0</v>
      </c>
      <c r="K250" s="6">
        <v>0</v>
      </c>
      <c r="L250" t="s">
        <v>966</v>
      </c>
    </row>
    <row r="251" spans="3:12" x14ac:dyDescent="0.25">
      <c r="C251" s="7">
        <v>3</v>
      </c>
      <c r="D251" s="6">
        <v>1</v>
      </c>
      <c r="E251" s="6">
        <v>4</v>
      </c>
      <c r="F251" s="6">
        <v>5</v>
      </c>
      <c r="G251" s="6" t="s">
        <v>1</v>
      </c>
      <c r="H251" s="6">
        <v>15.5</v>
      </c>
      <c r="I251" s="6">
        <v>55</v>
      </c>
      <c r="J251" s="6">
        <v>0</v>
      </c>
      <c r="K251" s="6">
        <v>1</v>
      </c>
      <c r="L251" t="s">
        <v>965</v>
      </c>
    </row>
    <row r="252" spans="3:12" x14ac:dyDescent="0.25">
      <c r="C252" s="7">
        <v>4</v>
      </c>
      <c r="D252" s="6">
        <v>3</v>
      </c>
      <c r="E252" s="6">
        <v>6</v>
      </c>
      <c r="F252" s="6">
        <v>7</v>
      </c>
      <c r="G252" s="6" t="s">
        <v>4</v>
      </c>
      <c r="H252" s="6">
        <v>27.899999999999899</v>
      </c>
      <c r="I252" s="6">
        <v>15</v>
      </c>
      <c r="J252" s="6">
        <v>0</v>
      </c>
      <c r="K252" s="6">
        <v>0</v>
      </c>
      <c r="L252" t="s">
        <v>965</v>
      </c>
    </row>
    <row r="253" spans="3:12" x14ac:dyDescent="0.25">
      <c r="C253" s="7">
        <v>5</v>
      </c>
      <c r="D253" s="6">
        <v>3</v>
      </c>
      <c r="E253" s="6">
        <v>8</v>
      </c>
      <c r="F253" s="6">
        <v>9</v>
      </c>
      <c r="G253" s="6" t="s">
        <v>3</v>
      </c>
      <c r="H253" s="6">
        <v>8.9659999999999993</v>
      </c>
      <c r="I253" s="6">
        <v>40</v>
      </c>
      <c r="J253" s="6">
        <v>0</v>
      </c>
      <c r="K253" s="6">
        <v>1</v>
      </c>
      <c r="L253" t="s">
        <v>965</v>
      </c>
    </row>
    <row r="254" spans="3:12" x14ac:dyDescent="0.25">
      <c r="C254" s="7">
        <v>6</v>
      </c>
      <c r="D254" s="6">
        <v>4</v>
      </c>
      <c r="E254" s="6" t="s">
        <v>963</v>
      </c>
      <c r="F254" s="6" t="s">
        <v>963</v>
      </c>
      <c r="G254" s="6" t="s">
        <v>963</v>
      </c>
      <c r="H254" s="6" t="s">
        <v>963</v>
      </c>
      <c r="I254" s="6">
        <v>6</v>
      </c>
      <c r="J254" s="6">
        <v>0</v>
      </c>
      <c r="K254" s="6">
        <v>0</v>
      </c>
      <c r="L254" t="s">
        <v>966</v>
      </c>
    </row>
    <row r="255" spans="3:12" x14ac:dyDescent="0.25">
      <c r="C255" s="7">
        <v>7</v>
      </c>
      <c r="D255" s="6">
        <v>4</v>
      </c>
      <c r="E255" s="6">
        <v>10</v>
      </c>
      <c r="F255" s="6">
        <v>11</v>
      </c>
      <c r="G255" s="6" t="s">
        <v>4</v>
      </c>
      <c r="H255" s="6">
        <v>64.765000000000001</v>
      </c>
      <c r="I255" s="6">
        <v>9</v>
      </c>
      <c r="J255" s="6">
        <v>0</v>
      </c>
      <c r="K255" s="6">
        <v>1</v>
      </c>
      <c r="L255" t="s">
        <v>965</v>
      </c>
    </row>
    <row r="256" spans="3:12" x14ac:dyDescent="0.25">
      <c r="C256" s="7">
        <v>8</v>
      </c>
      <c r="D256" s="6">
        <v>5</v>
      </c>
      <c r="E256" s="6">
        <v>12</v>
      </c>
      <c r="F256" s="6">
        <v>13</v>
      </c>
      <c r="G256" s="6" t="s">
        <v>2</v>
      </c>
      <c r="H256" s="6">
        <v>4.28249999999999</v>
      </c>
      <c r="I256" s="6">
        <v>22</v>
      </c>
      <c r="J256" s="6">
        <v>0</v>
      </c>
      <c r="K256" s="6">
        <v>1</v>
      </c>
      <c r="L256" t="s">
        <v>965</v>
      </c>
    </row>
    <row r="257" spans="3:12" x14ac:dyDescent="0.25">
      <c r="C257" s="7">
        <v>9</v>
      </c>
      <c r="D257" s="6">
        <v>5</v>
      </c>
      <c r="E257" s="6">
        <v>14</v>
      </c>
      <c r="F257" s="6">
        <v>15</v>
      </c>
      <c r="G257" s="6" t="s">
        <v>4</v>
      </c>
      <c r="H257" s="6">
        <v>86.854999999999905</v>
      </c>
      <c r="I257" s="6">
        <v>18</v>
      </c>
      <c r="J257" s="6">
        <v>0</v>
      </c>
      <c r="K257" s="6">
        <v>1</v>
      </c>
      <c r="L257" t="s">
        <v>965</v>
      </c>
    </row>
    <row r="258" spans="3:12" x14ac:dyDescent="0.25">
      <c r="C258" s="7">
        <v>10</v>
      </c>
      <c r="D258" s="6">
        <v>7</v>
      </c>
      <c r="E258" s="6" t="s">
        <v>963</v>
      </c>
      <c r="F258" s="6" t="s">
        <v>963</v>
      </c>
      <c r="G258" s="6" t="s">
        <v>963</v>
      </c>
      <c r="H258" s="6" t="s">
        <v>963</v>
      </c>
      <c r="I258" s="6">
        <v>5</v>
      </c>
      <c r="J258" s="6">
        <v>0</v>
      </c>
      <c r="K258" s="6">
        <v>1</v>
      </c>
      <c r="L258" t="s">
        <v>966</v>
      </c>
    </row>
    <row r="259" spans="3:12" x14ac:dyDescent="0.25">
      <c r="C259" s="7">
        <v>11</v>
      </c>
      <c r="D259" s="6">
        <v>7</v>
      </c>
      <c r="E259" s="6" t="s">
        <v>963</v>
      </c>
      <c r="F259" s="6" t="s">
        <v>963</v>
      </c>
      <c r="G259" s="6" t="s">
        <v>963</v>
      </c>
      <c r="H259" s="6" t="s">
        <v>963</v>
      </c>
      <c r="I259" s="6">
        <v>4</v>
      </c>
      <c r="J259" s="6">
        <v>0</v>
      </c>
      <c r="K259" s="6">
        <v>0</v>
      </c>
      <c r="L259" t="s">
        <v>966</v>
      </c>
    </row>
    <row r="260" spans="3:12" x14ac:dyDescent="0.25">
      <c r="C260" s="7">
        <v>12</v>
      </c>
      <c r="D260" s="6">
        <v>8</v>
      </c>
      <c r="E260" s="6">
        <v>16</v>
      </c>
      <c r="F260" s="6">
        <v>17</v>
      </c>
      <c r="G260" s="6" t="s">
        <v>4</v>
      </c>
      <c r="H260" s="6">
        <v>33.805</v>
      </c>
      <c r="I260" s="6">
        <v>7</v>
      </c>
      <c r="J260" s="6">
        <v>0</v>
      </c>
      <c r="K260" s="6">
        <v>1</v>
      </c>
      <c r="L260" t="s">
        <v>965</v>
      </c>
    </row>
    <row r="261" spans="3:12" x14ac:dyDescent="0.25">
      <c r="C261" s="7">
        <v>13</v>
      </c>
      <c r="D261" s="6">
        <v>8</v>
      </c>
      <c r="E261" s="6">
        <v>18</v>
      </c>
      <c r="F261" s="6">
        <v>19</v>
      </c>
      <c r="G261" s="6" t="s">
        <v>4</v>
      </c>
      <c r="H261" s="6">
        <v>82.37</v>
      </c>
      <c r="I261" s="6">
        <v>15</v>
      </c>
      <c r="J261" s="6">
        <v>0</v>
      </c>
      <c r="K261" s="6">
        <v>0</v>
      </c>
      <c r="L261" t="s">
        <v>965</v>
      </c>
    </row>
    <row r="262" spans="3:12" x14ac:dyDescent="0.25">
      <c r="C262" s="7">
        <v>14</v>
      </c>
      <c r="D262" s="6">
        <v>9</v>
      </c>
      <c r="E262" s="6">
        <v>20</v>
      </c>
      <c r="F262" s="6">
        <v>21</v>
      </c>
      <c r="G262" s="6" t="s">
        <v>5</v>
      </c>
      <c r="H262" s="6">
        <v>7.81299999999999</v>
      </c>
      <c r="I262" s="6">
        <v>17</v>
      </c>
      <c r="J262" s="6">
        <v>0</v>
      </c>
      <c r="K262" s="6">
        <v>1</v>
      </c>
      <c r="L262" t="s">
        <v>965</v>
      </c>
    </row>
    <row r="263" spans="3:12" x14ac:dyDescent="0.25">
      <c r="C263" s="7">
        <v>15</v>
      </c>
      <c r="D263" s="6">
        <v>9</v>
      </c>
      <c r="E263" s="6" t="s">
        <v>963</v>
      </c>
      <c r="F263" s="6" t="s">
        <v>963</v>
      </c>
      <c r="G263" s="6" t="s">
        <v>963</v>
      </c>
      <c r="H263" s="6" t="s">
        <v>963</v>
      </c>
      <c r="I263" s="6">
        <v>1</v>
      </c>
      <c r="J263" s="6">
        <v>0</v>
      </c>
      <c r="K263" s="6">
        <v>0</v>
      </c>
      <c r="L263" t="s">
        <v>966</v>
      </c>
    </row>
    <row r="264" spans="3:12" x14ac:dyDescent="0.25">
      <c r="C264" s="7">
        <v>16</v>
      </c>
      <c r="D264" s="6">
        <v>12</v>
      </c>
      <c r="E264" s="6" t="s">
        <v>963</v>
      </c>
      <c r="F264" s="6" t="s">
        <v>963</v>
      </c>
      <c r="G264" s="6" t="s">
        <v>963</v>
      </c>
      <c r="H264" s="6" t="s">
        <v>963</v>
      </c>
      <c r="I264" s="6">
        <v>6</v>
      </c>
      <c r="J264" s="6">
        <v>0</v>
      </c>
      <c r="K264" s="6">
        <v>1</v>
      </c>
      <c r="L264" t="s">
        <v>966</v>
      </c>
    </row>
    <row r="265" spans="3:12" x14ac:dyDescent="0.25">
      <c r="C265" s="7">
        <v>17</v>
      </c>
      <c r="D265" s="6">
        <v>12</v>
      </c>
      <c r="E265" s="6" t="s">
        <v>963</v>
      </c>
      <c r="F265" s="6" t="s">
        <v>963</v>
      </c>
      <c r="G265" s="6" t="s">
        <v>963</v>
      </c>
      <c r="H265" s="6" t="s">
        <v>963</v>
      </c>
      <c r="I265" s="6">
        <v>1</v>
      </c>
      <c r="J265" s="6">
        <v>0</v>
      </c>
      <c r="K265" s="6">
        <v>0</v>
      </c>
      <c r="L265" t="s">
        <v>966</v>
      </c>
    </row>
    <row r="266" spans="3:12" x14ac:dyDescent="0.25">
      <c r="C266" s="7">
        <v>18</v>
      </c>
      <c r="D266" s="6">
        <v>13</v>
      </c>
      <c r="E266" s="6">
        <v>22</v>
      </c>
      <c r="F266" s="6">
        <v>23</v>
      </c>
      <c r="G266" s="6" t="s">
        <v>5</v>
      </c>
      <c r="H266" s="6">
        <v>0.32250000000000001</v>
      </c>
      <c r="I266" s="6">
        <v>11</v>
      </c>
      <c r="J266" s="6">
        <v>0</v>
      </c>
      <c r="K266" s="6">
        <v>0</v>
      </c>
      <c r="L266" t="s">
        <v>965</v>
      </c>
    </row>
    <row r="267" spans="3:12" x14ac:dyDescent="0.25">
      <c r="C267" s="7">
        <v>19</v>
      </c>
      <c r="D267" s="6">
        <v>13</v>
      </c>
      <c r="E267" s="6" t="s">
        <v>963</v>
      </c>
      <c r="F267" s="6" t="s">
        <v>963</v>
      </c>
      <c r="G267" s="6" t="s">
        <v>963</v>
      </c>
      <c r="H267" s="6" t="s">
        <v>963</v>
      </c>
      <c r="I267" s="6">
        <v>4</v>
      </c>
      <c r="J267" s="6">
        <v>0</v>
      </c>
      <c r="K267" s="6">
        <v>1</v>
      </c>
      <c r="L267" t="s">
        <v>966</v>
      </c>
    </row>
    <row r="268" spans="3:12" x14ac:dyDescent="0.25">
      <c r="C268" s="7">
        <v>20</v>
      </c>
      <c r="D268" s="6">
        <v>14</v>
      </c>
      <c r="E268" s="6" t="s">
        <v>963</v>
      </c>
      <c r="F268" s="6" t="s">
        <v>963</v>
      </c>
      <c r="G268" s="6" t="s">
        <v>963</v>
      </c>
      <c r="H268" s="6" t="s">
        <v>963</v>
      </c>
      <c r="I268" s="6">
        <v>13</v>
      </c>
      <c r="J268" s="6">
        <v>0</v>
      </c>
      <c r="K268" s="6">
        <v>1</v>
      </c>
      <c r="L268" t="s">
        <v>966</v>
      </c>
    </row>
    <row r="269" spans="3:12" x14ac:dyDescent="0.25">
      <c r="C269" s="7">
        <v>21</v>
      </c>
      <c r="D269" s="6">
        <v>14</v>
      </c>
      <c r="E269" s="6">
        <v>24</v>
      </c>
      <c r="F269" s="6">
        <v>25</v>
      </c>
      <c r="G269" s="6" t="s">
        <v>2</v>
      </c>
      <c r="H269" s="6">
        <v>15.1824999999999</v>
      </c>
      <c r="I269" s="6">
        <v>4</v>
      </c>
      <c r="J269" s="6">
        <v>0</v>
      </c>
      <c r="K269" s="6">
        <v>1</v>
      </c>
      <c r="L269" t="s">
        <v>965</v>
      </c>
    </row>
    <row r="270" spans="3:12" x14ac:dyDescent="0.25">
      <c r="C270" s="7">
        <v>22</v>
      </c>
      <c r="D270" s="6">
        <v>18</v>
      </c>
      <c r="E270" s="6" t="s">
        <v>963</v>
      </c>
      <c r="F270" s="6" t="s">
        <v>963</v>
      </c>
      <c r="G270" s="6" t="s">
        <v>963</v>
      </c>
      <c r="H270" s="6" t="s">
        <v>963</v>
      </c>
      <c r="I270" s="6">
        <v>1</v>
      </c>
      <c r="J270" s="6">
        <v>0</v>
      </c>
      <c r="K270" s="6">
        <v>1</v>
      </c>
      <c r="L270" t="s">
        <v>966</v>
      </c>
    </row>
    <row r="271" spans="3:12" x14ac:dyDescent="0.25">
      <c r="C271" s="7">
        <v>23</v>
      </c>
      <c r="D271" s="6">
        <v>18</v>
      </c>
      <c r="E271" s="6" t="s">
        <v>963</v>
      </c>
      <c r="F271" s="6" t="s">
        <v>963</v>
      </c>
      <c r="G271" s="6" t="s">
        <v>963</v>
      </c>
      <c r="H271" s="6" t="s">
        <v>963</v>
      </c>
      <c r="I271" s="6">
        <v>10</v>
      </c>
      <c r="J271" s="6">
        <v>0</v>
      </c>
      <c r="K271" s="6">
        <v>0</v>
      </c>
      <c r="L271" t="s">
        <v>966</v>
      </c>
    </row>
    <row r="272" spans="3:12" x14ac:dyDescent="0.25">
      <c r="C272" s="7">
        <v>24</v>
      </c>
      <c r="D272" s="6">
        <v>21</v>
      </c>
      <c r="E272" s="6" t="s">
        <v>963</v>
      </c>
      <c r="F272" s="6" t="s">
        <v>963</v>
      </c>
      <c r="G272" s="6" t="s">
        <v>963</v>
      </c>
      <c r="H272" s="6" t="s">
        <v>963</v>
      </c>
      <c r="I272" s="6">
        <v>2</v>
      </c>
      <c r="J272" s="6">
        <v>0</v>
      </c>
      <c r="K272" s="6">
        <v>1</v>
      </c>
      <c r="L272" t="s">
        <v>966</v>
      </c>
    </row>
    <row r="273" spans="3:12" x14ac:dyDescent="0.25">
      <c r="C273" s="7">
        <v>25</v>
      </c>
      <c r="D273" s="6">
        <v>21</v>
      </c>
      <c r="E273" s="6" t="s">
        <v>963</v>
      </c>
      <c r="F273" s="6" t="s">
        <v>963</v>
      </c>
      <c r="G273" s="6" t="s">
        <v>963</v>
      </c>
      <c r="H273" s="6" t="s">
        <v>963</v>
      </c>
      <c r="I273" s="6">
        <v>2</v>
      </c>
      <c r="J273" s="6">
        <v>0</v>
      </c>
      <c r="K273" s="6">
        <v>0</v>
      </c>
      <c r="L273" t="s">
        <v>966</v>
      </c>
    </row>
    <row r="275" spans="3:12" x14ac:dyDescent="0.25">
      <c r="C275" s="31" t="s">
        <v>950</v>
      </c>
      <c r="D275" s="32"/>
      <c r="E275" s="32"/>
      <c r="F275" s="32"/>
      <c r="G275" s="32"/>
      <c r="H275" s="32"/>
      <c r="I275" s="32"/>
      <c r="J275" s="32"/>
      <c r="K275" s="32"/>
      <c r="L275" s="33"/>
    </row>
    <row r="276" spans="3:12" x14ac:dyDescent="0.25">
      <c r="C276" s="7" t="s">
        <v>953</v>
      </c>
      <c r="D276" t="s">
        <v>954</v>
      </c>
      <c r="E276" t="s">
        <v>955</v>
      </c>
      <c r="F276" t="s">
        <v>956</v>
      </c>
      <c r="G276" t="s">
        <v>957</v>
      </c>
      <c r="H276" t="s">
        <v>958</v>
      </c>
      <c r="I276" t="s">
        <v>959</v>
      </c>
      <c r="J276" t="s">
        <v>960</v>
      </c>
      <c r="K276" t="s">
        <v>961</v>
      </c>
      <c r="L276" t="s">
        <v>962</v>
      </c>
    </row>
    <row r="277" spans="3:12" x14ac:dyDescent="0.25">
      <c r="C277" s="7">
        <v>1</v>
      </c>
      <c r="D277" s="6" t="s">
        <v>963</v>
      </c>
      <c r="E277" s="6">
        <v>2</v>
      </c>
      <c r="F277" s="6">
        <v>3</v>
      </c>
      <c r="G277" s="6" t="s">
        <v>3</v>
      </c>
      <c r="H277" s="6">
        <v>40.018000000000001</v>
      </c>
      <c r="I277" s="6">
        <v>60</v>
      </c>
      <c r="J277" s="6">
        <v>0</v>
      </c>
      <c r="K277" s="6">
        <v>0</v>
      </c>
      <c r="L277" t="s">
        <v>965</v>
      </c>
    </row>
    <row r="278" spans="3:12" x14ac:dyDescent="0.25">
      <c r="C278" s="7">
        <v>2</v>
      </c>
      <c r="D278" s="6">
        <v>1</v>
      </c>
      <c r="E278" s="6">
        <v>4</v>
      </c>
      <c r="F278" s="6">
        <v>5</v>
      </c>
      <c r="G278" s="6" t="s">
        <v>4</v>
      </c>
      <c r="H278" s="6">
        <v>62.604999999999897</v>
      </c>
      <c r="I278" s="6">
        <v>52</v>
      </c>
      <c r="J278" s="6">
        <v>0</v>
      </c>
      <c r="K278" s="6">
        <v>0</v>
      </c>
      <c r="L278" t="s">
        <v>965</v>
      </c>
    </row>
    <row r="279" spans="3:12" x14ac:dyDescent="0.25">
      <c r="C279" s="7">
        <v>3</v>
      </c>
      <c r="D279" s="6">
        <v>1</v>
      </c>
      <c r="E279" s="6" t="s">
        <v>963</v>
      </c>
      <c r="F279" s="6" t="s">
        <v>963</v>
      </c>
      <c r="G279" s="6" t="s">
        <v>963</v>
      </c>
      <c r="H279" s="6" t="s">
        <v>963</v>
      </c>
      <c r="I279" s="6">
        <v>8</v>
      </c>
      <c r="J279" s="6">
        <v>0</v>
      </c>
      <c r="K279" s="6">
        <v>1</v>
      </c>
      <c r="L279" t="s">
        <v>966</v>
      </c>
    </row>
    <row r="280" spans="3:12" x14ac:dyDescent="0.25">
      <c r="C280" s="7">
        <v>4</v>
      </c>
      <c r="D280" s="6">
        <v>2</v>
      </c>
      <c r="E280" s="6">
        <v>6</v>
      </c>
      <c r="F280" s="6">
        <v>7</v>
      </c>
      <c r="G280" s="6" t="s">
        <v>4</v>
      </c>
      <c r="H280" s="6">
        <v>45.594999999999899</v>
      </c>
      <c r="I280" s="6">
        <v>35</v>
      </c>
      <c r="J280" s="6">
        <v>0</v>
      </c>
      <c r="K280" s="6">
        <v>0</v>
      </c>
      <c r="L280" t="s">
        <v>965</v>
      </c>
    </row>
    <row r="281" spans="3:12" x14ac:dyDescent="0.25">
      <c r="C281" s="7">
        <v>5</v>
      </c>
      <c r="D281" s="6">
        <v>2</v>
      </c>
      <c r="E281" s="6">
        <v>8</v>
      </c>
      <c r="F281" s="6">
        <v>9</v>
      </c>
      <c r="G281" s="6" t="s">
        <v>13</v>
      </c>
      <c r="H281" s="6" t="s">
        <v>1664</v>
      </c>
      <c r="I281" s="6">
        <v>17</v>
      </c>
      <c r="J281" s="6">
        <v>0</v>
      </c>
      <c r="K281" s="6">
        <v>1</v>
      </c>
      <c r="L281" t="s">
        <v>965</v>
      </c>
    </row>
    <row r="282" spans="3:12" x14ac:dyDescent="0.25">
      <c r="C282" s="7">
        <v>6</v>
      </c>
      <c r="D282" s="6">
        <v>4</v>
      </c>
      <c r="E282" s="6">
        <v>10</v>
      </c>
      <c r="F282" s="6">
        <v>11</v>
      </c>
      <c r="G282" s="6" t="s">
        <v>4</v>
      </c>
      <c r="H282" s="6">
        <v>38.079999999999899</v>
      </c>
      <c r="I282" s="6">
        <v>24</v>
      </c>
      <c r="J282" s="6">
        <v>0</v>
      </c>
      <c r="K282" s="6">
        <v>0</v>
      </c>
      <c r="L282" t="s">
        <v>965</v>
      </c>
    </row>
    <row r="283" spans="3:12" x14ac:dyDescent="0.25">
      <c r="C283" s="7">
        <v>7</v>
      </c>
      <c r="D283" s="6">
        <v>4</v>
      </c>
      <c r="E283" s="6">
        <v>12</v>
      </c>
      <c r="F283" s="6">
        <v>13</v>
      </c>
      <c r="G283" s="6" t="s">
        <v>13</v>
      </c>
      <c r="H283" s="6" t="s">
        <v>964</v>
      </c>
      <c r="I283" s="6">
        <v>11</v>
      </c>
      <c r="J283" s="6">
        <v>0</v>
      </c>
      <c r="K283" s="6">
        <v>0</v>
      </c>
      <c r="L283" t="s">
        <v>965</v>
      </c>
    </row>
    <row r="284" spans="3:12" x14ac:dyDescent="0.25">
      <c r="C284" s="7">
        <v>8</v>
      </c>
      <c r="D284" s="6">
        <v>5</v>
      </c>
      <c r="E284" s="6" t="s">
        <v>963</v>
      </c>
      <c r="F284" s="6" t="s">
        <v>963</v>
      </c>
      <c r="G284" s="6" t="s">
        <v>963</v>
      </c>
      <c r="H284" s="6" t="s">
        <v>963</v>
      </c>
      <c r="I284" s="6">
        <v>4</v>
      </c>
      <c r="J284" s="6">
        <v>0</v>
      </c>
      <c r="K284" s="6">
        <v>0</v>
      </c>
      <c r="L284" t="s">
        <v>966</v>
      </c>
    </row>
    <row r="285" spans="3:12" x14ac:dyDescent="0.25">
      <c r="C285" s="7">
        <v>9</v>
      </c>
      <c r="D285" s="6">
        <v>5</v>
      </c>
      <c r="E285" s="6">
        <v>14</v>
      </c>
      <c r="F285" s="6">
        <v>15</v>
      </c>
      <c r="G285" s="6" t="s">
        <v>1</v>
      </c>
      <c r="H285" s="6">
        <v>68.5</v>
      </c>
      <c r="I285" s="6">
        <v>13</v>
      </c>
      <c r="J285" s="6">
        <v>0</v>
      </c>
      <c r="K285" s="6">
        <v>1</v>
      </c>
      <c r="L285" t="s">
        <v>965</v>
      </c>
    </row>
    <row r="286" spans="3:12" x14ac:dyDescent="0.25">
      <c r="C286" s="7">
        <v>10</v>
      </c>
      <c r="D286" s="6">
        <v>6</v>
      </c>
      <c r="E286" s="6">
        <v>16</v>
      </c>
      <c r="F286" s="6">
        <v>17</v>
      </c>
      <c r="G286" s="6" t="s">
        <v>13</v>
      </c>
      <c r="H286" s="6" t="s">
        <v>1664</v>
      </c>
      <c r="I286" s="6">
        <v>22</v>
      </c>
      <c r="J286" s="6">
        <v>0</v>
      </c>
      <c r="K286" s="6">
        <v>0</v>
      </c>
      <c r="L286" t="s">
        <v>965</v>
      </c>
    </row>
    <row r="287" spans="3:12" x14ac:dyDescent="0.25">
      <c r="C287" s="7">
        <v>11</v>
      </c>
      <c r="D287" s="6">
        <v>6</v>
      </c>
      <c r="E287" s="6" t="s">
        <v>963</v>
      </c>
      <c r="F287" s="6" t="s">
        <v>963</v>
      </c>
      <c r="G287" s="6" t="s">
        <v>963</v>
      </c>
      <c r="H287" s="6" t="s">
        <v>963</v>
      </c>
      <c r="I287" s="6">
        <v>2</v>
      </c>
      <c r="J287" s="6">
        <v>0</v>
      </c>
      <c r="K287" s="6">
        <v>1</v>
      </c>
      <c r="L287" t="s">
        <v>966</v>
      </c>
    </row>
    <row r="288" spans="3:12" x14ac:dyDescent="0.25">
      <c r="C288" s="7">
        <v>12</v>
      </c>
      <c r="D288" s="6">
        <v>7</v>
      </c>
      <c r="E288" s="6" t="s">
        <v>963</v>
      </c>
      <c r="F288" s="6" t="s">
        <v>963</v>
      </c>
      <c r="G288" s="6" t="s">
        <v>963</v>
      </c>
      <c r="H288" s="6" t="s">
        <v>963</v>
      </c>
      <c r="I288" s="6">
        <v>8</v>
      </c>
      <c r="J288" s="6">
        <v>0</v>
      </c>
      <c r="K288" s="6">
        <v>0</v>
      </c>
      <c r="L288" t="s">
        <v>966</v>
      </c>
    </row>
    <row r="289" spans="3:12" x14ac:dyDescent="0.25">
      <c r="C289" s="7">
        <v>13</v>
      </c>
      <c r="D289" s="6">
        <v>7</v>
      </c>
      <c r="E289" s="6">
        <v>18</v>
      </c>
      <c r="F289" s="6">
        <v>19</v>
      </c>
      <c r="G289" s="6" t="s">
        <v>3</v>
      </c>
      <c r="H289" s="6">
        <v>9.1630000000000003</v>
      </c>
      <c r="I289" s="6">
        <v>3</v>
      </c>
      <c r="J289" s="6">
        <v>0</v>
      </c>
      <c r="K289" s="6">
        <v>0</v>
      </c>
      <c r="L289" t="s">
        <v>965</v>
      </c>
    </row>
    <row r="290" spans="3:12" x14ac:dyDescent="0.25">
      <c r="C290" s="7">
        <v>14</v>
      </c>
      <c r="D290" s="6">
        <v>9</v>
      </c>
      <c r="E290" s="6" t="s">
        <v>963</v>
      </c>
      <c r="F290" s="6" t="s">
        <v>963</v>
      </c>
      <c r="G290" s="6" t="s">
        <v>963</v>
      </c>
      <c r="H290" s="6" t="s">
        <v>963</v>
      </c>
      <c r="I290" s="6">
        <v>9</v>
      </c>
      <c r="J290" s="6">
        <v>0</v>
      </c>
      <c r="K290" s="6">
        <v>1</v>
      </c>
      <c r="L290" t="s">
        <v>966</v>
      </c>
    </row>
    <row r="291" spans="3:12" x14ac:dyDescent="0.25">
      <c r="C291" s="7">
        <v>15</v>
      </c>
      <c r="D291" s="6">
        <v>9</v>
      </c>
      <c r="E291" s="6">
        <v>20</v>
      </c>
      <c r="F291" s="6">
        <v>21</v>
      </c>
      <c r="G291" s="6" t="s">
        <v>3</v>
      </c>
      <c r="H291" s="6">
        <v>6.0794999999999897</v>
      </c>
      <c r="I291" s="6">
        <v>4</v>
      </c>
      <c r="J291" s="6">
        <v>0</v>
      </c>
      <c r="K291" s="6">
        <v>0</v>
      </c>
      <c r="L291" t="s">
        <v>965</v>
      </c>
    </row>
    <row r="292" spans="3:12" x14ac:dyDescent="0.25">
      <c r="C292" s="7">
        <v>16</v>
      </c>
      <c r="D292" s="6">
        <v>10</v>
      </c>
      <c r="E292" s="6" t="s">
        <v>963</v>
      </c>
      <c r="F292" s="6" t="s">
        <v>963</v>
      </c>
      <c r="G292" s="6" t="s">
        <v>963</v>
      </c>
      <c r="H292" s="6" t="s">
        <v>963</v>
      </c>
      <c r="I292" s="6">
        <v>2</v>
      </c>
      <c r="J292" s="6">
        <v>0</v>
      </c>
      <c r="K292" s="6">
        <v>1</v>
      </c>
      <c r="L292" t="s">
        <v>966</v>
      </c>
    </row>
    <row r="293" spans="3:12" x14ac:dyDescent="0.25">
      <c r="C293" s="7">
        <v>17</v>
      </c>
      <c r="D293" s="6">
        <v>10</v>
      </c>
      <c r="E293" s="6">
        <v>22</v>
      </c>
      <c r="F293" s="6">
        <v>23</v>
      </c>
      <c r="G293" s="6" t="s">
        <v>5</v>
      </c>
      <c r="H293" s="6">
        <v>1.9E-2</v>
      </c>
      <c r="I293" s="6">
        <v>20</v>
      </c>
      <c r="J293" s="6">
        <v>0</v>
      </c>
      <c r="K293" s="6">
        <v>0</v>
      </c>
      <c r="L293" t="s">
        <v>965</v>
      </c>
    </row>
    <row r="294" spans="3:12" x14ac:dyDescent="0.25">
      <c r="C294" s="7">
        <v>18</v>
      </c>
      <c r="D294" s="6">
        <v>13</v>
      </c>
      <c r="E294" s="6" t="s">
        <v>963</v>
      </c>
      <c r="F294" s="6" t="s">
        <v>963</v>
      </c>
      <c r="G294" s="6" t="s">
        <v>963</v>
      </c>
      <c r="H294" s="6" t="s">
        <v>963</v>
      </c>
      <c r="I294" s="6">
        <v>1</v>
      </c>
      <c r="J294" s="6">
        <v>0</v>
      </c>
      <c r="K294" s="6">
        <v>1</v>
      </c>
      <c r="L294" t="s">
        <v>966</v>
      </c>
    </row>
    <row r="295" spans="3:12" x14ac:dyDescent="0.25">
      <c r="C295" s="7">
        <v>19</v>
      </c>
      <c r="D295" s="6">
        <v>13</v>
      </c>
      <c r="E295" s="6" t="s">
        <v>963</v>
      </c>
      <c r="F295" s="6" t="s">
        <v>963</v>
      </c>
      <c r="G295" s="6" t="s">
        <v>963</v>
      </c>
      <c r="H295" s="6" t="s">
        <v>963</v>
      </c>
      <c r="I295" s="6">
        <v>2</v>
      </c>
      <c r="J295" s="6">
        <v>0</v>
      </c>
      <c r="K295" s="6">
        <v>0</v>
      </c>
      <c r="L295" t="s">
        <v>966</v>
      </c>
    </row>
    <row r="296" spans="3:12" x14ac:dyDescent="0.25">
      <c r="C296" s="7">
        <v>20</v>
      </c>
      <c r="D296" s="6">
        <v>15</v>
      </c>
      <c r="E296" s="6" t="s">
        <v>963</v>
      </c>
      <c r="F296" s="6" t="s">
        <v>963</v>
      </c>
      <c r="G296" s="6" t="s">
        <v>963</v>
      </c>
      <c r="H296" s="6" t="s">
        <v>963</v>
      </c>
      <c r="I296" s="6">
        <v>2</v>
      </c>
      <c r="J296" s="6">
        <v>0</v>
      </c>
      <c r="K296" s="6">
        <v>1</v>
      </c>
      <c r="L296" t="s">
        <v>966</v>
      </c>
    </row>
    <row r="297" spans="3:12" x14ac:dyDescent="0.25">
      <c r="C297" s="7">
        <v>21</v>
      </c>
      <c r="D297" s="6">
        <v>15</v>
      </c>
      <c r="E297" s="6" t="s">
        <v>963</v>
      </c>
      <c r="F297" s="6" t="s">
        <v>963</v>
      </c>
      <c r="G297" s="6" t="s">
        <v>963</v>
      </c>
      <c r="H297" s="6" t="s">
        <v>963</v>
      </c>
      <c r="I297" s="6">
        <v>2</v>
      </c>
      <c r="J297" s="6">
        <v>0</v>
      </c>
      <c r="K297" s="6">
        <v>0</v>
      </c>
      <c r="L297" t="s">
        <v>966</v>
      </c>
    </row>
    <row r="298" spans="3:12" x14ac:dyDescent="0.25">
      <c r="C298" s="7">
        <v>22</v>
      </c>
      <c r="D298" s="6">
        <v>17</v>
      </c>
      <c r="E298" s="6" t="s">
        <v>963</v>
      </c>
      <c r="F298" s="6" t="s">
        <v>963</v>
      </c>
      <c r="G298" s="6" t="s">
        <v>963</v>
      </c>
      <c r="H298" s="6" t="s">
        <v>963</v>
      </c>
      <c r="I298" s="6">
        <v>1</v>
      </c>
      <c r="J298" s="6">
        <v>0</v>
      </c>
      <c r="K298" s="6">
        <v>1</v>
      </c>
      <c r="L298" t="s">
        <v>966</v>
      </c>
    </row>
    <row r="299" spans="3:12" x14ac:dyDescent="0.25">
      <c r="C299" s="7">
        <v>23</v>
      </c>
      <c r="D299" s="6">
        <v>17</v>
      </c>
      <c r="E299" s="6">
        <v>24</v>
      </c>
      <c r="F299" s="6">
        <v>25</v>
      </c>
      <c r="G299" s="6" t="s">
        <v>5</v>
      </c>
      <c r="H299" s="6">
        <v>17.28</v>
      </c>
      <c r="I299" s="6">
        <v>19</v>
      </c>
      <c r="J299" s="6">
        <v>0</v>
      </c>
      <c r="K299" s="6">
        <v>0</v>
      </c>
      <c r="L299" t="s">
        <v>965</v>
      </c>
    </row>
    <row r="300" spans="3:12" x14ac:dyDescent="0.25">
      <c r="C300" s="7">
        <v>24</v>
      </c>
      <c r="D300" s="6">
        <v>23</v>
      </c>
      <c r="E300" s="6">
        <v>26</v>
      </c>
      <c r="F300" s="6">
        <v>27</v>
      </c>
      <c r="G300" s="6" t="s">
        <v>4</v>
      </c>
      <c r="H300" s="6">
        <v>20.59</v>
      </c>
      <c r="I300" s="6">
        <v>18</v>
      </c>
      <c r="J300" s="6">
        <v>0</v>
      </c>
      <c r="K300" s="6">
        <v>0</v>
      </c>
      <c r="L300" t="s">
        <v>965</v>
      </c>
    </row>
    <row r="301" spans="3:12" x14ac:dyDescent="0.25">
      <c r="C301" s="7">
        <v>25</v>
      </c>
      <c r="D301" s="6">
        <v>23</v>
      </c>
      <c r="E301" s="6" t="s">
        <v>963</v>
      </c>
      <c r="F301" s="6" t="s">
        <v>963</v>
      </c>
      <c r="G301" s="6" t="s">
        <v>963</v>
      </c>
      <c r="H301" s="6" t="s">
        <v>963</v>
      </c>
      <c r="I301" s="6">
        <v>1</v>
      </c>
      <c r="J301" s="6">
        <v>0</v>
      </c>
      <c r="K301" s="6">
        <v>1</v>
      </c>
      <c r="L301" t="s">
        <v>966</v>
      </c>
    </row>
    <row r="302" spans="3:12" x14ac:dyDescent="0.25">
      <c r="C302" s="7">
        <v>26</v>
      </c>
      <c r="D302" s="6">
        <v>24</v>
      </c>
      <c r="E302" s="6">
        <v>28</v>
      </c>
      <c r="F302" s="6">
        <v>29</v>
      </c>
      <c r="G302" s="6" t="s">
        <v>13</v>
      </c>
      <c r="H302" s="6" t="s">
        <v>969</v>
      </c>
      <c r="I302" s="6">
        <v>13</v>
      </c>
      <c r="J302" s="6">
        <v>0</v>
      </c>
      <c r="K302" s="6">
        <v>0</v>
      </c>
      <c r="L302" t="s">
        <v>965</v>
      </c>
    </row>
    <row r="303" spans="3:12" x14ac:dyDescent="0.25">
      <c r="C303" s="7">
        <v>27</v>
      </c>
      <c r="D303" s="6">
        <v>24</v>
      </c>
      <c r="E303" s="6">
        <v>30</v>
      </c>
      <c r="F303" s="6">
        <v>31</v>
      </c>
      <c r="G303" s="6" t="s">
        <v>13</v>
      </c>
      <c r="H303" s="6" t="s">
        <v>969</v>
      </c>
      <c r="I303" s="6">
        <v>5</v>
      </c>
      <c r="J303" s="6">
        <v>0</v>
      </c>
      <c r="K303" s="6">
        <v>0</v>
      </c>
      <c r="L303" t="s">
        <v>965</v>
      </c>
    </row>
    <row r="304" spans="3:12" x14ac:dyDescent="0.25">
      <c r="C304" s="7">
        <v>28</v>
      </c>
      <c r="D304" s="6">
        <v>26</v>
      </c>
      <c r="E304" s="6" t="s">
        <v>963</v>
      </c>
      <c r="F304" s="6" t="s">
        <v>963</v>
      </c>
      <c r="G304" s="6" t="s">
        <v>963</v>
      </c>
      <c r="H304" s="6" t="s">
        <v>963</v>
      </c>
      <c r="I304" s="6">
        <v>1</v>
      </c>
      <c r="J304" s="6">
        <v>0</v>
      </c>
      <c r="K304" s="6">
        <v>1</v>
      </c>
      <c r="L304" t="s">
        <v>966</v>
      </c>
    </row>
    <row r="305" spans="3:12" x14ac:dyDescent="0.25">
      <c r="C305" s="7">
        <v>29</v>
      </c>
      <c r="D305" s="6">
        <v>26</v>
      </c>
      <c r="E305" s="6" t="s">
        <v>963</v>
      </c>
      <c r="F305" s="6" t="s">
        <v>963</v>
      </c>
      <c r="G305" s="6" t="s">
        <v>963</v>
      </c>
      <c r="H305" s="6" t="s">
        <v>963</v>
      </c>
      <c r="I305" s="6">
        <v>12</v>
      </c>
      <c r="J305" s="6">
        <v>0</v>
      </c>
      <c r="K305" s="6">
        <v>0</v>
      </c>
      <c r="L305" t="s">
        <v>966</v>
      </c>
    </row>
    <row r="306" spans="3:12" x14ac:dyDescent="0.25">
      <c r="C306" s="7">
        <v>30</v>
      </c>
      <c r="D306" s="6">
        <v>27</v>
      </c>
      <c r="E306" s="6" t="s">
        <v>963</v>
      </c>
      <c r="F306" s="6" t="s">
        <v>963</v>
      </c>
      <c r="G306" s="6" t="s">
        <v>963</v>
      </c>
      <c r="H306" s="6" t="s">
        <v>963</v>
      </c>
      <c r="I306" s="6">
        <v>3</v>
      </c>
      <c r="J306" s="6">
        <v>0</v>
      </c>
      <c r="K306" s="6">
        <v>0</v>
      </c>
      <c r="L306" t="s">
        <v>966</v>
      </c>
    </row>
    <row r="307" spans="3:12" x14ac:dyDescent="0.25">
      <c r="C307" s="7">
        <v>31</v>
      </c>
      <c r="D307" s="6">
        <v>27</v>
      </c>
      <c r="E307" s="6" t="s">
        <v>963</v>
      </c>
      <c r="F307" s="6" t="s">
        <v>963</v>
      </c>
      <c r="G307" s="6" t="s">
        <v>963</v>
      </c>
      <c r="H307" s="6" t="s">
        <v>963</v>
      </c>
      <c r="I307" s="6">
        <v>2</v>
      </c>
      <c r="J307" s="6">
        <v>0</v>
      </c>
      <c r="K307" s="6">
        <v>1</v>
      </c>
      <c r="L307" t="s">
        <v>966</v>
      </c>
    </row>
    <row r="309" spans="3:12" x14ac:dyDescent="0.25">
      <c r="C309" s="31" t="s">
        <v>951</v>
      </c>
      <c r="D309" s="32"/>
      <c r="E309" s="32"/>
      <c r="F309" s="32"/>
      <c r="G309" s="32"/>
      <c r="H309" s="32"/>
      <c r="I309" s="32"/>
      <c r="J309" s="32"/>
      <c r="K309" s="32"/>
      <c r="L309" s="33"/>
    </row>
    <row r="310" spans="3:12" x14ac:dyDescent="0.25">
      <c r="C310" s="7" t="s">
        <v>953</v>
      </c>
      <c r="D310" t="s">
        <v>954</v>
      </c>
      <c r="E310" t="s">
        <v>955</v>
      </c>
      <c r="F310" t="s">
        <v>956</v>
      </c>
      <c r="G310" t="s">
        <v>957</v>
      </c>
      <c r="H310" t="s">
        <v>958</v>
      </c>
      <c r="I310" t="s">
        <v>959</v>
      </c>
      <c r="J310" t="s">
        <v>960</v>
      </c>
      <c r="K310" t="s">
        <v>961</v>
      </c>
      <c r="L310" t="s">
        <v>962</v>
      </c>
    </row>
    <row r="311" spans="3:12" x14ac:dyDescent="0.25">
      <c r="C311" s="7">
        <v>1</v>
      </c>
      <c r="D311" s="6" t="s">
        <v>963</v>
      </c>
      <c r="E311" s="6">
        <v>2</v>
      </c>
      <c r="F311" s="6">
        <v>3</v>
      </c>
      <c r="G311" s="6" t="s">
        <v>5</v>
      </c>
      <c r="H311" s="6">
        <v>0.19</v>
      </c>
      <c r="I311" s="6">
        <v>60</v>
      </c>
      <c r="J311" s="6">
        <v>0</v>
      </c>
      <c r="K311" s="6">
        <v>1</v>
      </c>
      <c r="L311" t="s">
        <v>965</v>
      </c>
    </row>
    <row r="312" spans="3:12" x14ac:dyDescent="0.25">
      <c r="C312" s="7">
        <v>2</v>
      </c>
      <c r="D312" s="6">
        <v>1</v>
      </c>
      <c r="E312" s="6" t="s">
        <v>963</v>
      </c>
      <c r="F312" s="6" t="s">
        <v>963</v>
      </c>
      <c r="G312" s="6" t="s">
        <v>963</v>
      </c>
      <c r="H312" s="6" t="s">
        <v>963</v>
      </c>
      <c r="I312" s="6">
        <v>9</v>
      </c>
      <c r="J312" s="6">
        <v>0</v>
      </c>
      <c r="K312" s="6">
        <v>0</v>
      </c>
      <c r="L312" t="s">
        <v>966</v>
      </c>
    </row>
    <row r="313" spans="3:12" x14ac:dyDescent="0.25">
      <c r="C313" s="7">
        <v>3</v>
      </c>
      <c r="D313" s="6">
        <v>1</v>
      </c>
      <c r="E313" s="6">
        <v>4</v>
      </c>
      <c r="F313" s="6">
        <v>5</v>
      </c>
      <c r="G313" s="6" t="s">
        <v>5</v>
      </c>
      <c r="H313" s="6">
        <v>5.0315000000000003</v>
      </c>
      <c r="I313" s="6">
        <v>51</v>
      </c>
      <c r="J313" s="6">
        <v>0</v>
      </c>
      <c r="K313" s="6">
        <v>1</v>
      </c>
      <c r="L313" t="s">
        <v>965</v>
      </c>
    </row>
    <row r="314" spans="3:12" x14ac:dyDescent="0.25">
      <c r="C314" s="7">
        <v>4</v>
      </c>
      <c r="D314" s="6">
        <v>3</v>
      </c>
      <c r="E314" s="6">
        <v>6</v>
      </c>
      <c r="F314" s="6">
        <v>7</v>
      </c>
      <c r="G314" s="6" t="s">
        <v>5</v>
      </c>
      <c r="H314" s="6">
        <v>0.53100000000000003</v>
      </c>
      <c r="I314" s="6">
        <v>41</v>
      </c>
      <c r="J314" s="6">
        <v>0</v>
      </c>
      <c r="K314" s="6">
        <v>1</v>
      </c>
      <c r="L314" t="s">
        <v>965</v>
      </c>
    </row>
    <row r="315" spans="3:12" x14ac:dyDescent="0.25">
      <c r="C315" s="7">
        <v>5</v>
      </c>
      <c r="D315" s="6">
        <v>3</v>
      </c>
      <c r="E315" s="6">
        <v>8</v>
      </c>
      <c r="F315" s="6">
        <v>9</v>
      </c>
      <c r="G315" s="6" t="s">
        <v>1</v>
      </c>
      <c r="H315" s="6">
        <v>9</v>
      </c>
      <c r="I315" s="6">
        <v>10</v>
      </c>
      <c r="J315" s="6">
        <v>0</v>
      </c>
      <c r="K315" s="6">
        <v>0</v>
      </c>
      <c r="L315" t="s">
        <v>965</v>
      </c>
    </row>
    <row r="316" spans="3:12" x14ac:dyDescent="0.25">
      <c r="C316" s="7">
        <v>6</v>
      </c>
      <c r="D316" s="6">
        <v>4</v>
      </c>
      <c r="E316" s="6">
        <v>10</v>
      </c>
      <c r="F316" s="6">
        <v>11</v>
      </c>
      <c r="G316" s="6" t="s">
        <v>5</v>
      </c>
      <c r="H316" s="6">
        <v>0.312</v>
      </c>
      <c r="I316" s="6">
        <v>14</v>
      </c>
      <c r="J316" s="6">
        <v>0</v>
      </c>
      <c r="K316" s="6">
        <v>1</v>
      </c>
      <c r="L316" t="s">
        <v>965</v>
      </c>
    </row>
    <row r="317" spans="3:12" x14ac:dyDescent="0.25">
      <c r="C317" s="7">
        <v>7</v>
      </c>
      <c r="D317" s="6">
        <v>4</v>
      </c>
      <c r="E317" s="6">
        <v>12</v>
      </c>
      <c r="F317" s="6">
        <v>13</v>
      </c>
      <c r="G317" s="6" t="s">
        <v>4</v>
      </c>
      <c r="H317" s="6">
        <v>21.32</v>
      </c>
      <c r="I317" s="6">
        <v>27</v>
      </c>
      <c r="J317" s="6">
        <v>0</v>
      </c>
      <c r="K317" s="6">
        <v>1</v>
      </c>
      <c r="L317" t="s">
        <v>965</v>
      </c>
    </row>
    <row r="318" spans="3:12" x14ac:dyDescent="0.25">
      <c r="C318" s="7">
        <v>8</v>
      </c>
      <c r="D318" s="6">
        <v>5</v>
      </c>
      <c r="E318" s="6" t="s">
        <v>963</v>
      </c>
      <c r="F318" s="6" t="s">
        <v>963</v>
      </c>
      <c r="G318" s="6" t="s">
        <v>963</v>
      </c>
      <c r="H318" s="6" t="s">
        <v>963</v>
      </c>
      <c r="I318" s="6">
        <v>1</v>
      </c>
      <c r="J318" s="6">
        <v>0</v>
      </c>
      <c r="K318" s="6">
        <v>1</v>
      </c>
      <c r="L318" t="s">
        <v>966</v>
      </c>
    </row>
    <row r="319" spans="3:12" x14ac:dyDescent="0.25">
      <c r="C319" s="7">
        <v>9</v>
      </c>
      <c r="D319" s="6">
        <v>5</v>
      </c>
      <c r="E319" s="6">
        <v>14</v>
      </c>
      <c r="F319" s="6">
        <v>15</v>
      </c>
      <c r="G319" s="6" t="s">
        <v>3</v>
      </c>
      <c r="H319" s="6">
        <v>13.738</v>
      </c>
      <c r="I319" s="6">
        <v>9</v>
      </c>
      <c r="J319" s="6">
        <v>0</v>
      </c>
      <c r="K319" s="6">
        <v>0</v>
      </c>
      <c r="L319" t="s">
        <v>965</v>
      </c>
    </row>
    <row r="320" spans="3:12" x14ac:dyDescent="0.25">
      <c r="C320" s="7">
        <v>10</v>
      </c>
      <c r="D320" s="6">
        <v>6</v>
      </c>
      <c r="E320" s="6">
        <v>16</v>
      </c>
      <c r="F320" s="6">
        <v>17</v>
      </c>
      <c r="G320" s="6" t="s">
        <v>1</v>
      </c>
      <c r="H320" s="6">
        <v>17.5</v>
      </c>
      <c r="I320" s="6">
        <v>8</v>
      </c>
      <c r="J320" s="6">
        <v>0</v>
      </c>
      <c r="K320" s="6">
        <v>1</v>
      </c>
      <c r="L320" t="s">
        <v>965</v>
      </c>
    </row>
    <row r="321" spans="3:12" x14ac:dyDescent="0.25">
      <c r="C321" s="7">
        <v>11</v>
      </c>
      <c r="D321" s="6">
        <v>6</v>
      </c>
      <c r="E321" s="6">
        <v>18</v>
      </c>
      <c r="F321" s="6">
        <v>19</v>
      </c>
      <c r="G321" s="6" t="s">
        <v>4</v>
      </c>
      <c r="H321" s="6">
        <v>93.509999999999906</v>
      </c>
      <c r="I321" s="6">
        <v>6</v>
      </c>
      <c r="J321" s="6">
        <v>0</v>
      </c>
      <c r="K321" s="6">
        <v>0</v>
      </c>
      <c r="L321" t="s">
        <v>965</v>
      </c>
    </row>
    <row r="322" spans="3:12" x14ac:dyDescent="0.25">
      <c r="C322" s="7">
        <v>12</v>
      </c>
      <c r="D322" s="6">
        <v>7</v>
      </c>
      <c r="E322" s="6">
        <v>20</v>
      </c>
      <c r="F322" s="6">
        <v>21</v>
      </c>
      <c r="G322" s="6" t="s">
        <v>1</v>
      </c>
      <c r="H322" s="6">
        <v>24</v>
      </c>
      <c r="I322" s="6">
        <v>9</v>
      </c>
      <c r="J322" s="6">
        <v>0</v>
      </c>
      <c r="K322" s="6">
        <v>1</v>
      </c>
      <c r="L322" t="s">
        <v>965</v>
      </c>
    </row>
    <row r="323" spans="3:12" x14ac:dyDescent="0.25">
      <c r="C323" s="7">
        <v>13</v>
      </c>
      <c r="D323" s="6">
        <v>7</v>
      </c>
      <c r="E323" s="6">
        <v>22</v>
      </c>
      <c r="F323" s="6">
        <v>23</v>
      </c>
      <c r="G323" s="6" t="s">
        <v>5</v>
      </c>
      <c r="H323" s="6">
        <v>2.9015</v>
      </c>
      <c r="I323" s="6">
        <v>18</v>
      </c>
      <c r="J323" s="6">
        <v>0</v>
      </c>
      <c r="K323" s="6">
        <v>1</v>
      </c>
      <c r="L323" t="s">
        <v>965</v>
      </c>
    </row>
    <row r="324" spans="3:12" x14ac:dyDescent="0.25">
      <c r="C324" s="7">
        <v>14</v>
      </c>
      <c r="D324" s="6">
        <v>9</v>
      </c>
      <c r="E324" s="6">
        <v>24</v>
      </c>
      <c r="F324" s="6">
        <v>25</v>
      </c>
      <c r="G324" s="6" t="s">
        <v>2</v>
      </c>
      <c r="H324" s="6">
        <v>9.3569999999999904</v>
      </c>
      <c r="I324" s="6">
        <v>2</v>
      </c>
      <c r="J324" s="6">
        <v>0</v>
      </c>
      <c r="K324" s="6">
        <v>1</v>
      </c>
      <c r="L324" t="s">
        <v>965</v>
      </c>
    </row>
    <row r="325" spans="3:12" x14ac:dyDescent="0.25">
      <c r="C325" s="7">
        <v>15</v>
      </c>
      <c r="D325" s="6">
        <v>9</v>
      </c>
      <c r="E325" s="6" t="s">
        <v>963</v>
      </c>
      <c r="F325" s="6" t="s">
        <v>963</v>
      </c>
      <c r="G325" s="6" t="s">
        <v>963</v>
      </c>
      <c r="H325" s="6" t="s">
        <v>963</v>
      </c>
      <c r="I325" s="6">
        <v>7</v>
      </c>
      <c r="J325" s="6">
        <v>0</v>
      </c>
      <c r="K325" s="6">
        <v>0</v>
      </c>
      <c r="L325" t="s">
        <v>966</v>
      </c>
    </row>
    <row r="326" spans="3:12" x14ac:dyDescent="0.25">
      <c r="C326" s="7">
        <v>16</v>
      </c>
      <c r="D326" s="6">
        <v>10</v>
      </c>
      <c r="E326" s="6" t="s">
        <v>963</v>
      </c>
      <c r="F326" s="6" t="s">
        <v>963</v>
      </c>
      <c r="G326" s="6" t="s">
        <v>963</v>
      </c>
      <c r="H326" s="6" t="s">
        <v>963</v>
      </c>
      <c r="I326" s="6">
        <v>1</v>
      </c>
      <c r="J326" s="6">
        <v>0</v>
      </c>
      <c r="K326" s="6">
        <v>0</v>
      </c>
      <c r="L326" t="s">
        <v>966</v>
      </c>
    </row>
    <row r="327" spans="3:12" x14ac:dyDescent="0.25">
      <c r="C327" s="7">
        <v>17</v>
      </c>
      <c r="D327" s="6">
        <v>10</v>
      </c>
      <c r="E327" s="6">
        <v>26</v>
      </c>
      <c r="F327" s="6">
        <v>27</v>
      </c>
      <c r="G327" s="6" t="s">
        <v>1</v>
      </c>
      <c r="H327" s="6">
        <v>64.5</v>
      </c>
      <c r="I327" s="6">
        <v>7</v>
      </c>
      <c r="J327" s="6">
        <v>0</v>
      </c>
      <c r="K327" s="6">
        <v>1</v>
      </c>
      <c r="L327" t="s">
        <v>965</v>
      </c>
    </row>
    <row r="328" spans="3:12" x14ac:dyDescent="0.25">
      <c r="C328" s="7">
        <v>18</v>
      </c>
      <c r="D328" s="6">
        <v>11</v>
      </c>
      <c r="E328" s="6" t="s">
        <v>963</v>
      </c>
      <c r="F328" s="6" t="s">
        <v>963</v>
      </c>
      <c r="G328" s="6" t="s">
        <v>963</v>
      </c>
      <c r="H328" s="6" t="s">
        <v>963</v>
      </c>
      <c r="I328" s="6">
        <v>5</v>
      </c>
      <c r="J328" s="6">
        <v>0</v>
      </c>
      <c r="K328" s="6">
        <v>0</v>
      </c>
      <c r="L328" t="s">
        <v>966</v>
      </c>
    </row>
    <row r="329" spans="3:12" x14ac:dyDescent="0.25">
      <c r="C329" s="7">
        <v>19</v>
      </c>
      <c r="D329" s="6">
        <v>11</v>
      </c>
      <c r="E329" s="6" t="s">
        <v>963</v>
      </c>
      <c r="F329" s="6" t="s">
        <v>963</v>
      </c>
      <c r="G329" s="6" t="s">
        <v>963</v>
      </c>
      <c r="H329" s="6" t="s">
        <v>963</v>
      </c>
      <c r="I329" s="6">
        <v>1</v>
      </c>
      <c r="J329" s="6">
        <v>0</v>
      </c>
      <c r="K329" s="6">
        <v>1</v>
      </c>
      <c r="L329" t="s">
        <v>966</v>
      </c>
    </row>
    <row r="330" spans="3:12" x14ac:dyDescent="0.25">
      <c r="C330" s="7">
        <v>20</v>
      </c>
      <c r="D330" s="6">
        <v>12</v>
      </c>
      <c r="E330" s="6" t="s">
        <v>963</v>
      </c>
      <c r="F330" s="6" t="s">
        <v>963</v>
      </c>
      <c r="G330" s="6" t="s">
        <v>963</v>
      </c>
      <c r="H330" s="6" t="s">
        <v>963</v>
      </c>
      <c r="I330" s="6">
        <v>2</v>
      </c>
      <c r="J330" s="6">
        <v>0</v>
      </c>
      <c r="K330" s="6">
        <v>0</v>
      </c>
      <c r="L330" t="s">
        <v>966</v>
      </c>
    </row>
    <row r="331" spans="3:12" x14ac:dyDescent="0.25">
      <c r="C331" s="7">
        <v>21</v>
      </c>
      <c r="D331" s="6">
        <v>12</v>
      </c>
      <c r="E331" s="6">
        <v>28</v>
      </c>
      <c r="F331" s="6">
        <v>29</v>
      </c>
      <c r="G331" s="6" t="s">
        <v>1</v>
      </c>
      <c r="H331" s="6">
        <v>83.5</v>
      </c>
      <c r="I331" s="6">
        <v>7</v>
      </c>
      <c r="J331" s="6">
        <v>0</v>
      </c>
      <c r="K331" s="6">
        <v>1</v>
      </c>
      <c r="L331" t="s">
        <v>965</v>
      </c>
    </row>
    <row r="332" spans="3:12" x14ac:dyDescent="0.25">
      <c r="C332" s="7">
        <v>22</v>
      </c>
      <c r="D332" s="6">
        <v>13</v>
      </c>
      <c r="E332" s="6" t="s">
        <v>963</v>
      </c>
      <c r="F332" s="6" t="s">
        <v>963</v>
      </c>
      <c r="G332" s="6" t="s">
        <v>963</v>
      </c>
      <c r="H332" s="6" t="s">
        <v>963</v>
      </c>
      <c r="I332" s="6">
        <v>14</v>
      </c>
      <c r="J332" s="6">
        <v>0</v>
      </c>
      <c r="K332" s="6">
        <v>1</v>
      </c>
      <c r="L332" t="s">
        <v>966</v>
      </c>
    </row>
    <row r="333" spans="3:12" x14ac:dyDescent="0.25">
      <c r="C333" s="7">
        <v>23</v>
      </c>
      <c r="D333" s="6">
        <v>13</v>
      </c>
      <c r="E333" s="6">
        <v>30</v>
      </c>
      <c r="F333" s="6">
        <v>31</v>
      </c>
      <c r="G333" s="6" t="s">
        <v>2</v>
      </c>
      <c r="H333" s="6">
        <v>6.96</v>
      </c>
      <c r="I333" s="6">
        <v>4</v>
      </c>
      <c r="J333" s="6">
        <v>0</v>
      </c>
      <c r="K333" s="6">
        <v>1</v>
      </c>
      <c r="L333" t="s">
        <v>965</v>
      </c>
    </row>
    <row r="334" spans="3:12" x14ac:dyDescent="0.25">
      <c r="C334" s="7">
        <v>24</v>
      </c>
      <c r="D334" s="6">
        <v>14</v>
      </c>
      <c r="E334" s="6" t="s">
        <v>963</v>
      </c>
      <c r="F334" s="6" t="s">
        <v>963</v>
      </c>
      <c r="G334" s="6" t="s">
        <v>963</v>
      </c>
      <c r="H334" s="6" t="s">
        <v>963</v>
      </c>
      <c r="I334" s="6">
        <v>1</v>
      </c>
      <c r="J334" s="6">
        <v>0</v>
      </c>
      <c r="K334" s="6">
        <v>0</v>
      </c>
      <c r="L334" t="s">
        <v>966</v>
      </c>
    </row>
    <row r="335" spans="3:12" x14ac:dyDescent="0.25">
      <c r="C335" s="7">
        <v>25</v>
      </c>
      <c r="D335" s="6">
        <v>14</v>
      </c>
      <c r="E335" s="6" t="s">
        <v>963</v>
      </c>
      <c r="F335" s="6" t="s">
        <v>963</v>
      </c>
      <c r="G335" s="6" t="s">
        <v>963</v>
      </c>
      <c r="H335" s="6" t="s">
        <v>963</v>
      </c>
      <c r="I335" s="6">
        <v>1</v>
      </c>
      <c r="J335" s="6">
        <v>0</v>
      </c>
      <c r="K335" s="6">
        <v>1</v>
      </c>
      <c r="L335" t="s">
        <v>966</v>
      </c>
    </row>
    <row r="336" spans="3:12" x14ac:dyDescent="0.25">
      <c r="C336" s="7">
        <v>26</v>
      </c>
      <c r="D336" s="6">
        <v>17</v>
      </c>
      <c r="E336" s="6" t="s">
        <v>963</v>
      </c>
      <c r="F336" s="6" t="s">
        <v>963</v>
      </c>
      <c r="G336" s="6" t="s">
        <v>963</v>
      </c>
      <c r="H336" s="6" t="s">
        <v>963</v>
      </c>
      <c r="I336" s="6">
        <v>6</v>
      </c>
      <c r="J336" s="6">
        <v>0</v>
      </c>
      <c r="K336" s="6">
        <v>1</v>
      </c>
      <c r="L336" t="s">
        <v>966</v>
      </c>
    </row>
    <row r="337" spans="3:12" x14ac:dyDescent="0.25">
      <c r="C337" s="7">
        <v>27</v>
      </c>
      <c r="D337" s="6">
        <v>17</v>
      </c>
      <c r="E337" s="6" t="s">
        <v>963</v>
      </c>
      <c r="F337" s="6" t="s">
        <v>963</v>
      </c>
      <c r="G337" s="6" t="s">
        <v>963</v>
      </c>
      <c r="H337" s="6" t="s">
        <v>963</v>
      </c>
      <c r="I337" s="6">
        <v>1</v>
      </c>
      <c r="J337" s="6">
        <v>0</v>
      </c>
      <c r="K337" s="6">
        <v>0</v>
      </c>
      <c r="L337" t="s">
        <v>966</v>
      </c>
    </row>
    <row r="338" spans="3:12" x14ac:dyDescent="0.25">
      <c r="C338" s="7">
        <v>28</v>
      </c>
      <c r="D338" s="6">
        <v>21</v>
      </c>
      <c r="E338" s="6" t="s">
        <v>963</v>
      </c>
      <c r="F338" s="6" t="s">
        <v>963</v>
      </c>
      <c r="G338" s="6" t="s">
        <v>963</v>
      </c>
      <c r="H338" s="6" t="s">
        <v>963</v>
      </c>
      <c r="I338" s="6">
        <v>6</v>
      </c>
      <c r="J338" s="6">
        <v>0</v>
      </c>
      <c r="K338" s="6">
        <v>1</v>
      </c>
      <c r="L338" t="s">
        <v>966</v>
      </c>
    </row>
    <row r="339" spans="3:12" x14ac:dyDescent="0.25">
      <c r="C339" s="7">
        <v>29</v>
      </c>
      <c r="D339" s="6">
        <v>21</v>
      </c>
      <c r="E339" s="6" t="s">
        <v>963</v>
      </c>
      <c r="F339" s="6" t="s">
        <v>963</v>
      </c>
      <c r="G339" s="6" t="s">
        <v>963</v>
      </c>
      <c r="H339" s="6" t="s">
        <v>963</v>
      </c>
      <c r="I339" s="6">
        <v>1</v>
      </c>
      <c r="J339" s="6">
        <v>0</v>
      </c>
      <c r="K339" s="6">
        <v>0</v>
      </c>
      <c r="L339" t="s">
        <v>966</v>
      </c>
    </row>
    <row r="340" spans="3:12" x14ac:dyDescent="0.25">
      <c r="C340" s="7">
        <v>30</v>
      </c>
      <c r="D340" s="6">
        <v>23</v>
      </c>
      <c r="E340" s="6" t="s">
        <v>963</v>
      </c>
      <c r="F340" s="6" t="s">
        <v>963</v>
      </c>
      <c r="G340" s="6" t="s">
        <v>963</v>
      </c>
      <c r="H340" s="6" t="s">
        <v>963</v>
      </c>
      <c r="I340" s="6">
        <v>3</v>
      </c>
      <c r="J340" s="6">
        <v>0</v>
      </c>
      <c r="K340" s="6">
        <v>1</v>
      </c>
      <c r="L340" t="s">
        <v>966</v>
      </c>
    </row>
    <row r="341" spans="3:12" x14ac:dyDescent="0.25">
      <c r="C341" s="7">
        <v>31</v>
      </c>
      <c r="D341" s="6">
        <v>23</v>
      </c>
      <c r="E341" s="6" t="s">
        <v>963</v>
      </c>
      <c r="F341" s="6" t="s">
        <v>963</v>
      </c>
      <c r="G341" s="6" t="s">
        <v>963</v>
      </c>
      <c r="H341" s="6" t="s">
        <v>963</v>
      </c>
      <c r="I341" s="6">
        <v>1</v>
      </c>
      <c r="J341" s="6">
        <v>0</v>
      </c>
      <c r="K341" s="6">
        <v>0</v>
      </c>
      <c r="L341" t="s">
        <v>966</v>
      </c>
    </row>
    <row r="343" spans="3:12" x14ac:dyDescent="0.25">
      <c r="C343" s="31" t="s">
        <v>952</v>
      </c>
      <c r="D343" s="32"/>
      <c r="E343" s="32"/>
      <c r="F343" s="32"/>
      <c r="G343" s="32"/>
      <c r="H343" s="32"/>
      <c r="I343" s="32"/>
      <c r="J343" s="32"/>
      <c r="K343" s="32"/>
      <c r="L343" s="33"/>
    </row>
    <row r="344" spans="3:12" x14ac:dyDescent="0.25">
      <c r="C344" s="7" t="s">
        <v>953</v>
      </c>
      <c r="D344" t="s">
        <v>954</v>
      </c>
      <c r="E344" t="s">
        <v>955</v>
      </c>
      <c r="F344" t="s">
        <v>956</v>
      </c>
      <c r="G344" t="s">
        <v>957</v>
      </c>
      <c r="H344" t="s">
        <v>958</v>
      </c>
      <c r="I344" t="s">
        <v>959</v>
      </c>
      <c r="J344" t="s">
        <v>960</v>
      </c>
      <c r="K344" t="s">
        <v>961</v>
      </c>
      <c r="L344" t="s">
        <v>962</v>
      </c>
    </row>
    <row r="345" spans="3:12" x14ac:dyDescent="0.25">
      <c r="C345" s="7">
        <v>1</v>
      </c>
      <c r="D345" s="6" t="s">
        <v>963</v>
      </c>
      <c r="E345" s="6">
        <v>2</v>
      </c>
      <c r="F345" s="6">
        <v>3</v>
      </c>
      <c r="G345" s="6" t="s">
        <v>5</v>
      </c>
      <c r="H345" s="6">
        <v>2.9015</v>
      </c>
      <c r="I345" s="6">
        <v>60</v>
      </c>
      <c r="J345" s="6">
        <v>0</v>
      </c>
      <c r="K345" s="6">
        <v>1</v>
      </c>
      <c r="L345" t="s">
        <v>965</v>
      </c>
    </row>
    <row r="346" spans="3:12" x14ac:dyDescent="0.25">
      <c r="C346" s="7">
        <v>2</v>
      </c>
      <c r="D346" s="6">
        <v>1</v>
      </c>
      <c r="E346" s="6">
        <v>4</v>
      </c>
      <c r="F346" s="6">
        <v>5</v>
      </c>
      <c r="G346" s="6" t="s">
        <v>1</v>
      </c>
      <c r="H346" s="6">
        <v>78</v>
      </c>
      <c r="I346" s="6">
        <v>43</v>
      </c>
      <c r="J346" s="6">
        <v>0</v>
      </c>
      <c r="K346" s="6">
        <v>1</v>
      </c>
      <c r="L346" t="s">
        <v>965</v>
      </c>
    </row>
    <row r="347" spans="3:12" x14ac:dyDescent="0.25">
      <c r="C347" s="7">
        <v>3</v>
      </c>
      <c r="D347" s="6">
        <v>1</v>
      </c>
      <c r="E347" s="6">
        <v>6</v>
      </c>
      <c r="F347" s="6">
        <v>7</v>
      </c>
      <c r="G347" s="6" t="s">
        <v>5</v>
      </c>
      <c r="H347" s="6">
        <v>11.3225</v>
      </c>
      <c r="I347" s="6">
        <v>17</v>
      </c>
      <c r="J347" s="6">
        <v>0</v>
      </c>
      <c r="K347" s="6">
        <v>0</v>
      </c>
      <c r="L347" t="s">
        <v>965</v>
      </c>
    </row>
    <row r="348" spans="3:12" x14ac:dyDescent="0.25">
      <c r="C348" s="7">
        <v>4</v>
      </c>
      <c r="D348" s="6">
        <v>2</v>
      </c>
      <c r="E348" s="6">
        <v>8</v>
      </c>
      <c r="F348" s="6">
        <v>9</v>
      </c>
      <c r="G348" s="6" t="s">
        <v>4</v>
      </c>
      <c r="H348" s="6">
        <v>44.8599999999999</v>
      </c>
      <c r="I348" s="6">
        <v>32</v>
      </c>
      <c r="J348" s="6">
        <v>0</v>
      </c>
      <c r="K348" s="6">
        <v>1</v>
      </c>
      <c r="L348" t="s">
        <v>965</v>
      </c>
    </row>
    <row r="349" spans="3:12" x14ac:dyDescent="0.25">
      <c r="C349" s="7">
        <v>5</v>
      </c>
      <c r="D349" s="6">
        <v>2</v>
      </c>
      <c r="E349" s="6">
        <v>10</v>
      </c>
      <c r="F349" s="6">
        <v>11</v>
      </c>
      <c r="G349" s="6" t="s">
        <v>4</v>
      </c>
      <c r="H349" s="6">
        <v>13.025</v>
      </c>
      <c r="I349" s="6">
        <v>11</v>
      </c>
      <c r="J349" s="6">
        <v>0</v>
      </c>
      <c r="K349" s="6">
        <v>0</v>
      </c>
      <c r="L349" t="s">
        <v>965</v>
      </c>
    </row>
    <row r="350" spans="3:12" x14ac:dyDescent="0.25">
      <c r="C350" s="7">
        <v>6</v>
      </c>
      <c r="D350" s="6">
        <v>3</v>
      </c>
      <c r="E350" s="6">
        <v>12</v>
      </c>
      <c r="F350" s="6">
        <v>13</v>
      </c>
      <c r="G350" s="6" t="s">
        <v>2</v>
      </c>
      <c r="H350" s="6">
        <v>6.96</v>
      </c>
      <c r="I350" s="6">
        <v>15</v>
      </c>
      <c r="J350" s="6">
        <v>0</v>
      </c>
      <c r="K350" s="6">
        <v>0</v>
      </c>
      <c r="L350" t="s">
        <v>965</v>
      </c>
    </row>
    <row r="351" spans="3:12" x14ac:dyDescent="0.25">
      <c r="C351" s="7">
        <v>7</v>
      </c>
      <c r="D351" s="6">
        <v>3</v>
      </c>
      <c r="E351" s="6" t="s">
        <v>963</v>
      </c>
      <c r="F351" s="6" t="s">
        <v>963</v>
      </c>
      <c r="G351" s="6" t="s">
        <v>963</v>
      </c>
      <c r="H351" s="6" t="s">
        <v>963</v>
      </c>
      <c r="I351" s="6">
        <v>2</v>
      </c>
      <c r="J351" s="6">
        <v>0</v>
      </c>
      <c r="K351" s="6">
        <v>1</v>
      </c>
      <c r="L351" t="s">
        <v>966</v>
      </c>
    </row>
    <row r="352" spans="3:12" x14ac:dyDescent="0.25">
      <c r="C352" s="7">
        <v>8</v>
      </c>
      <c r="D352" s="6">
        <v>4</v>
      </c>
      <c r="E352" s="6">
        <v>14</v>
      </c>
      <c r="F352" s="6">
        <v>15</v>
      </c>
      <c r="G352" s="6" t="s">
        <v>5</v>
      </c>
      <c r="H352" s="6">
        <v>0.28249999999999897</v>
      </c>
      <c r="I352" s="6">
        <v>19</v>
      </c>
      <c r="J352" s="6">
        <v>0</v>
      </c>
      <c r="K352" s="6">
        <v>1</v>
      </c>
      <c r="L352" t="s">
        <v>965</v>
      </c>
    </row>
    <row r="353" spans="3:12" x14ac:dyDescent="0.25">
      <c r="C353" s="7">
        <v>9</v>
      </c>
      <c r="D353" s="6">
        <v>4</v>
      </c>
      <c r="E353" s="6">
        <v>16</v>
      </c>
      <c r="F353" s="6">
        <v>17</v>
      </c>
      <c r="G353" s="6" t="s">
        <v>1</v>
      </c>
      <c r="H353" s="6">
        <v>28.5</v>
      </c>
      <c r="I353" s="6">
        <v>13</v>
      </c>
      <c r="J353" s="6">
        <v>0</v>
      </c>
      <c r="K353" s="6">
        <v>1</v>
      </c>
      <c r="L353" t="s">
        <v>965</v>
      </c>
    </row>
    <row r="354" spans="3:12" x14ac:dyDescent="0.25">
      <c r="C354" s="7">
        <v>10</v>
      </c>
      <c r="D354" s="6">
        <v>5</v>
      </c>
      <c r="E354" s="6" t="s">
        <v>963</v>
      </c>
      <c r="F354" s="6" t="s">
        <v>963</v>
      </c>
      <c r="G354" s="6" t="s">
        <v>963</v>
      </c>
      <c r="H354" s="6" t="s">
        <v>963</v>
      </c>
      <c r="I354" s="6">
        <v>3</v>
      </c>
      <c r="J354" s="6">
        <v>0</v>
      </c>
      <c r="K354" s="6">
        <v>0</v>
      </c>
      <c r="L354" t="s">
        <v>966</v>
      </c>
    </row>
    <row r="355" spans="3:12" x14ac:dyDescent="0.25">
      <c r="C355" s="7">
        <v>11</v>
      </c>
      <c r="D355" s="6">
        <v>5</v>
      </c>
      <c r="E355" s="6">
        <v>18</v>
      </c>
      <c r="F355" s="6">
        <v>19</v>
      </c>
      <c r="G355" s="6" t="s">
        <v>3</v>
      </c>
      <c r="H355" s="6">
        <v>22.190999999999999</v>
      </c>
      <c r="I355" s="6">
        <v>8</v>
      </c>
      <c r="J355" s="6">
        <v>0</v>
      </c>
      <c r="K355" s="6">
        <v>1</v>
      </c>
      <c r="L355" t="s">
        <v>965</v>
      </c>
    </row>
    <row r="356" spans="3:12" x14ac:dyDescent="0.25">
      <c r="C356" s="7">
        <v>12</v>
      </c>
      <c r="D356" s="6">
        <v>6</v>
      </c>
      <c r="E356" s="6">
        <v>20</v>
      </c>
      <c r="F356" s="6">
        <v>21</v>
      </c>
      <c r="G356" s="6" t="s">
        <v>3</v>
      </c>
      <c r="H356" s="6">
        <v>6.5794999999999897</v>
      </c>
      <c r="I356" s="6">
        <v>3</v>
      </c>
      <c r="J356" s="6">
        <v>0</v>
      </c>
      <c r="K356" s="6">
        <v>0</v>
      </c>
      <c r="L356" t="s">
        <v>965</v>
      </c>
    </row>
    <row r="357" spans="3:12" x14ac:dyDescent="0.25">
      <c r="C357" s="7">
        <v>13</v>
      </c>
      <c r="D357" s="6">
        <v>6</v>
      </c>
      <c r="E357" s="6" t="s">
        <v>963</v>
      </c>
      <c r="F357" s="6" t="s">
        <v>963</v>
      </c>
      <c r="G357" s="6" t="s">
        <v>963</v>
      </c>
      <c r="H357" s="6" t="s">
        <v>963</v>
      </c>
      <c r="I357" s="6">
        <v>12</v>
      </c>
      <c r="J357" s="6">
        <v>0</v>
      </c>
      <c r="K357" s="6">
        <v>0</v>
      </c>
      <c r="L357" t="s">
        <v>966</v>
      </c>
    </row>
    <row r="358" spans="3:12" x14ac:dyDescent="0.25">
      <c r="C358" s="7">
        <v>14</v>
      </c>
      <c r="D358" s="6">
        <v>8</v>
      </c>
      <c r="E358" s="6">
        <v>22</v>
      </c>
      <c r="F358" s="6">
        <v>23</v>
      </c>
      <c r="G358" s="6" t="s">
        <v>4</v>
      </c>
      <c r="H358" s="6">
        <v>15.1099999999999</v>
      </c>
      <c r="I358" s="6">
        <v>6</v>
      </c>
      <c r="J358" s="6">
        <v>0</v>
      </c>
      <c r="K358" s="6">
        <v>1</v>
      </c>
      <c r="L358" t="s">
        <v>965</v>
      </c>
    </row>
    <row r="359" spans="3:12" x14ac:dyDescent="0.25">
      <c r="C359" s="7">
        <v>15</v>
      </c>
      <c r="D359" s="6">
        <v>8</v>
      </c>
      <c r="E359" s="6" t="s">
        <v>963</v>
      </c>
      <c r="F359" s="6" t="s">
        <v>963</v>
      </c>
      <c r="G359" s="6" t="s">
        <v>963</v>
      </c>
      <c r="H359" s="6" t="s">
        <v>963</v>
      </c>
      <c r="I359" s="6">
        <v>13</v>
      </c>
      <c r="J359" s="6">
        <v>0</v>
      </c>
      <c r="K359" s="6">
        <v>1</v>
      </c>
      <c r="L359" t="s">
        <v>966</v>
      </c>
    </row>
    <row r="360" spans="3:12" x14ac:dyDescent="0.25">
      <c r="C360" s="7">
        <v>16</v>
      </c>
      <c r="D360" s="6">
        <v>9</v>
      </c>
      <c r="E360" s="6" t="s">
        <v>963</v>
      </c>
      <c r="F360" s="6" t="s">
        <v>963</v>
      </c>
      <c r="G360" s="6" t="s">
        <v>963</v>
      </c>
      <c r="H360" s="6" t="s">
        <v>963</v>
      </c>
      <c r="I360" s="6">
        <v>4</v>
      </c>
      <c r="J360" s="6">
        <v>0</v>
      </c>
      <c r="K360" s="6">
        <v>0</v>
      </c>
      <c r="L360" t="s">
        <v>966</v>
      </c>
    </row>
    <row r="361" spans="3:12" x14ac:dyDescent="0.25">
      <c r="C361" s="7">
        <v>17</v>
      </c>
      <c r="D361" s="6">
        <v>9</v>
      </c>
      <c r="E361" s="6">
        <v>24</v>
      </c>
      <c r="F361" s="6">
        <v>25</v>
      </c>
      <c r="G361" s="6" t="s">
        <v>4</v>
      </c>
      <c r="H361" s="6">
        <v>53.549999999999898</v>
      </c>
      <c r="I361" s="6">
        <v>9</v>
      </c>
      <c r="J361" s="6">
        <v>0</v>
      </c>
      <c r="K361" s="6">
        <v>1</v>
      </c>
      <c r="L361" t="s">
        <v>965</v>
      </c>
    </row>
    <row r="362" spans="3:12" x14ac:dyDescent="0.25">
      <c r="C362" s="7">
        <v>18</v>
      </c>
      <c r="D362" s="6">
        <v>11</v>
      </c>
      <c r="E362" s="6">
        <v>26</v>
      </c>
      <c r="F362" s="6">
        <v>27</v>
      </c>
      <c r="G362" s="6" t="s">
        <v>4</v>
      </c>
      <c r="H362" s="6">
        <v>29.8599999999999</v>
      </c>
      <c r="I362" s="6">
        <v>7</v>
      </c>
      <c r="J362" s="6">
        <v>0</v>
      </c>
      <c r="K362" s="6">
        <v>1</v>
      </c>
      <c r="L362" t="s">
        <v>965</v>
      </c>
    </row>
    <row r="363" spans="3:12" x14ac:dyDescent="0.25">
      <c r="C363" s="7">
        <v>19</v>
      </c>
      <c r="D363" s="6">
        <v>11</v>
      </c>
      <c r="E363" s="6" t="s">
        <v>963</v>
      </c>
      <c r="F363" s="6" t="s">
        <v>963</v>
      </c>
      <c r="G363" s="6" t="s">
        <v>963</v>
      </c>
      <c r="H363" s="6" t="s">
        <v>963</v>
      </c>
      <c r="I363" s="6">
        <v>1</v>
      </c>
      <c r="J363" s="6">
        <v>0</v>
      </c>
      <c r="K363" s="6">
        <v>0</v>
      </c>
      <c r="L363" t="s">
        <v>966</v>
      </c>
    </row>
    <row r="364" spans="3:12" x14ac:dyDescent="0.25">
      <c r="C364" s="7">
        <v>20</v>
      </c>
      <c r="D364" s="6">
        <v>12</v>
      </c>
      <c r="E364" s="6" t="s">
        <v>963</v>
      </c>
      <c r="F364" s="6" t="s">
        <v>963</v>
      </c>
      <c r="G364" s="6" t="s">
        <v>963</v>
      </c>
      <c r="H364" s="6" t="s">
        <v>963</v>
      </c>
      <c r="I364" s="6">
        <v>2</v>
      </c>
      <c r="J364" s="6">
        <v>0</v>
      </c>
      <c r="K364" s="6">
        <v>0</v>
      </c>
      <c r="L364" t="s">
        <v>966</v>
      </c>
    </row>
    <row r="365" spans="3:12" x14ac:dyDescent="0.25">
      <c r="C365" s="7">
        <v>21</v>
      </c>
      <c r="D365" s="6">
        <v>12</v>
      </c>
      <c r="E365" s="6" t="s">
        <v>963</v>
      </c>
      <c r="F365" s="6" t="s">
        <v>963</v>
      </c>
      <c r="G365" s="6" t="s">
        <v>963</v>
      </c>
      <c r="H365" s="6" t="s">
        <v>963</v>
      </c>
      <c r="I365" s="6">
        <v>1</v>
      </c>
      <c r="J365" s="6">
        <v>0</v>
      </c>
      <c r="K365" s="6">
        <v>1</v>
      </c>
      <c r="L365" t="s">
        <v>966</v>
      </c>
    </row>
    <row r="366" spans="3:12" x14ac:dyDescent="0.25">
      <c r="C366" s="7">
        <v>22</v>
      </c>
      <c r="D366" s="6">
        <v>14</v>
      </c>
      <c r="E366" s="6" t="s">
        <v>963</v>
      </c>
      <c r="F366" s="6" t="s">
        <v>963</v>
      </c>
      <c r="G366" s="6" t="s">
        <v>963</v>
      </c>
      <c r="H366" s="6" t="s">
        <v>963</v>
      </c>
      <c r="I366" s="6">
        <v>1</v>
      </c>
      <c r="J366" s="6">
        <v>0</v>
      </c>
      <c r="K366" s="6">
        <v>0</v>
      </c>
      <c r="L366" t="s">
        <v>966</v>
      </c>
    </row>
    <row r="367" spans="3:12" x14ac:dyDescent="0.25">
      <c r="C367" s="7">
        <v>23</v>
      </c>
      <c r="D367" s="6">
        <v>14</v>
      </c>
      <c r="E367" s="6" t="s">
        <v>963</v>
      </c>
      <c r="F367" s="6" t="s">
        <v>963</v>
      </c>
      <c r="G367" s="6" t="s">
        <v>963</v>
      </c>
      <c r="H367" s="6" t="s">
        <v>963</v>
      </c>
      <c r="I367" s="6">
        <v>5</v>
      </c>
      <c r="J367" s="6">
        <v>0</v>
      </c>
      <c r="K367" s="6">
        <v>1</v>
      </c>
      <c r="L367" t="s">
        <v>966</v>
      </c>
    </row>
    <row r="368" spans="3:12" x14ac:dyDescent="0.25">
      <c r="C368" s="7">
        <v>24</v>
      </c>
      <c r="D368" s="6">
        <v>17</v>
      </c>
      <c r="E368" s="6" t="s">
        <v>963</v>
      </c>
      <c r="F368" s="6" t="s">
        <v>963</v>
      </c>
      <c r="G368" s="6" t="s">
        <v>963</v>
      </c>
      <c r="H368" s="6" t="s">
        <v>963</v>
      </c>
      <c r="I368" s="6">
        <v>2</v>
      </c>
      <c r="J368" s="6">
        <v>0</v>
      </c>
      <c r="K368" s="6">
        <v>0</v>
      </c>
      <c r="L368" t="s">
        <v>966</v>
      </c>
    </row>
    <row r="369" spans="3:12" x14ac:dyDescent="0.25">
      <c r="C369" s="7">
        <v>25</v>
      </c>
      <c r="D369" s="6">
        <v>17</v>
      </c>
      <c r="E369" s="6" t="s">
        <v>963</v>
      </c>
      <c r="F369" s="6" t="s">
        <v>963</v>
      </c>
      <c r="G369" s="6" t="s">
        <v>963</v>
      </c>
      <c r="H369" s="6" t="s">
        <v>963</v>
      </c>
      <c r="I369" s="6">
        <v>7</v>
      </c>
      <c r="J369" s="6">
        <v>0</v>
      </c>
      <c r="K369" s="6">
        <v>1</v>
      </c>
      <c r="L369" t="s">
        <v>966</v>
      </c>
    </row>
    <row r="370" spans="3:12" x14ac:dyDescent="0.25">
      <c r="C370" s="7">
        <v>26</v>
      </c>
      <c r="D370" s="6">
        <v>18</v>
      </c>
      <c r="E370" s="6" t="s">
        <v>963</v>
      </c>
      <c r="F370" s="6" t="s">
        <v>963</v>
      </c>
      <c r="G370" s="6" t="s">
        <v>963</v>
      </c>
      <c r="H370" s="6" t="s">
        <v>963</v>
      </c>
      <c r="I370" s="6">
        <v>4</v>
      </c>
      <c r="J370" s="6">
        <v>0</v>
      </c>
      <c r="K370" s="6">
        <v>1</v>
      </c>
      <c r="L370" t="s">
        <v>966</v>
      </c>
    </row>
    <row r="371" spans="3:12" x14ac:dyDescent="0.25">
      <c r="C371" s="7">
        <v>27</v>
      </c>
      <c r="D371" s="6">
        <v>18</v>
      </c>
      <c r="E371" s="6">
        <v>28</v>
      </c>
      <c r="F371" s="6">
        <v>29</v>
      </c>
      <c r="G371" s="6" t="s">
        <v>1</v>
      </c>
      <c r="H371" s="6">
        <v>94.5</v>
      </c>
      <c r="I371" s="6">
        <v>3</v>
      </c>
      <c r="J371" s="6">
        <v>0</v>
      </c>
      <c r="K371" s="6">
        <v>0</v>
      </c>
      <c r="L371" t="s">
        <v>965</v>
      </c>
    </row>
    <row r="372" spans="3:12" x14ac:dyDescent="0.25">
      <c r="C372" s="7">
        <v>28</v>
      </c>
      <c r="D372" s="6">
        <v>27</v>
      </c>
      <c r="E372" s="6" t="s">
        <v>963</v>
      </c>
      <c r="F372" s="6" t="s">
        <v>963</v>
      </c>
      <c r="G372" s="6" t="s">
        <v>963</v>
      </c>
      <c r="H372" s="6" t="s">
        <v>963</v>
      </c>
      <c r="I372" s="6">
        <v>1</v>
      </c>
      <c r="J372" s="6">
        <v>0</v>
      </c>
      <c r="K372" s="6">
        <v>1</v>
      </c>
      <c r="L372" t="s">
        <v>966</v>
      </c>
    </row>
    <row r="373" spans="3:12" x14ac:dyDescent="0.25">
      <c r="C373" s="7">
        <v>29</v>
      </c>
      <c r="D373" s="6">
        <v>27</v>
      </c>
      <c r="E373" s="6" t="s">
        <v>963</v>
      </c>
      <c r="F373" s="6" t="s">
        <v>963</v>
      </c>
      <c r="G373" s="6" t="s">
        <v>963</v>
      </c>
      <c r="H373" s="6" t="s">
        <v>963</v>
      </c>
      <c r="I373" s="6">
        <v>2</v>
      </c>
      <c r="J373" s="6">
        <v>0</v>
      </c>
      <c r="K373" s="6">
        <v>0</v>
      </c>
      <c r="L373" t="s">
        <v>966</v>
      </c>
    </row>
  </sheetData>
  <mergeCells count="74">
    <mergeCell ref="N3:Q3"/>
    <mergeCell ref="B5:C5"/>
    <mergeCell ref="D5:E5"/>
    <mergeCell ref="F5:G5"/>
    <mergeCell ref="H5:I5"/>
    <mergeCell ref="J5:K5"/>
    <mergeCell ref="B3:K3"/>
    <mergeCell ref="C219:L219"/>
    <mergeCell ref="C247:L247"/>
    <mergeCell ref="C275:L275"/>
    <mergeCell ref="C309:L309"/>
    <mergeCell ref="C343:L343"/>
    <mergeCell ref="B4:C4"/>
    <mergeCell ref="D4:E4"/>
    <mergeCell ref="F4:G4"/>
    <mergeCell ref="H4:I4"/>
    <mergeCell ref="J4:K4"/>
    <mergeCell ref="C52:G52"/>
    <mergeCell ref="C57:L57"/>
    <mergeCell ref="C87:L87"/>
    <mergeCell ref="C119:L119"/>
    <mergeCell ref="C149:L149"/>
    <mergeCell ref="C189:L189"/>
    <mergeCell ref="C46:G46"/>
    <mergeCell ref="C47:G47"/>
    <mergeCell ref="C48:G48"/>
    <mergeCell ref="C49:G49"/>
    <mergeCell ref="C50:G50"/>
    <mergeCell ref="C51:G51"/>
    <mergeCell ref="C41:E41"/>
    <mergeCell ref="F39:I39"/>
    <mergeCell ref="F40:I40"/>
    <mergeCell ref="F41:I41"/>
    <mergeCell ref="C43:I43"/>
    <mergeCell ref="C44:E44"/>
    <mergeCell ref="F44:I44"/>
    <mergeCell ref="C36:E36"/>
    <mergeCell ref="F35:I35"/>
    <mergeCell ref="F36:I36"/>
    <mergeCell ref="C38:I38"/>
    <mergeCell ref="C39:E39"/>
    <mergeCell ref="C40:E40"/>
    <mergeCell ref="C32:E32"/>
    <mergeCell ref="F30:I30"/>
    <mergeCell ref="F31:I31"/>
    <mergeCell ref="F32:I32"/>
    <mergeCell ref="C34:I34"/>
    <mergeCell ref="C35:E35"/>
    <mergeCell ref="C26:I26"/>
    <mergeCell ref="C27:E27"/>
    <mergeCell ref="F27:I27"/>
    <mergeCell ref="C29:I29"/>
    <mergeCell ref="C30:E30"/>
    <mergeCell ref="C31:E31"/>
    <mergeCell ref="C20:I20"/>
    <mergeCell ref="C21:D21"/>
    <mergeCell ref="C22:D22"/>
    <mergeCell ref="C23:D23"/>
    <mergeCell ref="C24:D24"/>
    <mergeCell ref="E21:I21"/>
    <mergeCell ref="E24:I24"/>
    <mergeCell ref="C18:F18"/>
    <mergeCell ref="G13:K13"/>
    <mergeCell ref="G14:K14"/>
    <mergeCell ref="G15:K15"/>
    <mergeCell ref="G16:K16"/>
    <mergeCell ref="G17:K17"/>
    <mergeCell ref="G18:K18"/>
    <mergeCell ref="C12:K12"/>
    <mergeCell ref="C13:F13"/>
    <mergeCell ref="C14:F14"/>
    <mergeCell ref="C15:F15"/>
    <mergeCell ref="C16:F16"/>
    <mergeCell ref="C17:F17"/>
  </mergeCells>
  <hyperlinks>
    <hyperlink ref="B4" location="'CBoosting_Output'!$B$10:$B$10" display="Inputs" xr:uid="{CF80E8B8-9FE9-4CC7-83E1-4F3A0C421F38}"/>
    <hyperlink ref="D4" location="'CBoosting_Output'!$B$55:$B$55" display="Boosting Model" xr:uid="{E7838633-09C7-45E2-ADB1-B1C09A35FC51}"/>
    <hyperlink ref="F4" location="'CBoosting_Stored'!$B$10:$B$10" display="PMML Model" xr:uid="{287B5AC7-EACD-4FDD-9915-B4E823B478E1}"/>
    <hyperlink ref="H4" location="'CBoosting_TrainingLiftChart'!$B$10:$B$10" display="Training: Charts" xr:uid="{5CD929C0-535F-4B07-90F2-F572B48E5B8A}"/>
    <hyperlink ref="J4" location="'CBoosting_TrainingScore'!$B$10:$B$10" display="Training: Classification Summary" xr:uid="{40BF9361-3116-4F50-BC7D-03B9152576A6}"/>
    <hyperlink ref="B5" location="'CBoosting_TrainingScore'!$B$34:$B$34" display="Training: Classification Details" xr:uid="{64C626C3-6565-4AD1-9F33-F1B93ED061ED}"/>
    <hyperlink ref="D5" location="'CBoosting_ValidationLiftChart'!$B$10:$B$10" display="Validation: Charts" xr:uid="{AF1002E1-BF7F-4F8C-A4A3-12FA6D0498C6}"/>
    <hyperlink ref="F5" location="'CBoosting_ValidationScore'!$B$10:$B$10" display="Validation: Classification Summary" xr:uid="{7A8DC20F-51D8-417A-81ED-8D6FA4C6E755}"/>
    <hyperlink ref="H5" location="'CBoosting_ValidationScore'!$B$34:$B$34" display="Validation: Classification Details" xr:uid="{902D5389-CD2E-4CC9-BF84-01085C301FC5}"/>
  </hyperlinks>
  <pageMargins left="0.511811024" right="0.511811024" top="0.78740157499999996" bottom="0.78740157499999996" header="0.31496062000000002" footer="0.31496062000000002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ACC-0E8F-461C-9BF8-24A1AE458934}">
  <dimension ref="B1:Q96"/>
  <sheetViews>
    <sheetView showGridLines="0" workbookViewId="0">
      <selection activeCell="C36" sqref="C36:G96"/>
    </sheetView>
  </sheetViews>
  <sheetFormatPr defaultRowHeight="15.75" x14ac:dyDescent="0.25"/>
  <cols>
    <col min="3" max="3" width="17.375" customWidth="1"/>
    <col min="4" max="4" width="9.25" customWidth="1"/>
    <col min="5" max="5" width="19.125" customWidth="1"/>
    <col min="6" max="7" width="12.625" customWidth="1"/>
    <col min="14" max="14" width="23.75" bestFit="1" customWidth="1"/>
  </cols>
  <sheetData>
    <row r="1" spans="2:17" ht="18.75" x14ac:dyDescent="0.3">
      <c r="B1" s="2" t="s">
        <v>1655</v>
      </c>
      <c r="N1" t="s">
        <v>1265</v>
      </c>
    </row>
    <row r="3" spans="2:17" x14ac:dyDescent="0.25">
      <c r="B3" s="19" t="s">
        <v>261</v>
      </c>
      <c r="C3" s="19"/>
      <c r="D3" s="19"/>
      <c r="E3" s="19"/>
      <c r="F3" s="19"/>
      <c r="G3" s="19"/>
      <c r="H3" s="19"/>
      <c r="I3" s="19"/>
      <c r="J3" s="19"/>
      <c r="K3" s="19"/>
      <c r="N3" s="19" t="s">
        <v>281</v>
      </c>
      <c r="O3" s="19"/>
      <c r="P3" s="19"/>
      <c r="Q3" s="19"/>
    </row>
    <row r="4" spans="2:17" x14ac:dyDescent="0.25">
      <c r="B4" s="16" t="s">
        <v>332</v>
      </c>
      <c r="C4" s="16"/>
      <c r="D4" s="16" t="s">
        <v>984</v>
      </c>
      <c r="E4" s="16"/>
      <c r="F4" s="16" t="s">
        <v>262</v>
      </c>
      <c r="G4" s="16"/>
      <c r="H4" s="16" t="s">
        <v>1206</v>
      </c>
      <c r="I4" s="16"/>
      <c r="J4" s="16" t="s">
        <v>333</v>
      </c>
      <c r="K4" s="16"/>
      <c r="N4" s="5" t="s">
        <v>282</v>
      </c>
      <c r="O4" s="5" t="s">
        <v>283</v>
      </c>
      <c r="P4" s="5" t="s">
        <v>284</v>
      </c>
      <c r="Q4" s="5" t="s">
        <v>285</v>
      </c>
    </row>
    <row r="5" spans="2:17" x14ac:dyDescent="0.25">
      <c r="B5" s="16" t="s">
        <v>334</v>
      </c>
      <c r="C5" s="16"/>
      <c r="D5" s="16" t="s">
        <v>1207</v>
      </c>
      <c r="E5" s="16"/>
      <c r="F5" s="16" t="s">
        <v>1208</v>
      </c>
      <c r="G5" s="16"/>
      <c r="H5" s="16" t="s">
        <v>1209</v>
      </c>
      <c r="I5" s="16"/>
      <c r="J5" s="23"/>
      <c r="K5" s="23"/>
      <c r="N5" s="9">
        <v>102</v>
      </c>
      <c r="O5" s="9">
        <v>81</v>
      </c>
      <c r="P5" s="9">
        <v>81</v>
      </c>
      <c r="Q5" s="9">
        <v>264</v>
      </c>
    </row>
    <row r="10" spans="2:17" ht="18.75" x14ac:dyDescent="0.3">
      <c r="B10" s="3" t="s">
        <v>333</v>
      </c>
    </row>
    <row r="12" spans="2:17" x14ac:dyDescent="0.25">
      <c r="C12" s="15" t="s">
        <v>336</v>
      </c>
      <c r="D12" s="15"/>
      <c r="E12" s="15"/>
    </row>
    <row r="13" spans="2:17" x14ac:dyDescent="0.25">
      <c r="C13" s="7" t="s">
        <v>354</v>
      </c>
      <c r="D13" t="s">
        <v>459</v>
      </c>
      <c r="E13" t="s">
        <v>460</v>
      </c>
    </row>
    <row r="14" spans="2:17" x14ac:dyDescent="0.25">
      <c r="C14" s="7">
        <v>0</v>
      </c>
      <c r="D14" s="6">
        <v>25</v>
      </c>
      <c r="E14">
        <v>0</v>
      </c>
    </row>
    <row r="15" spans="2:17" x14ac:dyDescent="0.25">
      <c r="C15" s="7">
        <v>1</v>
      </c>
      <c r="D15" s="6">
        <v>0</v>
      </c>
      <c r="E15">
        <v>35</v>
      </c>
    </row>
    <row r="17" spans="3:6" x14ac:dyDescent="0.25">
      <c r="C17" s="15" t="s">
        <v>337</v>
      </c>
      <c r="D17" s="15"/>
      <c r="E17" s="15"/>
      <c r="F17" s="15"/>
    </row>
    <row r="18" spans="3:6" x14ac:dyDescent="0.25">
      <c r="C18" t="s">
        <v>338</v>
      </c>
      <c r="D18" t="s">
        <v>350</v>
      </c>
      <c r="E18" t="s">
        <v>352</v>
      </c>
      <c r="F18" t="s">
        <v>353</v>
      </c>
    </row>
    <row r="19" spans="3:6" x14ac:dyDescent="0.25">
      <c r="C19" s="7">
        <v>0</v>
      </c>
      <c r="D19">
        <f>SUM($D$14:$E$14)</f>
        <v>25</v>
      </c>
      <c r="E19">
        <f>SUM($D$14:$E$14) - $D$14</f>
        <v>0</v>
      </c>
      <c r="F19">
        <f>IF($D$19=0,"Undefined",$E$19*100 / $D$19)</f>
        <v>0</v>
      </c>
    </row>
    <row r="20" spans="3:6" x14ac:dyDescent="0.25">
      <c r="C20" s="7">
        <v>1</v>
      </c>
      <c r="D20">
        <f>SUM($D$15:$E$15)</f>
        <v>35</v>
      </c>
      <c r="E20">
        <f>SUM($D$15:$E$15) - $E$15</f>
        <v>0</v>
      </c>
      <c r="F20">
        <f>IF($D$20=0,"Undefined",$E$20*100 / $D$20)</f>
        <v>0</v>
      </c>
    </row>
    <row r="21" spans="3:6" x14ac:dyDescent="0.25">
      <c r="C21" s="7" t="s">
        <v>339</v>
      </c>
      <c r="D21">
        <f>SUM($D$19:$D$20)</f>
        <v>60</v>
      </c>
      <c r="E21">
        <f>SUM($E$19:$E$20)</f>
        <v>0</v>
      </c>
      <c r="F21">
        <f>IF($D$21=0,"Undefined",$E$21*100 / $D$21)</f>
        <v>0</v>
      </c>
    </row>
    <row r="23" spans="3:6" x14ac:dyDescent="0.25">
      <c r="C23" s="15" t="s">
        <v>340</v>
      </c>
      <c r="D23" s="15"/>
    </row>
    <row r="24" spans="3:6" x14ac:dyDescent="0.25">
      <c r="C24" t="s">
        <v>341</v>
      </c>
      <c r="D24" t="s">
        <v>351</v>
      </c>
    </row>
    <row r="25" spans="3:6" x14ac:dyDescent="0.25">
      <c r="C25" t="s">
        <v>342</v>
      </c>
      <c r="D25">
        <v>60</v>
      </c>
    </row>
    <row r="26" spans="3:6" x14ac:dyDescent="0.25">
      <c r="C26" t="s">
        <v>343</v>
      </c>
      <c r="D26">
        <v>100</v>
      </c>
    </row>
    <row r="27" spans="3:6" x14ac:dyDescent="0.25">
      <c r="C27" t="s">
        <v>344</v>
      </c>
      <c r="D27">
        <v>1</v>
      </c>
    </row>
    <row r="28" spans="3:6" x14ac:dyDescent="0.25">
      <c r="C28" t="s">
        <v>345</v>
      </c>
      <c r="D28">
        <v>1</v>
      </c>
    </row>
    <row r="29" spans="3:6" x14ac:dyDescent="0.25">
      <c r="C29" t="s">
        <v>346</v>
      </c>
      <c r="D29">
        <v>1</v>
      </c>
    </row>
    <row r="30" spans="3:6" x14ac:dyDescent="0.25">
      <c r="C30" t="s">
        <v>347</v>
      </c>
      <c r="D30">
        <v>1</v>
      </c>
    </row>
    <row r="31" spans="3:6" x14ac:dyDescent="0.25">
      <c r="C31" t="s">
        <v>348</v>
      </c>
      <c r="D31">
        <v>1</v>
      </c>
    </row>
    <row r="32" spans="3:6" x14ac:dyDescent="0.25">
      <c r="C32" t="s">
        <v>349</v>
      </c>
      <c r="D32">
        <v>0.5</v>
      </c>
    </row>
    <row r="34" spans="2:7" ht="18.75" x14ac:dyDescent="0.3">
      <c r="B34" s="3" t="s">
        <v>334</v>
      </c>
    </row>
    <row r="36" spans="2:7" x14ac:dyDescent="0.25">
      <c r="C36" s="7" t="s">
        <v>355</v>
      </c>
      <c r="D36" t="s">
        <v>7</v>
      </c>
      <c r="E36" t="s">
        <v>356</v>
      </c>
      <c r="F36" t="s">
        <v>357</v>
      </c>
      <c r="G36" t="s">
        <v>358</v>
      </c>
    </row>
    <row r="37" spans="2:7" x14ac:dyDescent="0.25">
      <c r="C37" s="7" t="s">
        <v>359</v>
      </c>
      <c r="D37" s="6">
        <v>0</v>
      </c>
      <c r="E37" s="6">
        <v>0</v>
      </c>
      <c r="F37" s="6">
        <v>0.90292047100455175</v>
      </c>
      <c r="G37">
        <v>9.7079528995448333E-2</v>
      </c>
    </row>
    <row r="38" spans="2:7" x14ac:dyDescent="0.25">
      <c r="C38" s="7" t="s">
        <v>363</v>
      </c>
      <c r="D38" s="6">
        <v>0</v>
      </c>
      <c r="E38" s="6">
        <v>0</v>
      </c>
      <c r="F38" s="6">
        <v>0.86771908170383161</v>
      </c>
      <c r="G38">
        <v>0.1322809182961685</v>
      </c>
    </row>
    <row r="39" spans="2:7" x14ac:dyDescent="0.25">
      <c r="C39" s="7" t="s">
        <v>366</v>
      </c>
      <c r="D39" s="6">
        <v>0</v>
      </c>
      <c r="E39" s="6">
        <v>0</v>
      </c>
      <c r="F39" s="6">
        <v>0.7851806065189344</v>
      </c>
      <c r="G39">
        <v>0.21481939348106566</v>
      </c>
    </row>
    <row r="40" spans="2:7" x14ac:dyDescent="0.25">
      <c r="C40" s="7" t="s">
        <v>373</v>
      </c>
      <c r="D40" s="6">
        <v>0</v>
      </c>
      <c r="E40" s="6">
        <v>0</v>
      </c>
      <c r="F40" s="6">
        <v>0.80315697961747079</v>
      </c>
      <c r="G40">
        <v>0.19684302038252927</v>
      </c>
    </row>
    <row r="41" spans="2:7" x14ac:dyDescent="0.25">
      <c r="C41" s="7" t="s">
        <v>376</v>
      </c>
      <c r="D41" s="6">
        <v>0</v>
      </c>
      <c r="E41" s="6">
        <v>0</v>
      </c>
      <c r="F41" s="6">
        <v>0.86199317113422924</v>
      </c>
      <c r="G41">
        <v>0.13800682886577087</v>
      </c>
    </row>
    <row r="42" spans="2:7" x14ac:dyDescent="0.25">
      <c r="C42" s="7" t="s">
        <v>378</v>
      </c>
      <c r="D42" s="6">
        <v>0</v>
      </c>
      <c r="E42" s="6">
        <v>0</v>
      </c>
      <c r="F42" s="6">
        <v>0.61022208618606621</v>
      </c>
      <c r="G42">
        <v>0.38977791381393379</v>
      </c>
    </row>
    <row r="43" spans="2:7" x14ac:dyDescent="0.25">
      <c r="C43" s="7" t="s">
        <v>379</v>
      </c>
      <c r="D43" s="6">
        <v>0</v>
      </c>
      <c r="E43" s="6">
        <v>0</v>
      </c>
      <c r="F43" s="6">
        <v>0.73457892879664111</v>
      </c>
      <c r="G43">
        <v>0.26542107120335895</v>
      </c>
    </row>
    <row r="44" spans="2:7" x14ac:dyDescent="0.25">
      <c r="C44" s="7" t="s">
        <v>380</v>
      </c>
      <c r="D44" s="6">
        <v>0</v>
      </c>
      <c r="E44" s="6">
        <v>0</v>
      </c>
      <c r="F44" s="6">
        <v>0.75089435538722349</v>
      </c>
      <c r="G44">
        <v>0.24910564461277657</v>
      </c>
    </row>
    <row r="45" spans="2:7" x14ac:dyDescent="0.25">
      <c r="C45" s="7" t="s">
        <v>383</v>
      </c>
      <c r="D45" s="6">
        <v>0</v>
      </c>
      <c r="E45" s="6">
        <v>0</v>
      </c>
      <c r="F45" s="6">
        <v>0.61694985266723268</v>
      </c>
      <c r="G45">
        <v>0.38305014733276738</v>
      </c>
    </row>
    <row r="46" spans="2:7" x14ac:dyDescent="0.25">
      <c r="C46" s="7" t="s">
        <v>386</v>
      </c>
      <c r="D46" s="6">
        <v>0</v>
      </c>
      <c r="E46" s="6">
        <v>0</v>
      </c>
      <c r="F46" s="6">
        <v>0.70169535834669405</v>
      </c>
      <c r="G46">
        <v>0.29830464165330595</v>
      </c>
    </row>
    <row r="47" spans="2:7" x14ac:dyDescent="0.25">
      <c r="C47" s="7" t="s">
        <v>387</v>
      </c>
      <c r="D47" s="6">
        <v>0</v>
      </c>
      <c r="E47" s="6">
        <v>0</v>
      </c>
      <c r="F47" s="6">
        <v>0.782348556612386</v>
      </c>
      <c r="G47">
        <v>0.21765144338761408</v>
      </c>
    </row>
    <row r="48" spans="2:7" x14ac:dyDescent="0.25">
      <c r="C48" s="7" t="s">
        <v>390</v>
      </c>
      <c r="D48" s="6">
        <v>0</v>
      </c>
      <c r="E48" s="6">
        <v>0</v>
      </c>
      <c r="F48" s="6">
        <v>0.62621021064388183</v>
      </c>
      <c r="G48">
        <v>0.37378978935611823</v>
      </c>
    </row>
    <row r="49" spans="3:7" x14ac:dyDescent="0.25">
      <c r="C49" s="7" t="s">
        <v>393</v>
      </c>
      <c r="D49" s="6">
        <v>0</v>
      </c>
      <c r="E49" s="6">
        <v>0</v>
      </c>
      <c r="F49" s="6">
        <v>0.72971225283806074</v>
      </c>
      <c r="G49">
        <v>0.27028774716193937</v>
      </c>
    </row>
    <row r="50" spans="3:7" x14ac:dyDescent="0.25">
      <c r="C50" s="7" t="s">
        <v>395</v>
      </c>
      <c r="D50" s="6">
        <v>0</v>
      </c>
      <c r="E50" s="6">
        <v>0</v>
      </c>
      <c r="F50" s="6">
        <v>0.74078918084079826</v>
      </c>
      <c r="G50">
        <v>0.25921081915920191</v>
      </c>
    </row>
    <row r="51" spans="3:7" x14ac:dyDescent="0.25">
      <c r="C51" s="7" t="s">
        <v>405</v>
      </c>
      <c r="D51" s="6">
        <v>1</v>
      </c>
      <c r="E51" s="6">
        <v>1</v>
      </c>
      <c r="F51" s="6">
        <v>0.21481939348106566</v>
      </c>
      <c r="G51">
        <v>0.7851806065189344</v>
      </c>
    </row>
    <row r="52" spans="3:7" x14ac:dyDescent="0.25">
      <c r="C52" s="7" t="s">
        <v>406</v>
      </c>
      <c r="D52" s="6">
        <v>1</v>
      </c>
      <c r="E52" s="6">
        <v>1</v>
      </c>
      <c r="F52" s="6">
        <v>0.33858840005539809</v>
      </c>
      <c r="G52">
        <v>0.66141159994460197</v>
      </c>
    </row>
    <row r="53" spans="3:7" x14ac:dyDescent="0.25">
      <c r="C53" s="7" t="s">
        <v>407</v>
      </c>
      <c r="D53" s="6">
        <v>1</v>
      </c>
      <c r="E53" s="6">
        <v>1</v>
      </c>
      <c r="F53" s="6">
        <v>0.2117157468737384</v>
      </c>
      <c r="G53">
        <v>0.78828425312626171</v>
      </c>
    </row>
    <row r="54" spans="3:7" x14ac:dyDescent="0.25">
      <c r="C54" s="7" t="s">
        <v>412</v>
      </c>
      <c r="D54" s="6">
        <v>1</v>
      </c>
      <c r="E54" s="6">
        <v>1</v>
      </c>
      <c r="F54" s="6">
        <v>0.19465451194421129</v>
      </c>
      <c r="G54">
        <v>0.80534548805578876</v>
      </c>
    </row>
    <row r="55" spans="3:7" x14ac:dyDescent="0.25">
      <c r="C55" s="7" t="s">
        <v>414</v>
      </c>
      <c r="D55" s="6">
        <v>1</v>
      </c>
      <c r="E55" s="6">
        <v>1</v>
      </c>
      <c r="F55" s="6">
        <v>0.20122511265785764</v>
      </c>
      <c r="G55">
        <v>0.79877488734214241</v>
      </c>
    </row>
    <row r="56" spans="3:7" x14ac:dyDescent="0.25">
      <c r="C56" s="7" t="s">
        <v>415</v>
      </c>
      <c r="D56" s="6">
        <v>1</v>
      </c>
      <c r="E56" s="6">
        <v>1</v>
      </c>
      <c r="F56" s="6">
        <v>9.7079528995448333E-2</v>
      </c>
      <c r="G56">
        <v>0.90292047100455175</v>
      </c>
    </row>
    <row r="57" spans="3:7" x14ac:dyDescent="0.25">
      <c r="C57" s="7" t="s">
        <v>417</v>
      </c>
      <c r="D57" s="6">
        <v>1</v>
      </c>
      <c r="E57" s="6">
        <v>1</v>
      </c>
      <c r="F57" s="6">
        <v>0.13800682886577087</v>
      </c>
      <c r="G57">
        <v>0.86199317113422924</v>
      </c>
    </row>
    <row r="58" spans="3:7" x14ac:dyDescent="0.25">
      <c r="C58" s="7" t="s">
        <v>418</v>
      </c>
      <c r="D58" s="6">
        <v>1</v>
      </c>
      <c r="E58" s="6">
        <v>1</v>
      </c>
      <c r="F58" s="6">
        <v>0.19839306275130919</v>
      </c>
      <c r="G58">
        <v>0.80160693724869081</v>
      </c>
    </row>
    <row r="59" spans="3:7" x14ac:dyDescent="0.25">
      <c r="C59" s="7" t="s">
        <v>419</v>
      </c>
      <c r="D59" s="6">
        <v>1</v>
      </c>
      <c r="E59" s="6">
        <v>1</v>
      </c>
      <c r="F59" s="6">
        <v>0.20839688028233511</v>
      </c>
      <c r="G59">
        <v>0.79160311971766495</v>
      </c>
    </row>
    <row r="60" spans="3:7" x14ac:dyDescent="0.25">
      <c r="C60" s="7" t="s">
        <v>420</v>
      </c>
      <c r="D60" s="6">
        <v>1</v>
      </c>
      <c r="E60" s="6">
        <v>1</v>
      </c>
      <c r="F60" s="6">
        <v>0.20341362109617561</v>
      </c>
      <c r="G60">
        <v>0.79658637890382444</v>
      </c>
    </row>
    <row r="61" spans="3:7" x14ac:dyDescent="0.25">
      <c r="C61" s="7" t="s">
        <v>423</v>
      </c>
      <c r="D61" s="6">
        <v>1</v>
      </c>
      <c r="E61" s="6">
        <v>1</v>
      </c>
      <c r="F61" s="6">
        <v>9.7079528995448333E-2</v>
      </c>
      <c r="G61">
        <v>0.90292047100455175</v>
      </c>
    </row>
    <row r="62" spans="3:7" x14ac:dyDescent="0.25">
      <c r="C62" s="7" t="s">
        <v>424</v>
      </c>
      <c r="D62" s="6">
        <v>1</v>
      </c>
      <c r="E62" s="6">
        <v>1</v>
      </c>
      <c r="F62" s="6">
        <v>0.16431979860207155</v>
      </c>
      <c r="G62">
        <v>0.83568020139792853</v>
      </c>
    </row>
    <row r="63" spans="3:7" x14ac:dyDescent="0.25">
      <c r="C63" s="7" t="s">
        <v>426</v>
      </c>
      <c r="D63" s="6">
        <v>1</v>
      </c>
      <c r="E63" s="6">
        <v>1</v>
      </c>
      <c r="F63" s="6">
        <v>0.29660934006811562</v>
      </c>
      <c r="G63">
        <v>0.70339065993188443</v>
      </c>
    </row>
    <row r="64" spans="3:7" x14ac:dyDescent="0.25">
      <c r="C64" s="7" t="s">
        <v>431</v>
      </c>
      <c r="D64" s="6">
        <v>1</v>
      </c>
      <c r="E64" s="6">
        <v>1</v>
      </c>
      <c r="F64" s="6">
        <v>0</v>
      </c>
      <c r="G64">
        <v>1</v>
      </c>
    </row>
    <row r="65" spans="3:7" x14ac:dyDescent="0.25">
      <c r="C65" s="7" t="s">
        <v>439</v>
      </c>
      <c r="D65" s="6">
        <v>1</v>
      </c>
      <c r="E65" s="6">
        <v>1</v>
      </c>
      <c r="F65" s="6">
        <v>0.16163583621043892</v>
      </c>
      <c r="G65">
        <v>0.83836416378956113</v>
      </c>
    </row>
    <row r="66" spans="3:7" x14ac:dyDescent="0.25">
      <c r="C66" s="7" t="s">
        <v>440</v>
      </c>
      <c r="D66" s="6">
        <v>1</v>
      </c>
      <c r="E66" s="6">
        <v>1</v>
      </c>
      <c r="F66" s="6">
        <v>7.3450521650780282E-2</v>
      </c>
      <c r="G66">
        <v>0.92654947834921986</v>
      </c>
    </row>
    <row r="67" spans="3:7" x14ac:dyDescent="0.25">
      <c r="C67" s="7" t="s">
        <v>441</v>
      </c>
      <c r="D67" s="6">
        <v>1</v>
      </c>
      <c r="E67" s="6">
        <v>1</v>
      </c>
      <c r="F67" s="6">
        <v>6.4556307214990602E-2</v>
      </c>
      <c r="G67">
        <v>0.9354436927850095</v>
      </c>
    </row>
    <row r="68" spans="3:7" x14ac:dyDescent="0.25">
      <c r="C68" s="7" t="s">
        <v>442</v>
      </c>
      <c r="D68" s="6">
        <v>1</v>
      </c>
      <c r="E68" s="6">
        <v>1</v>
      </c>
      <c r="F68" s="6">
        <v>0.3059718632310981</v>
      </c>
      <c r="G68">
        <v>0.69402813676890196</v>
      </c>
    </row>
    <row r="69" spans="3:7" x14ac:dyDescent="0.25">
      <c r="C69" s="7" t="s">
        <v>446</v>
      </c>
      <c r="D69" s="6">
        <v>1</v>
      </c>
      <c r="E69" s="6">
        <v>1</v>
      </c>
      <c r="F69" s="6">
        <v>0.33067398104747769</v>
      </c>
      <c r="G69">
        <v>0.66932601895252231</v>
      </c>
    </row>
    <row r="70" spans="3:7" x14ac:dyDescent="0.25">
      <c r="C70" s="7" t="s">
        <v>450</v>
      </c>
      <c r="D70" s="6">
        <v>1</v>
      </c>
      <c r="E70" s="6">
        <v>1</v>
      </c>
      <c r="F70" s="6">
        <v>0.20573143994694879</v>
      </c>
      <c r="G70">
        <v>0.79426856005305135</v>
      </c>
    </row>
    <row r="71" spans="3:7" x14ac:dyDescent="0.25">
      <c r="C71" s="7" t="s">
        <v>453</v>
      </c>
      <c r="D71" s="6">
        <v>1</v>
      </c>
      <c r="E71" s="6">
        <v>1</v>
      </c>
      <c r="F71" s="6">
        <v>0.16805834940916947</v>
      </c>
      <c r="G71">
        <v>0.83194165059083058</v>
      </c>
    </row>
    <row r="72" spans="3:7" x14ac:dyDescent="0.25">
      <c r="C72" s="7" t="s">
        <v>456</v>
      </c>
      <c r="D72" s="6">
        <v>1</v>
      </c>
      <c r="E72" s="6">
        <v>1</v>
      </c>
      <c r="F72" s="6">
        <v>0.21481939348106566</v>
      </c>
      <c r="G72">
        <v>0.7851806065189344</v>
      </c>
    </row>
    <row r="73" spans="3:7" x14ac:dyDescent="0.25">
      <c r="C73" s="7" t="s">
        <v>449</v>
      </c>
      <c r="D73" s="6">
        <v>1</v>
      </c>
      <c r="E73" s="6">
        <v>1</v>
      </c>
      <c r="F73" s="6">
        <v>0.22717193885329884</v>
      </c>
      <c r="G73">
        <v>0.77282806114670122</v>
      </c>
    </row>
    <row r="74" spans="3:7" x14ac:dyDescent="0.25">
      <c r="C74" s="7" t="s">
        <v>384</v>
      </c>
      <c r="D74" s="6">
        <v>0</v>
      </c>
      <c r="E74" s="6">
        <v>0</v>
      </c>
      <c r="F74" s="6">
        <v>0.80315697961747079</v>
      </c>
      <c r="G74">
        <v>0.19684302038252927</v>
      </c>
    </row>
    <row r="75" spans="3:7" x14ac:dyDescent="0.25">
      <c r="C75" s="7" t="s">
        <v>381</v>
      </c>
      <c r="D75" s="6">
        <v>0</v>
      </c>
      <c r="E75" s="6">
        <v>0</v>
      </c>
      <c r="F75" s="6">
        <v>0.70889803496160575</v>
      </c>
      <c r="G75">
        <v>0.29110196503839436</v>
      </c>
    </row>
    <row r="76" spans="3:7" x14ac:dyDescent="0.25">
      <c r="C76" s="7" t="s">
        <v>455</v>
      </c>
      <c r="D76" s="6">
        <v>1</v>
      </c>
      <c r="E76" s="6">
        <v>1</v>
      </c>
      <c r="F76" s="6">
        <v>0.32023834741278367</v>
      </c>
      <c r="G76">
        <v>0.67976165258721633</v>
      </c>
    </row>
    <row r="77" spans="3:7" x14ac:dyDescent="0.25">
      <c r="C77" s="7" t="s">
        <v>403</v>
      </c>
      <c r="D77" s="6">
        <v>0</v>
      </c>
      <c r="E77" s="6">
        <v>0</v>
      </c>
      <c r="F77" s="6">
        <v>0.73217815920374962</v>
      </c>
      <c r="G77">
        <v>0.26782184079625043</v>
      </c>
    </row>
    <row r="78" spans="3:7" x14ac:dyDescent="0.25">
      <c r="C78" s="7" t="s">
        <v>391</v>
      </c>
      <c r="D78" s="6">
        <v>0</v>
      </c>
      <c r="E78" s="6">
        <v>0</v>
      </c>
      <c r="F78" s="6">
        <v>0.79379162815598292</v>
      </c>
      <c r="G78">
        <v>0.20620837184401714</v>
      </c>
    </row>
    <row r="79" spans="3:7" x14ac:dyDescent="0.25">
      <c r="C79" s="7" t="s">
        <v>400</v>
      </c>
      <c r="D79" s="6">
        <v>0</v>
      </c>
      <c r="E79" s="6">
        <v>0</v>
      </c>
      <c r="F79" s="6">
        <v>0.74516844481762112</v>
      </c>
      <c r="G79">
        <v>0.25483155518237893</v>
      </c>
    </row>
    <row r="80" spans="3:7" x14ac:dyDescent="0.25">
      <c r="C80" s="7" t="s">
        <v>447</v>
      </c>
      <c r="D80" s="6">
        <v>1</v>
      </c>
      <c r="E80" s="6">
        <v>1</v>
      </c>
      <c r="F80" s="6">
        <v>9.4891020557130334E-2</v>
      </c>
      <c r="G80">
        <v>0.90510897944286972</v>
      </c>
    </row>
    <row r="81" spans="3:7" x14ac:dyDescent="0.25">
      <c r="C81" s="7" t="s">
        <v>374</v>
      </c>
      <c r="D81" s="6">
        <v>0</v>
      </c>
      <c r="E81" s="6">
        <v>0</v>
      </c>
      <c r="F81" s="6">
        <v>0.79160311971766495</v>
      </c>
      <c r="G81">
        <v>0.20839688028233511</v>
      </c>
    </row>
    <row r="82" spans="3:7" x14ac:dyDescent="0.25">
      <c r="C82" s="7" t="s">
        <v>458</v>
      </c>
      <c r="D82" s="6">
        <v>1</v>
      </c>
      <c r="E82" s="6">
        <v>1</v>
      </c>
      <c r="F82" s="6">
        <v>7.3450521650780282E-2</v>
      </c>
      <c r="G82">
        <v>0.92654947834921986</v>
      </c>
    </row>
    <row r="83" spans="3:7" x14ac:dyDescent="0.25">
      <c r="C83" s="7" t="s">
        <v>438</v>
      </c>
      <c r="D83" s="6">
        <v>1</v>
      </c>
      <c r="E83" s="6">
        <v>1</v>
      </c>
      <c r="F83" s="6">
        <v>0</v>
      </c>
      <c r="G83">
        <v>1</v>
      </c>
    </row>
    <row r="84" spans="3:7" x14ac:dyDescent="0.25">
      <c r="C84" s="7" t="s">
        <v>436</v>
      </c>
      <c r="D84" s="6">
        <v>1</v>
      </c>
      <c r="E84" s="6">
        <v>1</v>
      </c>
      <c r="F84" s="6">
        <v>0</v>
      </c>
      <c r="G84">
        <v>1</v>
      </c>
    </row>
    <row r="85" spans="3:7" x14ac:dyDescent="0.25">
      <c r="C85" s="7" t="s">
        <v>434</v>
      </c>
      <c r="D85" s="6">
        <v>1</v>
      </c>
      <c r="E85" s="6">
        <v>1</v>
      </c>
      <c r="F85" s="6">
        <v>0</v>
      </c>
      <c r="G85">
        <v>1</v>
      </c>
    </row>
    <row r="86" spans="3:7" x14ac:dyDescent="0.25">
      <c r="C86" s="7" t="s">
        <v>370</v>
      </c>
      <c r="D86" s="6">
        <v>0</v>
      </c>
      <c r="E86" s="6">
        <v>0</v>
      </c>
      <c r="F86" s="6">
        <v>0.77967323148921308</v>
      </c>
      <c r="G86">
        <v>0.22032676851078692</v>
      </c>
    </row>
    <row r="87" spans="3:7" x14ac:dyDescent="0.25">
      <c r="C87" s="7" t="s">
        <v>369</v>
      </c>
      <c r="D87" s="6">
        <v>0</v>
      </c>
      <c r="E87" s="6">
        <v>0</v>
      </c>
      <c r="F87" s="6">
        <v>0.67707769019558373</v>
      </c>
      <c r="G87">
        <v>0.32292230980441633</v>
      </c>
    </row>
    <row r="88" spans="3:7" x14ac:dyDescent="0.25">
      <c r="C88" s="7" t="s">
        <v>399</v>
      </c>
      <c r="D88" s="6">
        <v>0</v>
      </c>
      <c r="E88" s="6">
        <v>0</v>
      </c>
      <c r="F88" s="6">
        <v>0.83568020139792853</v>
      </c>
      <c r="G88">
        <v>0.16431979860207155</v>
      </c>
    </row>
    <row r="89" spans="3:7" x14ac:dyDescent="0.25">
      <c r="C89" s="7" t="s">
        <v>429</v>
      </c>
      <c r="D89" s="6">
        <v>1</v>
      </c>
      <c r="E89" s="6">
        <v>1</v>
      </c>
      <c r="F89" s="6">
        <v>0.16805834940916947</v>
      </c>
      <c r="G89">
        <v>0.83194165059083058</v>
      </c>
    </row>
    <row r="90" spans="3:7" x14ac:dyDescent="0.25">
      <c r="C90" s="7" t="s">
        <v>382</v>
      </c>
      <c r="D90" s="6">
        <v>0</v>
      </c>
      <c r="E90" s="6">
        <v>0</v>
      </c>
      <c r="F90" s="6">
        <v>0.7642170395096527</v>
      </c>
      <c r="G90">
        <v>0.23578296049034736</v>
      </c>
    </row>
    <row r="91" spans="3:7" x14ac:dyDescent="0.25">
      <c r="C91" s="7" t="s">
        <v>397</v>
      </c>
      <c r="D91" s="6">
        <v>0</v>
      </c>
      <c r="E91" s="6">
        <v>0</v>
      </c>
      <c r="F91" s="6">
        <v>1</v>
      </c>
      <c r="G91">
        <v>0</v>
      </c>
    </row>
    <row r="92" spans="3:7" x14ac:dyDescent="0.25">
      <c r="C92" s="7" t="s">
        <v>428</v>
      </c>
      <c r="D92" s="6">
        <v>1</v>
      </c>
      <c r="E92" s="6">
        <v>1</v>
      </c>
      <c r="F92" s="6">
        <v>0.2117157468737384</v>
      </c>
      <c r="G92">
        <v>0.78828425312626171</v>
      </c>
    </row>
    <row r="93" spans="3:7" x14ac:dyDescent="0.25">
      <c r="C93" s="7" t="s">
        <v>408</v>
      </c>
      <c r="D93" s="6">
        <v>1</v>
      </c>
      <c r="E93" s="6">
        <v>1</v>
      </c>
      <c r="F93" s="6">
        <v>0.27295318749732572</v>
      </c>
      <c r="G93">
        <v>0.72704681250267433</v>
      </c>
    </row>
    <row r="94" spans="3:7" x14ac:dyDescent="0.25">
      <c r="C94" s="7" t="s">
        <v>413</v>
      </c>
      <c r="D94" s="6">
        <v>1</v>
      </c>
      <c r="E94" s="6">
        <v>1</v>
      </c>
      <c r="F94" s="6">
        <v>0.10633409210072729</v>
      </c>
      <c r="G94">
        <v>0.8936659078992728</v>
      </c>
    </row>
    <row r="95" spans="3:7" x14ac:dyDescent="0.25">
      <c r="C95" s="7" t="s">
        <v>435</v>
      </c>
      <c r="D95" s="6">
        <v>1</v>
      </c>
      <c r="E95" s="6">
        <v>1</v>
      </c>
      <c r="F95" s="6">
        <v>0.20122511265785764</v>
      </c>
      <c r="G95">
        <v>0.79877488734214241</v>
      </c>
    </row>
    <row r="96" spans="3:7" x14ac:dyDescent="0.25">
      <c r="C96" s="7" t="s">
        <v>411</v>
      </c>
      <c r="D96" s="6">
        <v>1</v>
      </c>
      <c r="E96" s="6">
        <v>1</v>
      </c>
      <c r="F96" s="6">
        <v>0.32522160659894317</v>
      </c>
      <c r="G96">
        <v>0.67477839340105683</v>
      </c>
    </row>
  </sheetData>
  <mergeCells count="15">
    <mergeCell ref="B3:K3"/>
    <mergeCell ref="N3:Q3"/>
    <mergeCell ref="H4:I4"/>
    <mergeCell ref="J4:K4"/>
    <mergeCell ref="B5:C5"/>
    <mergeCell ref="D5:E5"/>
    <mergeCell ref="F5:G5"/>
    <mergeCell ref="H5:I5"/>
    <mergeCell ref="J5:K5"/>
    <mergeCell ref="C12:E12"/>
    <mergeCell ref="C17:F17"/>
    <mergeCell ref="C23:D23"/>
    <mergeCell ref="B4:C4"/>
    <mergeCell ref="D4:E4"/>
    <mergeCell ref="F4:G4"/>
  </mergeCells>
  <hyperlinks>
    <hyperlink ref="B4" location="'CBoosting_Output'!$B$10:$B$10" display="Inputs" xr:uid="{287D80ED-1324-459F-B5A0-A112BCC5E65C}"/>
    <hyperlink ref="D4" location="'CBoosting_Output'!$B$55:$B$55" display="Boosting Model" xr:uid="{76D86DF7-3AC6-47E6-8496-EAB7B5081EFE}"/>
    <hyperlink ref="F4" location="'CBoosting_Stored'!$B$10:$B$10" display="PMML Model" xr:uid="{E9BBFA1E-500D-4157-A69F-9403D489E048}"/>
    <hyperlink ref="H4" location="'CBoosting_TrainingLiftChart'!$B$10:$B$10" display="Training: Charts" xr:uid="{1525F7C2-528E-46CD-8CFA-06D7D3A3481D}"/>
    <hyperlink ref="J4" location="'CBoosting_TrainingScore'!$B$10:$B$10" display="Training: Classification Summary" xr:uid="{41F8FC0A-6014-407A-BA6F-F5F372846BB4}"/>
    <hyperlink ref="B5" location="'CBoosting_TrainingScore'!$B$34:$B$34" display="Training: Classification Details" xr:uid="{4D5B58FE-55BA-4604-8530-4DDCD950F366}"/>
    <hyperlink ref="D5" location="'CBoosting_ValidationLiftChart'!$B$10:$B$10" display="Validation: Charts" xr:uid="{803A62E2-3BB5-45DB-A989-9284DD2C0031}"/>
    <hyperlink ref="F5" location="'CBoosting_ValidationScore'!$B$10:$B$10" display="Validation: Classification Summary" xr:uid="{A528191F-8ECD-40A0-8F56-E1D18D3560A8}"/>
    <hyperlink ref="H5" location="'CBoosting_ValidationScore'!$B$34:$B$34" display="Validation: Classification Details" xr:uid="{44AC4589-1522-43E3-905C-6B0147C1B345}"/>
  </hyperlink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D4FB-0139-4563-B2AE-B590852F3F2D}">
  <dimension ref="B1:AX148"/>
  <sheetViews>
    <sheetView showGridLines="0" workbookViewId="0">
      <selection activeCell="C97" sqref="C97:G148"/>
    </sheetView>
  </sheetViews>
  <sheetFormatPr defaultRowHeight="15.75" x14ac:dyDescent="0.25"/>
  <cols>
    <col min="3" max="3" width="11" customWidth="1"/>
    <col min="5" max="5" width="13.25" customWidth="1"/>
    <col min="6" max="6" width="19.625" customWidth="1"/>
    <col min="7" max="7" width="21.25" customWidth="1"/>
    <col min="8" max="8" width="12.75" customWidth="1"/>
    <col min="9" max="9" width="14.375" customWidth="1"/>
    <col min="10" max="10" width="15.375" customWidth="1"/>
    <col min="11" max="11" width="13.25" customWidth="1"/>
    <col min="12" max="12" width="19.625" customWidth="1"/>
    <col min="13" max="13" width="15.875" customWidth="1"/>
    <col min="14" max="14" width="23.75" bestFit="1" customWidth="1"/>
  </cols>
  <sheetData>
    <row r="1" spans="2:50" ht="18.75" x14ac:dyDescent="0.3">
      <c r="B1" s="2" t="s">
        <v>1652</v>
      </c>
      <c r="N1" t="s">
        <v>1265</v>
      </c>
      <c r="AX1" s="8" t="s">
        <v>1252</v>
      </c>
    </row>
    <row r="3" spans="2:50" x14ac:dyDescent="0.25">
      <c r="B3" s="19" t="s">
        <v>261</v>
      </c>
      <c r="C3" s="19"/>
      <c r="D3" s="19"/>
      <c r="E3" s="19"/>
      <c r="F3" s="19"/>
      <c r="G3" s="19"/>
      <c r="H3" s="19"/>
      <c r="I3" s="19"/>
      <c r="J3" s="19"/>
      <c r="K3" s="19"/>
      <c r="N3" s="19" t="s">
        <v>281</v>
      </c>
      <c r="O3" s="19"/>
      <c r="P3" s="19"/>
      <c r="Q3" s="19"/>
      <c r="AX3" s="8" t="s">
        <v>1653</v>
      </c>
    </row>
    <row r="4" spans="2:50" x14ac:dyDescent="0.25">
      <c r="B4" s="16" t="s">
        <v>332</v>
      </c>
      <c r="C4" s="16"/>
      <c r="D4" s="16" t="s">
        <v>984</v>
      </c>
      <c r="E4" s="16"/>
      <c r="F4" s="16" t="s">
        <v>262</v>
      </c>
      <c r="G4" s="16"/>
      <c r="H4" s="16" t="s">
        <v>1206</v>
      </c>
      <c r="I4" s="16"/>
      <c r="J4" s="16" t="s">
        <v>333</v>
      </c>
      <c r="K4" s="16"/>
      <c r="N4" s="5" t="s">
        <v>282</v>
      </c>
      <c r="O4" s="5" t="s">
        <v>283</v>
      </c>
      <c r="P4" s="5" t="s">
        <v>284</v>
      </c>
      <c r="Q4" s="5" t="s">
        <v>285</v>
      </c>
      <c r="AX4" s="8" t="s">
        <v>1223</v>
      </c>
    </row>
    <row r="5" spans="2:50" x14ac:dyDescent="0.25">
      <c r="B5" s="16" t="s">
        <v>334</v>
      </c>
      <c r="C5" s="16"/>
      <c r="D5" s="16" t="s">
        <v>1207</v>
      </c>
      <c r="E5" s="16"/>
      <c r="F5" s="16" t="s">
        <v>1208</v>
      </c>
      <c r="G5" s="16"/>
      <c r="H5" s="16" t="s">
        <v>1209</v>
      </c>
      <c r="I5" s="16"/>
      <c r="J5" s="23"/>
      <c r="K5" s="23"/>
      <c r="N5" s="9">
        <v>102</v>
      </c>
      <c r="O5" s="9">
        <v>81</v>
      </c>
      <c r="P5" s="9">
        <v>81</v>
      </c>
      <c r="Q5" s="9">
        <v>264</v>
      </c>
    </row>
    <row r="10" spans="2:50" ht="18.75" x14ac:dyDescent="0.3">
      <c r="B10" s="3" t="s">
        <v>1211</v>
      </c>
    </row>
    <row r="12" spans="2:50" x14ac:dyDescent="0.25">
      <c r="B12" s="24" t="s">
        <v>1212</v>
      </c>
      <c r="C12" t="s">
        <v>1217</v>
      </c>
    </row>
    <row r="13" spans="2:50" x14ac:dyDescent="0.25">
      <c r="B13" s="24" t="s">
        <v>1213</v>
      </c>
      <c r="C13" t="s">
        <v>1218</v>
      </c>
    </row>
    <row r="14" spans="2:50" x14ac:dyDescent="0.25">
      <c r="B14" s="24" t="s">
        <v>1214</v>
      </c>
      <c r="C14" t="s">
        <v>1219</v>
      </c>
    </row>
    <row r="16" spans="2:50" ht="18.75" x14ac:dyDescent="0.3">
      <c r="B16" s="3" t="s">
        <v>1215</v>
      </c>
      <c r="I16" s="3" t="s">
        <v>1220</v>
      </c>
    </row>
    <row r="18" spans="2:13" x14ac:dyDescent="0.25">
      <c r="C18" s="7" t="s">
        <v>1225</v>
      </c>
      <c r="D18" t="s">
        <v>1226</v>
      </c>
      <c r="E18" t="s">
        <v>1227</v>
      </c>
      <c r="F18" t="s">
        <v>1228</v>
      </c>
      <c r="G18" t="s">
        <v>1229</v>
      </c>
      <c r="J18" s="7" t="s">
        <v>1240</v>
      </c>
      <c r="K18" t="s">
        <v>1225</v>
      </c>
      <c r="L18" t="s">
        <v>1241</v>
      </c>
    </row>
    <row r="19" spans="2:13" x14ac:dyDescent="0.25">
      <c r="C19" s="7" t="s">
        <v>1230</v>
      </c>
      <c r="D19" s="6">
        <v>1</v>
      </c>
      <c r="E19" s="6">
        <v>0</v>
      </c>
      <c r="F19" s="6">
        <v>1</v>
      </c>
      <c r="G19">
        <v>1</v>
      </c>
      <c r="J19" s="7">
        <v>1</v>
      </c>
      <c r="K19" s="6">
        <v>1</v>
      </c>
      <c r="L19">
        <v>1.7142857142857142</v>
      </c>
    </row>
    <row r="20" spans="2:13" x14ac:dyDescent="0.25">
      <c r="C20" s="7" t="s">
        <v>1231</v>
      </c>
      <c r="D20" s="6">
        <v>1</v>
      </c>
      <c r="E20" s="6">
        <v>0</v>
      </c>
      <c r="F20" s="6">
        <v>1</v>
      </c>
      <c r="G20">
        <v>1</v>
      </c>
      <c r="J20" s="7">
        <v>2</v>
      </c>
      <c r="K20" s="6">
        <v>2</v>
      </c>
      <c r="L20">
        <v>1.7142857142857142</v>
      </c>
    </row>
    <row r="21" spans="2:13" x14ac:dyDescent="0.25">
      <c r="C21" s="7" t="s">
        <v>1232</v>
      </c>
      <c r="D21" s="6">
        <v>1</v>
      </c>
      <c r="E21" s="6">
        <v>0</v>
      </c>
      <c r="F21" s="6">
        <v>1</v>
      </c>
      <c r="G21">
        <v>1</v>
      </c>
      <c r="J21" s="7">
        <v>3</v>
      </c>
      <c r="K21" s="6">
        <v>3</v>
      </c>
      <c r="L21">
        <v>1.7142857142857142</v>
      </c>
    </row>
    <row r="22" spans="2:13" x14ac:dyDescent="0.25">
      <c r="C22" s="7" t="s">
        <v>1233</v>
      </c>
      <c r="D22" s="6">
        <v>1</v>
      </c>
      <c r="E22" s="6">
        <v>0</v>
      </c>
      <c r="F22" s="6">
        <v>1</v>
      </c>
      <c r="G22">
        <v>1</v>
      </c>
      <c r="J22" s="7">
        <v>4</v>
      </c>
      <c r="K22" s="6">
        <v>4</v>
      </c>
      <c r="L22">
        <v>1.7142857142857142</v>
      </c>
    </row>
    <row r="23" spans="2:13" x14ac:dyDescent="0.25">
      <c r="C23" s="7" t="s">
        <v>1234</v>
      </c>
      <c r="D23" s="6">
        <v>1</v>
      </c>
      <c r="E23" s="6">
        <v>0</v>
      </c>
      <c r="F23" s="6">
        <v>1</v>
      </c>
      <c r="G23">
        <v>1</v>
      </c>
      <c r="J23" s="7">
        <v>5</v>
      </c>
      <c r="K23" s="6">
        <v>5</v>
      </c>
      <c r="L23">
        <v>1.7142857142857142</v>
      </c>
    </row>
    <row r="24" spans="2:13" x14ac:dyDescent="0.25">
      <c r="C24" s="7" t="s">
        <v>1235</v>
      </c>
      <c r="D24" s="6">
        <v>0.83333333333333337</v>
      </c>
      <c r="E24" s="6">
        <v>0.40824829046386296</v>
      </c>
      <c r="F24" s="6">
        <v>0</v>
      </c>
      <c r="G24">
        <v>1</v>
      </c>
      <c r="J24" s="7">
        <v>6</v>
      </c>
      <c r="K24" s="6">
        <v>6</v>
      </c>
      <c r="L24">
        <v>1.4285714285714286</v>
      </c>
    </row>
    <row r="25" spans="2:13" x14ac:dyDescent="0.25">
      <c r="C25" s="7" t="s">
        <v>1236</v>
      </c>
      <c r="D25" s="6">
        <v>0</v>
      </c>
      <c r="E25" s="6">
        <v>0</v>
      </c>
      <c r="F25" s="6">
        <v>0</v>
      </c>
      <c r="G25">
        <v>0</v>
      </c>
      <c r="J25" s="7">
        <v>7</v>
      </c>
      <c r="K25" s="6">
        <v>7</v>
      </c>
      <c r="L25">
        <v>0</v>
      </c>
    </row>
    <row r="26" spans="2:13" x14ac:dyDescent="0.25">
      <c r="C26" s="7" t="s">
        <v>1237</v>
      </c>
      <c r="D26" s="6">
        <v>0</v>
      </c>
      <c r="E26" s="6">
        <v>0</v>
      </c>
      <c r="F26" s="6">
        <v>0</v>
      </c>
      <c r="G26">
        <v>0</v>
      </c>
      <c r="J26" s="7">
        <v>8</v>
      </c>
      <c r="K26" s="6">
        <v>8</v>
      </c>
      <c r="L26">
        <v>0</v>
      </c>
    </row>
    <row r="27" spans="2:13" x14ac:dyDescent="0.25">
      <c r="C27" s="7" t="s">
        <v>1238</v>
      </c>
      <c r="D27" s="6">
        <v>0</v>
      </c>
      <c r="E27" s="6">
        <v>0</v>
      </c>
      <c r="F27" s="6">
        <v>0</v>
      </c>
      <c r="G27">
        <v>0</v>
      </c>
      <c r="J27" s="7">
        <v>9</v>
      </c>
      <c r="K27" s="6">
        <v>9</v>
      </c>
      <c r="L27">
        <v>0</v>
      </c>
    </row>
    <row r="28" spans="2:13" x14ac:dyDescent="0.25">
      <c r="C28" s="7" t="s">
        <v>1239</v>
      </c>
      <c r="D28" s="6">
        <v>0</v>
      </c>
      <c r="E28" s="6">
        <v>0</v>
      </c>
      <c r="F28" s="6">
        <v>0</v>
      </c>
      <c r="G28">
        <v>0</v>
      </c>
      <c r="J28" s="7">
        <v>10</v>
      </c>
      <c r="K28" s="6">
        <v>10</v>
      </c>
      <c r="L28">
        <v>0</v>
      </c>
    </row>
    <row r="30" spans="2:13" ht="18.75" x14ac:dyDescent="0.3">
      <c r="B30" s="3" t="s">
        <v>1216</v>
      </c>
    </row>
    <row r="32" spans="2:13" x14ac:dyDescent="0.25">
      <c r="C32" s="7" t="s">
        <v>466</v>
      </c>
      <c r="D32" t="s">
        <v>350</v>
      </c>
      <c r="E32" t="s">
        <v>1212</v>
      </c>
      <c r="F32" t="s">
        <v>1242</v>
      </c>
      <c r="G32" t="s">
        <v>1243</v>
      </c>
      <c r="H32" t="s">
        <v>1244</v>
      </c>
      <c r="I32" t="s">
        <v>1245</v>
      </c>
      <c r="J32" t="s">
        <v>1246</v>
      </c>
      <c r="K32" t="s">
        <v>1247</v>
      </c>
      <c r="L32" t="s">
        <v>1248</v>
      </c>
      <c r="M32" t="s">
        <v>1249</v>
      </c>
    </row>
    <row r="33" spans="3:13" x14ac:dyDescent="0.25">
      <c r="C33" s="7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>
        <v>0</v>
      </c>
    </row>
    <row r="34" spans="3:13" x14ac:dyDescent="0.25">
      <c r="C34" s="7">
        <v>1</v>
      </c>
      <c r="D34" s="6">
        <v>1</v>
      </c>
      <c r="E34" s="6">
        <v>1.6666666666666666E-2</v>
      </c>
      <c r="F34" s="6">
        <v>1</v>
      </c>
      <c r="G34" s="6">
        <v>0.58333333333333337</v>
      </c>
      <c r="H34" s="6">
        <v>1.7142857142857142</v>
      </c>
      <c r="I34" s="6">
        <v>1</v>
      </c>
      <c r="J34" s="6">
        <v>1.7142857142857142</v>
      </c>
      <c r="K34" s="6">
        <v>2.8571428571428571E-2</v>
      </c>
      <c r="L34" s="6">
        <v>1.6666666666666666E-2</v>
      </c>
      <c r="M34">
        <v>2.8571428571428571E-2</v>
      </c>
    </row>
    <row r="35" spans="3:13" x14ac:dyDescent="0.25">
      <c r="C35" s="7">
        <v>2</v>
      </c>
      <c r="D35" s="6">
        <v>2</v>
      </c>
      <c r="E35" s="6">
        <v>3.3333333333333333E-2</v>
      </c>
      <c r="F35" s="6">
        <v>2</v>
      </c>
      <c r="G35" s="6">
        <v>1.1666666666666667</v>
      </c>
      <c r="H35" s="6">
        <v>1.7142857142857142</v>
      </c>
      <c r="I35" s="6">
        <v>1</v>
      </c>
      <c r="J35" s="6">
        <v>1.7142857142857142</v>
      </c>
      <c r="K35" s="6">
        <v>5.7142857142857141E-2</v>
      </c>
      <c r="L35" s="6">
        <v>3.3333333333333333E-2</v>
      </c>
      <c r="M35">
        <v>5.7142857142857141E-2</v>
      </c>
    </row>
    <row r="36" spans="3:13" x14ac:dyDescent="0.25">
      <c r="C36" s="7">
        <v>3</v>
      </c>
      <c r="D36" s="6">
        <v>3</v>
      </c>
      <c r="E36" s="6">
        <v>0.05</v>
      </c>
      <c r="F36" s="6">
        <v>3</v>
      </c>
      <c r="G36" s="6">
        <v>1.75</v>
      </c>
      <c r="H36" s="6">
        <v>1.7142857142857142</v>
      </c>
      <c r="I36" s="6">
        <v>1</v>
      </c>
      <c r="J36" s="6">
        <v>1.7142857142857142</v>
      </c>
      <c r="K36" s="6">
        <v>8.5714285714285715E-2</v>
      </c>
      <c r="L36" s="6">
        <v>0.05</v>
      </c>
      <c r="M36">
        <v>8.5714285714285715E-2</v>
      </c>
    </row>
    <row r="37" spans="3:13" x14ac:dyDescent="0.25">
      <c r="C37" s="7">
        <v>4</v>
      </c>
      <c r="D37" s="6">
        <v>4</v>
      </c>
      <c r="E37" s="6">
        <v>6.6666666666666666E-2</v>
      </c>
      <c r="F37" s="6">
        <v>4</v>
      </c>
      <c r="G37" s="6">
        <v>2.3333333333333335</v>
      </c>
      <c r="H37" s="6">
        <v>1.7142857142857142</v>
      </c>
      <c r="I37" s="6">
        <v>1</v>
      </c>
      <c r="J37" s="6">
        <v>1.7142857142857142</v>
      </c>
      <c r="K37" s="6">
        <v>0.11428571428571428</v>
      </c>
      <c r="L37" s="6">
        <v>6.6666666666666666E-2</v>
      </c>
      <c r="M37">
        <v>0.11428571428571428</v>
      </c>
    </row>
    <row r="38" spans="3:13" x14ac:dyDescent="0.25">
      <c r="C38" s="7">
        <v>5</v>
      </c>
      <c r="D38" s="6">
        <v>5</v>
      </c>
      <c r="E38" s="6">
        <v>8.3333333333333329E-2</v>
      </c>
      <c r="F38" s="6">
        <v>5</v>
      </c>
      <c r="G38" s="6">
        <v>2.916666666666667</v>
      </c>
      <c r="H38" s="6">
        <v>1.7142857142857142</v>
      </c>
      <c r="I38" s="6">
        <v>1</v>
      </c>
      <c r="J38" s="6">
        <v>1.7142857142857142</v>
      </c>
      <c r="K38" s="6">
        <v>0.14285714285714285</v>
      </c>
      <c r="L38" s="6">
        <v>8.3333333333333329E-2</v>
      </c>
      <c r="M38">
        <v>0.14285714285714285</v>
      </c>
    </row>
    <row r="39" spans="3:13" x14ac:dyDescent="0.25">
      <c r="C39" s="7">
        <v>6</v>
      </c>
      <c r="D39" s="6">
        <v>6</v>
      </c>
      <c r="E39" s="6">
        <v>0.1</v>
      </c>
      <c r="F39" s="6">
        <v>6</v>
      </c>
      <c r="G39" s="6">
        <v>3.5</v>
      </c>
      <c r="H39" s="6">
        <v>1.7142857142857142</v>
      </c>
      <c r="I39" s="6">
        <v>1</v>
      </c>
      <c r="J39" s="6">
        <v>1.7142857142857142</v>
      </c>
      <c r="K39" s="6">
        <v>0.17142857142857143</v>
      </c>
      <c r="L39" s="6">
        <v>0.1</v>
      </c>
      <c r="M39">
        <v>0.17142857142857143</v>
      </c>
    </row>
    <row r="40" spans="3:13" x14ac:dyDescent="0.25">
      <c r="C40" s="7">
        <v>7</v>
      </c>
      <c r="D40" s="6">
        <v>7</v>
      </c>
      <c r="E40" s="6">
        <v>0.11666666666666667</v>
      </c>
      <c r="F40" s="6">
        <v>7</v>
      </c>
      <c r="G40" s="6">
        <v>4.0833333333333339</v>
      </c>
      <c r="H40" s="6">
        <v>1.7142857142857144</v>
      </c>
      <c r="I40" s="6">
        <v>1</v>
      </c>
      <c r="J40" s="6">
        <v>1.7142857142857144</v>
      </c>
      <c r="K40" s="6">
        <v>0.2</v>
      </c>
      <c r="L40" s="6">
        <v>0.11666666666666667</v>
      </c>
      <c r="M40">
        <v>0.2</v>
      </c>
    </row>
    <row r="41" spans="3:13" x14ac:dyDescent="0.25">
      <c r="C41" s="7">
        <v>8</v>
      </c>
      <c r="D41" s="6">
        <v>8</v>
      </c>
      <c r="E41" s="6">
        <v>0.13333333333333333</v>
      </c>
      <c r="F41" s="6">
        <v>8</v>
      </c>
      <c r="G41" s="6">
        <v>4.666666666666667</v>
      </c>
      <c r="H41" s="6">
        <v>1.7142857142857142</v>
      </c>
      <c r="I41" s="6">
        <v>1</v>
      </c>
      <c r="J41" s="6">
        <v>1.7142857142857142</v>
      </c>
      <c r="K41" s="6">
        <v>0.22857142857142856</v>
      </c>
      <c r="L41" s="6">
        <v>0.13333333333333333</v>
      </c>
      <c r="M41">
        <v>0.22857142857142856</v>
      </c>
    </row>
    <row r="42" spans="3:13" x14ac:dyDescent="0.25">
      <c r="C42" s="7">
        <v>9</v>
      </c>
      <c r="D42" s="6">
        <v>9</v>
      </c>
      <c r="E42" s="6">
        <v>0.15</v>
      </c>
      <c r="F42" s="6">
        <v>9</v>
      </c>
      <c r="G42" s="6">
        <v>5.25</v>
      </c>
      <c r="H42" s="6">
        <v>1.7142857142857142</v>
      </c>
      <c r="I42" s="6">
        <v>1</v>
      </c>
      <c r="J42" s="6">
        <v>1.7142857142857142</v>
      </c>
      <c r="K42" s="6">
        <v>0.25714285714285712</v>
      </c>
      <c r="L42" s="6">
        <v>0.15</v>
      </c>
      <c r="M42">
        <v>0.25714285714285712</v>
      </c>
    </row>
    <row r="43" spans="3:13" x14ac:dyDescent="0.25">
      <c r="C43" s="7">
        <v>10</v>
      </c>
      <c r="D43" s="6">
        <v>10</v>
      </c>
      <c r="E43" s="6">
        <v>0.16666666666666666</v>
      </c>
      <c r="F43" s="6">
        <v>10</v>
      </c>
      <c r="G43" s="6">
        <v>5.8333333333333339</v>
      </c>
      <c r="H43" s="6">
        <v>1.7142857142857142</v>
      </c>
      <c r="I43" s="6">
        <v>1</v>
      </c>
      <c r="J43" s="6">
        <v>1.7142857142857142</v>
      </c>
      <c r="K43" s="6">
        <v>0.2857142857142857</v>
      </c>
      <c r="L43" s="6">
        <v>0.16666666666666666</v>
      </c>
      <c r="M43">
        <v>0.2857142857142857</v>
      </c>
    </row>
    <row r="44" spans="3:13" x14ac:dyDescent="0.25">
      <c r="C44" s="7">
        <v>11</v>
      </c>
      <c r="D44" s="6">
        <v>11</v>
      </c>
      <c r="E44" s="6">
        <v>0.18333333333333332</v>
      </c>
      <c r="F44" s="6">
        <v>11</v>
      </c>
      <c r="G44" s="6">
        <v>6.416666666666667</v>
      </c>
      <c r="H44" s="6">
        <v>1.7142857142857144</v>
      </c>
      <c r="I44" s="6">
        <v>1</v>
      </c>
      <c r="J44" s="6">
        <v>1.7142857142857144</v>
      </c>
      <c r="K44" s="6">
        <v>0.31428571428571428</v>
      </c>
      <c r="L44" s="6">
        <v>0.18333333333333332</v>
      </c>
      <c r="M44">
        <v>0.31428571428571428</v>
      </c>
    </row>
    <row r="45" spans="3:13" x14ac:dyDescent="0.25">
      <c r="C45" s="7">
        <v>12</v>
      </c>
      <c r="D45" s="6">
        <v>12</v>
      </c>
      <c r="E45" s="6">
        <v>0.2</v>
      </c>
      <c r="F45" s="6">
        <v>12</v>
      </c>
      <c r="G45" s="6">
        <v>7</v>
      </c>
      <c r="H45" s="6">
        <v>1.7142857142857142</v>
      </c>
      <c r="I45" s="6">
        <v>1</v>
      </c>
      <c r="J45" s="6">
        <v>1.7142857142857142</v>
      </c>
      <c r="K45" s="6">
        <v>0.34285714285714286</v>
      </c>
      <c r="L45" s="6">
        <v>0.2</v>
      </c>
      <c r="M45">
        <v>0.34285714285714286</v>
      </c>
    </row>
    <row r="46" spans="3:13" x14ac:dyDescent="0.25">
      <c r="C46" s="7">
        <v>13</v>
      </c>
      <c r="D46" s="6">
        <v>13</v>
      </c>
      <c r="E46" s="6">
        <v>0.21666666666666667</v>
      </c>
      <c r="F46" s="6">
        <v>13</v>
      </c>
      <c r="G46" s="6">
        <v>7.5833333333333339</v>
      </c>
      <c r="H46" s="6">
        <v>1.7142857142857142</v>
      </c>
      <c r="I46" s="6">
        <v>1</v>
      </c>
      <c r="J46" s="6">
        <v>1.7142857142857142</v>
      </c>
      <c r="K46" s="6">
        <v>0.37142857142857144</v>
      </c>
      <c r="L46" s="6">
        <v>0.21666666666666667</v>
      </c>
      <c r="M46">
        <v>0.37142857142857144</v>
      </c>
    </row>
    <row r="47" spans="3:13" x14ac:dyDescent="0.25">
      <c r="C47" s="7">
        <v>14</v>
      </c>
      <c r="D47" s="6">
        <v>14</v>
      </c>
      <c r="E47" s="6">
        <v>0.23333333333333334</v>
      </c>
      <c r="F47" s="6">
        <v>14</v>
      </c>
      <c r="G47" s="6">
        <v>8.1666666666666679</v>
      </c>
      <c r="H47" s="6">
        <v>1.7142857142857144</v>
      </c>
      <c r="I47" s="6">
        <v>1</v>
      </c>
      <c r="J47" s="6">
        <v>1.7142857142857144</v>
      </c>
      <c r="K47" s="6">
        <v>0.4</v>
      </c>
      <c r="L47" s="6">
        <v>0.23333333333333334</v>
      </c>
      <c r="M47">
        <v>0.4</v>
      </c>
    </row>
    <row r="48" spans="3:13" x14ac:dyDescent="0.25">
      <c r="C48" s="7">
        <v>15</v>
      </c>
      <c r="D48" s="6">
        <v>15</v>
      </c>
      <c r="E48" s="6">
        <v>0.25</v>
      </c>
      <c r="F48" s="6">
        <v>15</v>
      </c>
      <c r="G48" s="6">
        <v>8.75</v>
      </c>
      <c r="H48" s="6">
        <v>1.7142857142857142</v>
      </c>
      <c r="I48" s="6">
        <v>1</v>
      </c>
      <c r="J48" s="6">
        <v>1.7142857142857142</v>
      </c>
      <c r="K48" s="6">
        <v>0.42857142857142855</v>
      </c>
      <c r="L48" s="6">
        <v>0.25</v>
      </c>
      <c r="M48">
        <v>0.42857142857142855</v>
      </c>
    </row>
    <row r="49" spans="3:13" x14ac:dyDescent="0.25">
      <c r="C49" s="7">
        <v>16</v>
      </c>
      <c r="D49" s="6">
        <v>16</v>
      </c>
      <c r="E49" s="6">
        <v>0.26666666666666666</v>
      </c>
      <c r="F49" s="6">
        <v>16</v>
      </c>
      <c r="G49" s="6">
        <v>9.3333333333333339</v>
      </c>
      <c r="H49" s="6">
        <v>1.7142857142857142</v>
      </c>
      <c r="I49" s="6">
        <v>1</v>
      </c>
      <c r="J49" s="6">
        <v>1.7142857142857142</v>
      </c>
      <c r="K49" s="6">
        <v>0.45714285714285713</v>
      </c>
      <c r="L49" s="6">
        <v>0.26666666666666666</v>
      </c>
      <c r="M49">
        <v>0.45714285714285713</v>
      </c>
    </row>
    <row r="50" spans="3:13" x14ac:dyDescent="0.25">
      <c r="C50" s="7">
        <v>17</v>
      </c>
      <c r="D50" s="6">
        <v>17</v>
      </c>
      <c r="E50" s="6">
        <v>0.28333333333333333</v>
      </c>
      <c r="F50" s="6">
        <v>17</v>
      </c>
      <c r="G50" s="6">
        <v>9.9166666666666679</v>
      </c>
      <c r="H50" s="6">
        <v>1.7142857142857144</v>
      </c>
      <c r="I50" s="6">
        <v>1</v>
      </c>
      <c r="J50" s="6">
        <v>1.7142857142857144</v>
      </c>
      <c r="K50" s="6">
        <v>0.48571428571428571</v>
      </c>
      <c r="L50" s="6">
        <v>0.28333333333333333</v>
      </c>
      <c r="M50">
        <v>0.48571428571428571</v>
      </c>
    </row>
    <row r="51" spans="3:13" x14ac:dyDescent="0.25">
      <c r="C51" s="7">
        <v>18</v>
      </c>
      <c r="D51" s="6">
        <v>18</v>
      </c>
      <c r="E51" s="6">
        <v>0.3</v>
      </c>
      <c r="F51" s="6">
        <v>18</v>
      </c>
      <c r="G51" s="6">
        <v>10.5</v>
      </c>
      <c r="H51" s="6">
        <v>1.7142857142857142</v>
      </c>
      <c r="I51" s="6">
        <v>1</v>
      </c>
      <c r="J51" s="6">
        <v>1.7142857142857142</v>
      </c>
      <c r="K51" s="6">
        <v>0.51428571428571423</v>
      </c>
      <c r="L51" s="6">
        <v>0.3</v>
      </c>
      <c r="M51">
        <v>0.51428571428571423</v>
      </c>
    </row>
    <row r="52" spans="3:13" x14ac:dyDescent="0.25">
      <c r="C52" s="7">
        <v>19</v>
      </c>
      <c r="D52" s="6">
        <v>19</v>
      </c>
      <c r="E52" s="6">
        <v>0.31666666666666665</v>
      </c>
      <c r="F52" s="6">
        <v>19</v>
      </c>
      <c r="G52" s="6">
        <v>11.083333333333334</v>
      </c>
      <c r="H52" s="6">
        <v>1.7142857142857142</v>
      </c>
      <c r="I52" s="6">
        <v>1</v>
      </c>
      <c r="J52" s="6">
        <v>1.7142857142857142</v>
      </c>
      <c r="K52" s="6">
        <v>0.54285714285714282</v>
      </c>
      <c r="L52" s="6">
        <v>0.31666666666666665</v>
      </c>
      <c r="M52">
        <v>0.54285714285714282</v>
      </c>
    </row>
    <row r="53" spans="3:13" x14ac:dyDescent="0.25">
      <c r="C53" s="7">
        <v>20</v>
      </c>
      <c r="D53" s="6">
        <v>20</v>
      </c>
      <c r="E53" s="6">
        <v>0.33333333333333331</v>
      </c>
      <c r="F53" s="6">
        <v>20</v>
      </c>
      <c r="G53" s="6">
        <v>11.666666666666668</v>
      </c>
      <c r="H53" s="6">
        <v>1.7142857142857142</v>
      </c>
      <c r="I53" s="6">
        <v>1</v>
      </c>
      <c r="J53" s="6">
        <v>1.7142857142857142</v>
      </c>
      <c r="K53" s="6">
        <v>0.5714285714285714</v>
      </c>
      <c r="L53" s="6">
        <v>0.33333333333333331</v>
      </c>
      <c r="M53">
        <v>0.5714285714285714</v>
      </c>
    </row>
    <row r="54" spans="3:13" x14ac:dyDescent="0.25">
      <c r="C54" s="7">
        <v>21</v>
      </c>
      <c r="D54" s="6">
        <v>21</v>
      </c>
      <c r="E54" s="6">
        <v>0.35</v>
      </c>
      <c r="F54" s="6">
        <v>21</v>
      </c>
      <c r="G54" s="6">
        <v>12.25</v>
      </c>
      <c r="H54" s="6">
        <v>1.7142857142857144</v>
      </c>
      <c r="I54" s="6">
        <v>1</v>
      </c>
      <c r="J54" s="6">
        <v>1.7142857142857144</v>
      </c>
      <c r="K54" s="6">
        <v>0.6</v>
      </c>
      <c r="L54" s="6">
        <v>0.35</v>
      </c>
      <c r="M54">
        <v>0.6</v>
      </c>
    </row>
    <row r="55" spans="3:13" x14ac:dyDescent="0.25">
      <c r="C55" s="7">
        <v>22</v>
      </c>
      <c r="D55" s="6">
        <v>22</v>
      </c>
      <c r="E55" s="6">
        <v>0.36666666666666664</v>
      </c>
      <c r="F55" s="6">
        <v>22</v>
      </c>
      <c r="G55" s="6">
        <v>12.833333333333334</v>
      </c>
      <c r="H55" s="6">
        <v>1.7142857142857144</v>
      </c>
      <c r="I55" s="6">
        <v>1</v>
      </c>
      <c r="J55" s="6">
        <v>1.7142857142857144</v>
      </c>
      <c r="K55" s="6">
        <v>0.62857142857142856</v>
      </c>
      <c r="L55" s="6">
        <v>0.36666666666666664</v>
      </c>
      <c r="M55">
        <v>0.62857142857142856</v>
      </c>
    </row>
    <row r="56" spans="3:13" x14ac:dyDescent="0.25">
      <c r="C56" s="7">
        <v>23</v>
      </c>
      <c r="D56" s="6">
        <v>23</v>
      </c>
      <c r="E56" s="6">
        <v>0.38333333333333336</v>
      </c>
      <c r="F56" s="6">
        <v>23</v>
      </c>
      <c r="G56" s="6">
        <v>13.416666666666668</v>
      </c>
      <c r="H56" s="6">
        <v>1.7142857142857142</v>
      </c>
      <c r="I56" s="6">
        <v>1</v>
      </c>
      <c r="J56" s="6">
        <v>1.7142857142857142</v>
      </c>
      <c r="K56" s="6">
        <v>0.65714285714285714</v>
      </c>
      <c r="L56" s="6">
        <v>0.38333333333333336</v>
      </c>
      <c r="M56">
        <v>0.65714285714285714</v>
      </c>
    </row>
    <row r="57" spans="3:13" x14ac:dyDescent="0.25">
      <c r="C57" s="7">
        <v>24</v>
      </c>
      <c r="D57" s="6">
        <v>24</v>
      </c>
      <c r="E57" s="6">
        <v>0.4</v>
      </c>
      <c r="F57" s="6">
        <v>24</v>
      </c>
      <c r="G57" s="6">
        <v>14</v>
      </c>
      <c r="H57" s="6">
        <v>1.7142857142857142</v>
      </c>
      <c r="I57" s="6">
        <v>1</v>
      </c>
      <c r="J57" s="6">
        <v>1.7142857142857142</v>
      </c>
      <c r="K57" s="6">
        <v>0.68571428571428572</v>
      </c>
      <c r="L57" s="6">
        <v>0.4</v>
      </c>
      <c r="M57">
        <v>0.68571428571428572</v>
      </c>
    </row>
    <row r="58" spans="3:13" x14ac:dyDescent="0.25">
      <c r="C58" s="7">
        <v>25</v>
      </c>
      <c r="D58" s="6">
        <v>25</v>
      </c>
      <c r="E58" s="6">
        <v>0.41666666666666669</v>
      </c>
      <c r="F58" s="6">
        <v>25</v>
      </c>
      <c r="G58" s="6">
        <v>14.583333333333334</v>
      </c>
      <c r="H58" s="6">
        <v>1.7142857142857142</v>
      </c>
      <c r="I58" s="6">
        <v>1</v>
      </c>
      <c r="J58" s="6">
        <v>1.7142857142857142</v>
      </c>
      <c r="K58" s="6">
        <v>0.7142857142857143</v>
      </c>
      <c r="L58" s="6">
        <v>0.41666666666666669</v>
      </c>
      <c r="M58">
        <v>0.7142857142857143</v>
      </c>
    </row>
    <row r="59" spans="3:13" x14ac:dyDescent="0.25">
      <c r="C59" s="7">
        <v>26</v>
      </c>
      <c r="D59" s="6">
        <v>26</v>
      </c>
      <c r="E59" s="6">
        <v>0.43333333333333335</v>
      </c>
      <c r="F59" s="6">
        <v>26</v>
      </c>
      <c r="G59" s="6">
        <v>15.166666666666668</v>
      </c>
      <c r="H59" s="6">
        <v>1.7142857142857142</v>
      </c>
      <c r="I59" s="6">
        <v>1</v>
      </c>
      <c r="J59" s="6">
        <v>1.7142857142857142</v>
      </c>
      <c r="K59" s="6">
        <v>0.74285714285714288</v>
      </c>
      <c r="L59" s="6">
        <v>0.43333333333333335</v>
      </c>
      <c r="M59">
        <v>0.74285714285714288</v>
      </c>
    </row>
    <row r="60" spans="3:13" x14ac:dyDescent="0.25">
      <c r="C60" s="7">
        <v>27</v>
      </c>
      <c r="D60" s="6">
        <v>27</v>
      </c>
      <c r="E60" s="6">
        <v>0.45</v>
      </c>
      <c r="F60" s="6">
        <v>27</v>
      </c>
      <c r="G60" s="6">
        <v>15.750000000000002</v>
      </c>
      <c r="H60" s="6">
        <v>1.7142857142857144</v>
      </c>
      <c r="I60" s="6">
        <v>1</v>
      </c>
      <c r="J60" s="6">
        <v>1.7142857142857144</v>
      </c>
      <c r="K60" s="6">
        <v>0.77142857142857146</v>
      </c>
      <c r="L60" s="6">
        <v>0.45</v>
      </c>
      <c r="M60">
        <v>0.77142857142857146</v>
      </c>
    </row>
    <row r="61" spans="3:13" x14ac:dyDescent="0.25">
      <c r="C61" s="7">
        <v>28</v>
      </c>
      <c r="D61" s="6">
        <v>28</v>
      </c>
      <c r="E61" s="6">
        <v>0.46666666666666667</v>
      </c>
      <c r="F61" s="6">
        <v>28</v>
      </c>
      <c r="G61" s="6">
        <v>16.333333333333336</v>
      </c>
      <c r="H61" s="6">
        <v>1.7142857142857144</v>
      </c>
      <c r="I61" s="6">
        <v>1</v>
      </c>
      <c r="J61" s="6">
        <v>1.7142857142857144</v>
      </c>
      <c r="K61" s="6">
        <v>0.8</v>
      </c>
      <c r="L61" s="6">
        <v>0.46666666666666667</v>
      </c>
      <c r="M61">
        <v>0.8</v>
      </c>
    </row>
    <row r="62" spans="3:13" x14ac:dyDescent="0.25">
      <c r="C62" s="7">
        <v>29</v>
      </c>
      <c r="D62" s="6">
        <v>29</v>
      </c>
      <c r="E62" s="6">
        <v>0.48333333333333334</v>
      </c>
      <c r="F62" s="6">
        <v>29</v>
      </c>
      <c r="G62" s="6">
        <v>16.916666666666668</v>
      </c>
      <c r="H62" s="6">
        <v>1.7142857142857144</v>
      </c>
      <c r="I62" s="6">
        <v>1</v>
      </c>
      <c r="J62" s="6">
        <v>1.7142857142857144</v>
      </c>
      <c r="K62" s="6">
        <v>0.82857142857142863</v>
      </c>
      <c r="L62" s="6">
        <v>0.48333333333333334</v>
      </c>
      <c r="M62">
        <v>0.82857142857142863</v>
      </c>
    </row>
    <row r="63" spans="3:13" x14ac:dyDescent="0.25">
      <c r="C63" s="7">
        <v>30</v>
      </c>
      <c r="D63" s="6">
        <v>30</v>
      </c>
      <c r="E63" s="6">
        <v>0.5</v>
      </c>
      <c r="F63" s="6">
        <v>30</v>
      </c>
      <c r="G63" s="6">
        <v>17.5</v>
      </c>
      <c r="H63" s="6">
        <v>1.7142857142857142</v>
      </c>
      <c r="I63" s="6">
        <v>1</v>
      </c>
      <c r="J63" s="6">
        <v>1.7142857142857142</v>
      </c>
      <c r="K63" s="6">
        <v>0.8571428571428571</v>
      </c>
      <c r="L63" s="6">
        <v>0.5</v>
      </c>
      <c r="M63">
        <v>0.8571428571428571</v>
      </c>
    </row>
    <row r="64" spans="3:13" x14ac:dyDescent="0.25">
      <c r="C64" s="7">
        <v>31</v>
      </c>
      <c r="D64" s="6">
        <v>31</v>
      </c>
      <c r="E64" s="6">
        <v>0.51666666666666672</v>
      </c>
      <c r="F64" s="6">
        <v>31</v>
      </c>
      <c r="G64" s="6">
        <v>18.083333333333336</v>
      </c>
      <c r="H64" s="6">
        <v>1.714285714285714</v>
      </c>
      <c r="I64" s="6">
        <v>1</v>
      </c>
      <c r="J64" s="6">
        <v>1.714285714285714</v>
      </c>
      <c r="K64" s="6">
        <v>0.88571428571428568</v>
      </c>
      <c r="L64" s="6">
        <v>0.51666666666666672</v>
      </c>
      <c r="M64">
        <v>0.88571428571428568</v>
      </c>
    </row>
    <row r="65" spans="3:13" x14ac:dyDescent="0.25">
      <c r="C65" s="7">
        <v>32</v>
      </c>
      <c r="D65" s="6">
        <v>32</v>
      </c>
      <c r="E65" s="6">
        <v>0.53333333333333333</v>
      </c>
      <c r="F65" s="6">
        <v>32</v>
      </c>
      <c r="G65" s="6">
        <v>18.666666666666668</v>
      </c>
      <c r="H65" s="6">
        <v>1.7142857142857142</v>
      </c>
      <c r="I65" s="6">
        <v>1</v>
      </c>
      <c r="J65" s="6">
        <v>1.7142857142857142</v>
      </c>
      <c r="K65" s="6">
        <v>0.91428571428571426</v>
      </c>
      <c r="L65" s="6">
        <v>0.53333333333333333</v>
      </c>
      <c r="M65">
        <v>0.91428571428571426</v>
      </c>
    </row>
    <row r="66" spans="3:13" x14ac:dyDescent="0.25">
      <c r="C66" s="7">
        <v>33</v>
      </c>
      <c r="D66" s="6">
        <v>33</v>
      </c>
      <c r="E66" s="6">
        <v>0.55000000000000004</v>
      </c>
      <c r="F66" s="6">
        <v>33</v>
      </c>
      <c r="G66" s="6">
        <v>19.25</v>
      </c>
      <c r="H66" s="6">
        <v>1.7142857142857142</v>
      </c>
      <c r="I66" s="6">
        <v>1</v>
      </c>
      <c r="J66" s="6">
        <v>1.7142857142857142</v>
      </c>
      <c r="K66" s="6">
        <v>0.94285714285714284</v>
      </c>
      <c r="L66" s="6">
        <v>0.55000000000000004</v>
      </c>
      <c r="M66">
        <v>0.94285714285714284</v>
      </c>
    </row>
    <row r="67" spans="3:13" x14ac:dyDescent="0.25">
      <c r="C67" s="7">
        <v>34</v>
      </c>
      <c r="D67" s="6">
        <v>34</v>
      </c>
      <c r="E67" s="6">
        <v>0.56666666666666665</v>
      </c>
      <c r="F67" s="6">
        <v>34</v>
      </c>
      <c r="G67" s="6">
        <v>19.833333333333336</v>
      </c>
      <c r="H67" s="6">
        <v>1.7142857142857144</v>
      </c>
      <c r="I67" s="6">
        <v>1</v>
      </c>
      <c r="J67" s="6">
        <v>1.7142857142857144</v>
      </c>
      <c r="K67" s="6">
        <v>0.97142857142857142</v>
      </c>
      <c r="L67" s="6">
        <v>0.56666666666666665</v>
      </c>
      <c r="M67">
        <v>0.97142857142857142</v>
      </c>
    </row>
    <row r="68" spans="3:13" x14ac:dyDescent="0.25">
      <c r="C68" s="7">
        <v>35</v>
      </c>
      <c r="D68" s="6">
        <v>35</v>
      </c>
      <c r="E68" s="6">
        <v>0.58333333333333337</v>
      </c>
      <c r="F68" s="6">
        <v>35</v>
      </c>
      <c r="G68" s="6">
        <v>20.416666666666668</v>
      </c>
      <c r="H68" s="6">
        <v>1.7142857142857142</v>
      </c>
      <c r="I68" s="6">
        <v>1</v>
      </c>
      <c r="J68" s="6">
        <v>1.7142857142857142</v>
      </c>
      <c r="K68" s="6">
        <v>1</v>
      </c>
      <c r="L68" s="6">
        <v>0.58333333333333337</v>
      </c>
      <c r="M68">
        <v>1</v>
      </c>
    </row>
    <row r="69" spans="3:13" x14ac:dyDescent="0.25">
      <c r="C69" s="7">
        <v>36</v>
      </c>
      <c r="D69" s="6">
        <v>36</v>
      </c>
      <c r="E69" s="6">
        <v>0.6</v>
      </c>
      <c r="F69" s="6">
        <v>35</v>
      </c>
      <c r="G69" s="6">
        <v>21</v>
      </c>
      <c r="H69" s="6">
        <v>1.6666666666666667</v>
      </c>
      <c r="I69" s="6">
        <v>1</v>
      </c>
      <c r="J69" s="6">
        <v>1.6666666666666667</v>
      </c>
      <c r="K69" s="6">
        <v>1</v>
      </c>
      <c r="L69" s="6">
        <v>0.6</v>
      </c>
      <c r="M69">
        <v>1</v>
      </c>
    </row>
    <row r="70" spans="3:13" x14ac:dyDescent="0.25">
      <c r="C70" s="7">
        <v>37</v>
      </c>
      <c r="D70" s="6">
        <v>37</v>
      </c>
      <c r="E70" s="6">
        <v>0.6166666666666667</v>
      </c>
      <c r="F70" s="6">
        <v>35</v>
      </c>
      <c r="G70" s="6">
        <v>21.583333333333336</v>
      </c>
      <c r="H70" s="6">
        <v>1.6216216216216215</v>
      </c>
      <c r="I70" s="6">
        <v>1</v>
      </c>
      <c r="J70" s="6">
        <v>1.6216216216216215</v>
      </c>
      <c r="K70" s="6">
        <v>1</v>
      </c>
      <c r="L70" s="6">
        <v>0.6166666666666667</v>
      </c>
      <c r="M70">
        <v>1</v>
      </c>
    </row>
    <row r="71" spans="3:13" x14ac:dyDescent="0.25">
      <c r="C71" s="7">
        <v>38</v>
      </c>
      <c r="D71" s="6">
        <v>38</v>
      </c>
      <c r="E71" s="6">
        <v>0.6333333333333333</v>
      </c>
      <c r="F71" s="6">
        <v>35</v>
      </c>
      <c r="G71" s="6">
        <v>22.166666666666668</v>
      </c>
      <c r="H71" s="6">
        <v>1.5789473684210527</v>
      </c>
      <c r="I71" s="6">
        <v>1</v>
      </c>
      <c r="J71" s="6">
        <v>1.5789473684210527</v>
      </c>
      <c r="K71" s="6">
        <v>1</v>
      </c>
      <c r="L71" s="6">
        <v>0.6333333333333333</v>
      </c>
      <c r="M71">
        <v>1</v>
      </c>
    </row>
    <row r="72" spans="3:13" x14ac:dyDescent="0.25">
      <c r="C72" s="7">
        <v>39</v>
      </c>
      <c r="D72" s="6">
        <v>39</v>
      </c>
      <c r="E72" s="6">
        <v>0.65</v>
      </c>
      <c r="F72" s="6">
        <v>35</v>
      </c>
      <c r="G72" s="6">
        <v>22.75</v>
      </c>
      <c r="H72" s="6">
        <v>1.5384615384615383</v>
      </c>
      <c r="I72" s="6">
        <v>1</v>
      </c>
      <c r="J72" s="6">
        <v>1.5384615384615383</v>
      </c>
      <c r="K72" s="6">
        <v>1</v>
      </c>
      <c r="L72" s="6">
        <v>0.65</v>
      </c>
      <c r="M72">
        <v>1</v>
      </c>
    </row>
    <row r="73" spans="3:13" x14ac:dyDescent="0.25">
      <c r="C73" s="7">
        <v>40</v>
      </c>
      <c r="D73" s="6">
        <v>40</v>
      </c>
      <c r="E73" s="6">
        <v>0.66666666666666663</v>
      </c>
      <c r="F73" s="6">
        <v>35</v>
      </c>
      <c r="G73" s="6">
        <v>23.333333333333336</v>
      </c>
      <c r="H73" s="6">
        <v>1.5</v>
      </c>
      <c r="I73" s="6">
        <v>1</v>
      </c>
      <c r="J73" s="6">
        <v>1.5</v>
      </c>
      <c r="K73" s="6">
        <v>1</v>
      </c>
      <c r="L73" s="6">
        <v>0.66666666666666663</v>
      </c>
      <c r="M73">
        <v>1</v>
      </c>
    </row>
    <row r="74" spans="3:13" x14ac:dyDescent="0.25">
      <c r="C74" s="7">
        <v>41</v>
      </c>
      <c r="D74" s="6">
        <v>41</v>
      </c>
      <c r="E74" s="6">
        <v>0.68333333333333335</v>
      </c>
      <c r="F74" s="6">
        <v>35</v>
      </c>
      <c r="G74" s="6">
        <v>23.916666666666668</v>
      </c>
      <c r="H74" s="6">
        <v>1.4634146341463414</v>
      </c>
      <c r="I74" s="6">
        <v>1</v>
      </c>
      <c r="J74" s="6">
        <v>1.4634146341463414</v>
      </c>
      <c r="K74" s="6">
        <v>1</v>
      </c>
      <c r="L74" s="6">
        <v>0.68333333333333335</v>
      </c>
      <c r="M74">
        <v>1</v>
      </c>
    </row>
    <row r="75" spans="3:13" x14ac:dyDescent="0.25">
      <c r="C75" s="7">
        <v>42</v>
      </c>
      <c r="D75" s="6">
        <v>42</v>
      </c>
      <c r="E75" s="6">
        <v>0.7</v>
      </c>
      <c r="F75" s="6">
        <v>35</v>
      </c>
      <c r="G75" s="6">
        <v>24.5</v>
      </c>
      <c r="H75" s="6">
        <v>1.4285714285714286</v>
      </c>
      <c r="I75" s="6">
        <v>1</v>
      </c>
      <c r="J75" s="6">
        <v>1.4285714285714286</v>
      </c>
      <c r="K75" s="6">
        <v>1</v>
      </c>
      <c r="L75" s="6">
        <v>0.7</v>
      </c>
      <c r="M75">
        <v>1</v>
      </c>
    </row>
    <row r="76" spans="3:13" x14ac:dyDescent="0.25">
      <c r="C76" s="7">
        <v>43</v>
      </c>
      <c r="D76" s="6">
        <v>43</v>
      </c>
      <c r="E76" s="6">
        <v>0.71666666666666667</v>
      </c>
      <c r="F76" s="6">
        <v>35</v>
      </c>
      <c r="G76" s="6">
        <v>25.083333333333336</v>
      </c>
      <c r="H76" s="6">
        <v>1.3953488372093024</v>
      </c>
      <c r="I76" s="6">
        <v>1</v>
      </c>
      <c r="J76" s="6">
        <v>1.3953488372093024</v>
      </c>
      <c r="K76" s="6">
        <v>1</v>
      </c>
      <c r="L76" s="6">
        <v>0.71666666666666667</v>
      </c>
      <c r="M76">
        <v>1</v>
      </c>
    </row>
    <row r="77" spans="3:13" x14ac:dyDescent="0.25">
      <c r="C77" s="7">
        <v>44</v>
      </c>
      <c r="D77" s="6">
        <v>44</v>
      </c>
      <c r="E77" s="6">
        <v>0.73333333333333328</v>
      </c>
      <c r="F77" s="6">
        <v>35</v>
      </c>
      <c r="G77" s="6">
        <v>25.666666666666668</v>
      </c>
      <c r="H77" s="6">
        <v>1.3636363636363638</v>
      </c>
      <c r="I77" s="6">
        <v>1</v>
      </c>
      <c r="J77" s="6">
        <v>1.3636363636363638</v>
      </c>
      <c r="K77" s="6">
        <v>1</v>
      </c>
      <c r="L77" s="6">
        <v>0.73333333333333328</v>
      </c>
      <c r="M77">
        <v>1</v>
      </c>
    </row>
    <row r="78" spans="3:13" x14ac:dyDescent="0.25">
      <c r="C78" s="7">
        <v>45</v>
      </c>
      <c r="D78" s="6">
        <v>45</v>
      </c>
      <c r="E78" s="6">
        <v>0.75</v>
      </c>
      <c r="F78" s="6">
        <v>35</v>
      </c>
      <c r="G78" s="6">
        <v>26.25</v>
      </c>
      <c r="H78" s="6">
        <v>1.3333333333333333</v>
      </c>
      <c r="I78" s="6">
        <v>1</v>
      </c>
      <c r="J78" s="6">
        <v>1.3333333333333333</v>
      </c>
      <c r="K78" s="6">
        <v>1</v>
      </c>
      <c r="L78" s="6">
        <v>0.75</v>
      </c>
      <c r="M78">
        <v>1</v>
      </c>
    </row>
    <row r="79" spans="3:13" x14ac:dyDescent="0.25">
      <c r="C79" s="7">
        <v>46</v>
      </c>
      <c r="D79" s="6">
        <v>46</v>
      </c>
      <c r="E79" s="6">
        <v>0.76666666666666672</v>
      </c>
      <c r="F79" s="6">
        <v>35</v>
      </c>
      <c r="G79" s="6">
        <v>26.833333333333336</v>
      </c>
      <c r="H79" s="6">
        <v>1.3043478260869565</v>
      </c>
      <c r="I79" s="6">
        <v>1</v>
      </c>
      <c r="J79" s="6">
        <v>1.3043478260869565</v>
      </c>
      <c r="K79" s="6">
        <v>1</v>
      </c>
      <c r="L79" s="6">
        <v>0.76666666666666672</v>
      </c>
      <c r="M79">
        <v>1</v>
      </c>
    </row>
    <row r="80" spans="3:13" x14ac:dyDescent="0.25">
      <c r="C80" s="7">
        <v>47</v>
      </c>
      <c r="D80" s="6">
        <v>47</v>
      </c>
      <c r="E80" s="6">
        <v>0.78333333333333333</v>
      </c>
      <c r="F80" s="6">
        <v>35</v>
      </c>
      <c r="G80" s="6">
        <v>27.416666666666668</v>
      </c>
      <c r="H80" s="6">
        <v>1.2765957446808511</v>
      </c>
      <c r="I80" s="6">
        <v>1</v>
      </c>
      <c r="J80" s="6">
        <v>1.2765957446808511</v>
      </c>
      <c r="K80" s="6">
        <v>1</v>
      </c>
      <c r="L80" s="6">
        <v>0.78333333333333333</v>
      </c>
      <c r="M80">
        <v>1</v>
      </c>
    </row>
    <row r="81" spans="2:13" x14ac:dyDescent="0.25">
      <c r="C81" s="7">
        <v>48</v>
      </c>
      <c r="D81" s="6">
        <v>48</v>
      </c>
      <c r="E81" s="6">
        <v>0.8</v>
      </c>
      <c r="F81" s="6">
        <v>35</v>
      </c>
      <c r="G81" s="6">
        <v>28</v>
      </c>
      <c r="H81" s="6">
        <v>1.25</v>
      </c>
      <c r="I81" s="6">
        <v>1</v>
      </c>
      <c r="J81" s="6">
        <v>1.25</v>
      </c>
      <c r="K81" s="6">
        <v>1</v>
      </c>
      <c r="L81" s="6">
        <v>0.8</v>
      </c>
      <c r="M81">
        <v>1</v>
      </c>
    </row>
    <row r="82" spans="2:13" x14ac:dyDescent="0.25">
      <c r="C82" s="7">
        <v>49</v>
      </c>
      <c r="D82" s="6">
        <v>49</v>
      </c>
      <c r="E82" s="6">
        <v>0.81666666666666665</v>
      </c>
      <c r="F82" s="6">
        <v>35</v>
      </c>
      <c r="G82" s="6">
        <v>28.583333333333336</v>
      </c>
      <c r="H82" s="6">
        <v>1.2244897959183674</v>
      </c>
      <c r="I82" s="6">
        <v>1</v>
      </c>
      <c r="J82" s="6">
        <v>1.2244897959183674</v>
      </c>
      <c r="K82" s="6">
        <v>1</v>
      </c>
      <c r="L82" s="6">
        <v>0.81666666666666665</v>
      </c>
      <c r="M82">
        <v>1</v>
      </c>
    </row>
    <row r="83" spans="2:13" x14ac:dyDescent="0.25">
      <c r="C83" s="7">
        <v>50</v>
      </c>
      <c r="D83" s="6">
        <v>50</v>
      </c>
      <c r="E83" s="6">
        <v>0.83333333333333337</v>
      </c>
      <c r="F83" s="6">
        <v>35</v>
      </c>
      <c r="G83" s="6">
        <v>29.166666666666668</v>
      </c>
      <c r="H83" s="6">
        <v>1.2</v>
      </c>
      <c r="I83" s="6">
        <v>1</v>
      </c>
      <c r="J83" s="6">
        <v>1.2</v>
      </c>
      <c r="K83" s="6">
        <v>1</v>
      </c>
      <c r="L83" s="6">
        <v>0.83333333333333337</v>
      </c>
      <c r="M83">
        <v>1</v>
      </c>
    </row>
    <row r="84" spans="2:13" x14ac:dyDescent="0.25">
      <c r="C84" s="7">
        <v>51</v>
      </c>
      <c r="D84" s="6">
        <v>51</v>
      </c>
      <c r="E84" s="6">
        <v>0.85</v>
      </c>
      <c r="F84" s="6">
        <v>35</v>
      </c>
      <c r="G84" s="6">
        <v>29.750000000000004</v>
      </c>
      <c r="H84" s="6">
        <v>1.1764705882352942</v>
      </c>
      <c r="I84" s="6">
        <v>1</v>
      </c>
      <c r="J84" s="6">
        <v>1.1764705882352942</v>
      </c>
      <c r="K84" s="6">
        <v>1</v>
      </c>
      <c r="L84" s="6">
        <v>0.85</v>
      </c>
      <c r="M84">
        <v>1</v>
      </c>
    </row>
    <row r="85" spans="2:13" x14ac:dyDescent="0.25">
      <c r="C85" s="7">
        <v>52</v>
      </c>
      <c r="D85" s="6">
        <v>52</v>
      </c>
      <c r="E85" s="6">
        <v>0.8666666666666667</v>
      </c>
      <c r="F85" s="6">
        <v>35</v>
      </c>
      <c r="G85" s="6">
        <v>30.333333333333336</v>
      </c>
      <c r="H85" s="6">
        <v>1.1538461538461537</v>
      </c>
      <c r="I85" s="6">
        <v>1</v>
      </c>
      <c r="J85" s="6">
        <v>1.1538461538461537</v>
      </c>
      <c r="K85" s="6">
        <v>1</v>
      </c>
      <c r="L85" s="6">
        <v>0.8666666666666667</v>
      </c>
      <c r="M85">
        <v>1</v>
      </c>
    </row>
    <row r="86" spans="2:13" x14ac:dyDescent="0.25">
      <c r="C86" s="7">
        <v>53</v>
      </c>
      <c r="D86" s="6">
        <v>53</v>
      </c>
      <c r="E86" s="6">
        <v>0.8833333333333333</v>
      </c>
      <c r="F86" s="6">
        <v>35</v>
      </c>
      <c r="G86" s="6">
        <v>30.916666666666668</v>
      </c>
      <c r="H86" s="6">
        <v>1.1320754716981132</v>
      </c>
      <c r="I86" s="6">
        <v>1</v>
      </c>
      <c r="J86" s="6">
        <v>1.1320754716981132</v>
      </c>
      <c r="K86" s="6">
        <v>1</v>
      </c>
      <c r="L86" s="6">
        <v>0.8833333333333333</v>
      </c>
      <c r="M86">
        <v>1</v>
      </c>
    </row>
    <row r="87" spans="2:13" x14ac:dyDescent="0.25">
      <c r="C87" s="7">
        <v>54</v>
      </c>
      <c r="D87" s="6">
        <v>54</v>
      </c>
      <c r="E87" s="6">
        <v>0.9</v>
      </c>
      <c r="F87" s="6">
        <v>35</v>
      </c>
      <c r="G87" s="6">
        <v>31.500000000000004</v>
      </c>
      <c r="H87" s="6">
        <v>1.1111111111111112</v>
      </c>
      <c r="I87" s="6">
        <v>1</v>
      </c>
      <c r="J87" s="6">
        <v>1.1111111111111112</v>
      </c>
      <c r="K87" s="6">
        <v>1</v>
      </c>
      <c r="L87" s="6">
        <v>0.9</v>
      </c>
      <c r="M87">
        <v>1</v>
      </c>
    </row>
    <row r="88" spans="2:13" x14ac:dyDescent="0.25">
      <c r="C88" s="7">
        <v>55</v>
      </c>
      <c r="D88" s="6">
        <v>55</v>
      </c>
      <c r="E88" s="6">
        <v>0.91666666666666663</v>
      </c>
      <c r="F88" s="6">
        <v>35</v>
      </c>
      <c r="G88" s="6">
        <v>32.083333333333336</v>
      </c>
      <c r="H88" s="6">
        <v>1.0909090909090911</v>
      </c>
      <c r="I88" s="6">
        <v>1</v>
      </c>
      <c r="J88" s="6">
        <v>1.0909090909090911</v>
      </c>
      <c r="K88" s="6">
        <v>1</v>
      </c>
      <c r="L88" s="6">
        <v>0.91666666666666663</v>
      </c>
      <c r="M88">
        <v>1</v>
      </c>
    </row>
    <row r="89" spans="2:13" x14ac:dyDescent="0.25">
      <c r="C89" s="7">
        <v>56</v>
      </c>
      <c r="D89" s="6">
        <v>56</v>
      </c>
      <c r="E89" s="6">
        <v>0.93333333333333335</v>
      </c>
      <c r="F89" s="6">
        <v>35</v>
      </c>
      <c r="G89" s="6">
        <v>32.666666666666671</v>
      </c>
      <c r="H89" s="6">
        <v>1.0714285714285714</v>
      </c>
      <c r="I89" s="6">
        <v>1</v>
      </c>
      <c r="J89" s="6">
        <v>1.0714285714285714</v>
      </c>
      <c r="K89" s="6">
        <v>1</v>
      </c>
      <c r="L89" s="6">
        <v>0.93333333333333335</v>
      </c>
      <c r="M89">
        <v>1</v>
      </c>
    </row>
    <row r="90" spans="2:13" x14ac:dyDescent="0.25">
      <c r="C90" s="7">
        <v>57</v>
      </c>
      <c r="D90" s="6">
        <v>57</v>
      </c>
      <c r="E90" s="6">
        <v>0.95</v>
      </c>
      <c r="F90" s="6">
        <v>35</v>
      </c>
      <c r="G90" s="6">
        <v>33.25</v>
      </c>
      <c r="H90" s="6">
        <v>1.0526315789473684</v>
      </c>
      <c r="I90" s="6">
        <v>1</v>
      </c>
      <c r="J90" s="6">
        <v>1.0526315789473684</v>
      </c>
      <c r="K90" s="6">
        <v>1</v>
      </c>
      <c r="L90" s="6">
        <v>0.95</v>
      </c>
      <c r="M90">
        <v>1</v>
      </c>
    </row>
    <row r="91" spans="2:13" x14ac:dyDescent="0.25">
      <c r="C91" s="7">
        <v>58</v>
      </c>
      <c r="D91" s="6">
        <v>58</v>
      </c>
      <c r="E91" s="6">
        <v>0.96666666666666667</v>
      </c>
      <c r="F91" s="6">
        <v>35</v>
      </c>
      <c r="G91" s="6">
        <v>33.833333333333336</v>
      </c>
      <c r="H91" s="6">
        <v>1.0344827586206897</v>
      </c>
      <c r="I91" s="6">
        <v>1</v>
      </c>
      <c r="J91" s="6">
        <v>1.0344827586206897</v>
      </c>
      <c r="K91" s="6">
        <v>1</v>
      </c>
      <c r="L91" s="6">
        <v>0.96666666666666667</v>
      </c>
      <c r="M91">
        <v>1</v>
      </c>
    </row>
    <row r="92" spans="2:13" x14ac:dyDescent="0.25">
      <c r="C92" s="7">
        <v>59</v>
      </c>
      <c r="D92" s="6">
        <v>59</v>
      </c>
      <c r="E92" s="6">
        <v>0.98333333333333328</v>
      </c>
      <c r="F92" s="6">
        <v>35</v>
      </c>
      <c r="G92" s="6">
        <v>34.416666666666671</v>
      </c>
      <c r="H92" s="6">
        <v>1.0169491525423728</v>
      </c>
      <c r="I92" s="6">
        <v>1</v>
      </c>
      <c r="J92" s="6">
        <v>1.0169491525423728</v>
      </c>
      <c r="K92" s="6">
        <v>1</v>
      </c>
      <c r="L92" s="6">
        <v>0.98333333333333328</v>
      </c>
      <c r="M92">
        <v>1</v>
      </c>
    </row>
    <row r="93" spans="2:13" x14ac:dyDescent="0.25">
      <c r="C93" s="7">
        <v>60</v>
      </c>
      <c r="D93" s="6">
        <v>60</v>
      </c>
      <c r="E93" s="6">
        <v>1</v>
      </c>
      <c r="F93" s="6">
        <v>35</v>
      </c>
      <c r="G93" s="6">
        <v>35</v>
      </c>
      <c r="H93" s="6">
        <v>1</v>
      </c>
      <c r="I93" s="6">
        <v>1</v>
      </c>
      <c r="J93" s="6">
        <v>1</v>
      </c>
      <c r="K93" s="6">
        <v>1</v>
      </c>
      <c r="L93" s="6">
        <v>1</v>
      </c>
      <c r="M93">
        <v>1</v>
      </c>
    </row>
    <row r="95" spans="2:13" ht="18.75" x14ac:dyDescent="0.3">
      <c r="B95" s="3" t="s">
        <v>1654</v>
      </c>
    </row>
    <row r="97" spans="3:7" x14ac:dyDescent="0.25">
      <c r="C97" s="7" t="s">
        <v>466</v>
      </c>
      <c r="D97" t="s">
        <v>1214</v>
      </c>
      <c r="E97" t="s">
        <v>1247</v>
      </c>
      <c r="F97" t="s">
        <v>1248</v>
      </c>
      <c r="G97" t="s">
        <v>1249</v>
      </c>
    </row>
    <row r="98" spans="3:7" x14ac:dyDescent="0.25">
      <c r="C98" s="7">
        <v>0</v>
      </c>
      <c r="D98" s="6">
        <v>0</v>
      </c>
      <c r="E98" s="6">
        <v>0</v>
      </c>
      <c r="F98" s="6">
        <v>0</v>
      </c>
      <c r="G98">
        <v>1</v>
      </c>
    </row>
    <row r="99" spans="3:7" x14ac:dyDescent="0.25">
      <c r="C99" s="7">
        <v>1</v>
      </c>
      <c r="D99" s="6">
        <v>0</v>
      </c>
      <c r="E99" s="6">
        <v>0.11428571428571428</v>
      </c>
      <c r="F99" s="6">
        <v>0</v>
      </c>
      <c r="G99">
        <v>1</v>
      </c>
    </row>
    <row r="100" spans="3:7" x14ac:dyDescent="0.25">
      <c r="C100" s="7">
        <v>2</v>
      </c>
      <c r="D100" s="6">
        <v>0</v>
      </c>
      <c r="E100" s="6">
        <v>0.14285714285714285</v>
      </c>
      <c r="F100" s="6">
        <v>0</v>
      </c>
      <c r="G100">
        <v>1</v>
      </c>
    </row>
    <row r="101" spans="3:7" x14ac:dyDescent="0.25">
      <c r="C101" s="7">
        <v>3</v>
      </c>
      <c r="D101" s="6">
        <v>0</v>
      </c>
      <c r="E101" s="6">
        <v>0.2</v>
      </c>
      <c r="F101" s="6">
        <v>0</v>
      </c>
      <c r="G101">
        <v>1</v>
      </c>
    </row>
    <row r="102" spans="3:7" x14ac:dyDescent="0.25">
      <c r="C102" s="7">
        <v>4</v>
      </c>
      <c r="D102" s="6">
        <v>0</v>
      </c>
      <c r="E102" s="6">
        <v>0.22857142857142856</v>
      </c>
      <c r="F102" s="6">
        <v>0</v>
      </c>
      <c r="G102">
        <v>1</v>
      </c>
    </row>
    <row r="103" spans="3:7" x14ac:dyDescent="0.25">
      <c r="C103" s="7">
        <v>5</v>
      </c>
      <c r="D103" s="6">
        <v>0</v>
      </c>
      <c r="E103" s="6">
        <v>0.2857142857142857</v>
      </c>
      <c r="F103" s="6">
        <v>0</v>
      </c>
      <c r="G103">
        <v>1</v>
      </c>
    </row>
    <row r="104" spans="3:7" x14ac:dyDescent="0.25">
      <c r="C104" s="7">
        <v>6</v>
      </c>
      <c r="D104" s="6">
        <v>0</v>
      </c>
      <c r="E104" s="6">
        <v>0.31428571428571428</v>
      </c>
      <c r="F104" s="6">
        <v>0</v>
      </c>
      <c r="G104">
        <v>1</v>
      </c>
    </row>
    <row r="105" spans="3:7" x14ac:dyDescent="0.25">
      <c r="C105" s="7">
        <v>7</v>
      </c>
      <c r="D105" s="6">
        <v>0</v>
      </c>
      <c r="E105" s="6">
        <v>0.34285714285714286</v>
      </c>
      <c r="F105" s="6">
        <v>0</v>
      </c>
      <c r="G105">
        <v>1</v>
      </c>
    </row>
    <row r="106" spans="3:7" x14ac:dyDescent="0.25">
      <c r="C106" s="7">
        <v>8</v>
      </c>
      <c r="D106" s="6">
        <v>0</v>
      </c>
      <c r="E106" s="6">
        <v>0.37142857142857144</v>
      </c>
      <c r="F106" s="6">
        <v>0</v>
      </c>
      <c r="G106">
        <v>1</v>
      </c>
    </row>
    <row r="107" spans="3:7" x14ac:dyDescent="0.25">
      <c r="C107" s="7">
        <v>9</v>
      </c>
      <c r="D107" s="6">
        <v>0</v>
      </c>
      <c r="E107" s="6">
        <v>0.4</v>
      </c>
      <c r="F107" s="6">
        <v>0</v>
      </c>
      <c r="G107">
        <v>1</v>
      </c>
    </row>
    <row r="108" spans="3:7" x14ac:dyDescent="0.25">
      <c r="C108" s="7">
        <v>10</v>
      </c>
      <c r="D108" s="6">
        <v>0</v>
      </c>
      <c r="E108" s="6">
        <v>0.45714285714285713</v>
      </c>
      <c r="F108" s="6">
        <v>0</v>
      </c>
      <c r="G108">
        <v>1</v>
      </c>
    </row>
    <row r="109" spans="3:7" x14ac:dyDescent="0.25">
      <c r="C109" s="7">
        <v>11</v>
      </c>
      <c r="D109" s="6">
        <v>0</v>
      </c>
      <c r="E109" s="6">
        <v>0.48571428571428571</v>
      </c>
      <c r="F109" s="6">
        <v>0</v>
      </c>
      <c r="G109">
        <v>1</v>
      </c>
    </row>
    <row r="110" spans="3:7" x14ac:dyDescent="0.25">
      <c r="C110" s="7">
        <v>12</v>
      </c>
      <c r="D110" s="6">
        <v>0</v>
      </c>
      <c r="E110" s="6">
        <v>0.51428571428571423</v>
      </c>
      <c r="F110" s="6">
        <v>0</v>
      </c>
      <c r="G110">
        <v>1</v>
      </c>
    </row>
    <row r="111" spans="3:7" x14ac:dyDescent="0.25">
      <c r="C111" s="7">
        <v>13</v>
      </c>
      <c r="D111" s="6">
        <v>0</v>
      </c>
      <c r="E111" s="6">
        <v>0.5714285714285714</v>
      </c>
      <c r="F111" s="6">
        <v>0</v>
      </c>
      <c r="G111">
        <v>1</v>
      </c>
    </row>
    <row r="112" spans="3:7" x14ac:dyDescent="0.25">
      <c r="C112" s="7">
        <v>14</v>
      </c>
      <c r="D112" s="6">
        <v>0</v>
      </c>
      <c r="E112" s="6">
        <v>0.6</v>
      </c>
      <c r="F112" s="6">
        <v>0</v>
      </c>
      <c r="G112">
        <v>1</v>
      </c>
    </row>
    <row r="113" spans="3:7" x14ac:dyDescent="0.25">
      <c r="C113" s="7">
        <v>15</v>
      </c>
      <c r="D113" s="6">
        <v>0</v>
      </c>
      <c r="E113" s="6">
        <v>0.62857142857142856</v>
      </c>
      <c r="F113" s="6">
        <v>0</v>
      </c>
      <c r="G113">
        <v>1</v>
      </c>
    </row>
    <row r="114" spans="3:7" x14ac:dyDescent="0.25">
      <c r="C114" s="7">
        <v>16</v>
      </c>
      <c r="D114" s="6">
        <v>0</v>
      </c>
      <c r="E114" s="6">
        <v>0.65714285714285714</v>
      </c>
      <c r="F114" s="6">
        <v>0</v>
      </c>
      <c r="G114">
        <v>1</v>
      </c>
    </row>
    <row r="115" spans="3:7" x14ac:dyDescent="0.25">
      <c r="C115" s="7">
        <v>17</v>
      </c>
      <c r="D115" s="6">
        <v>0</v>
      </c>
      <c r="E115" s="6">
        <v>0.7142857142857143</v>
      </c>
      <c r="F115" s="6">
        <v>0</v>
      </c>
      <c r="G115">
        <v>1</v>
      </c>
    </row>
    <row r="116" spans="3:7" x14ac:dyDescent="0.25">
      <c r="C116" s="7">
        <v>18</v>
      </c>
      <c r="D116" s="6">
        <v>0</v>
      </c>
      <c r="E116" s="6">
        <v>0.77142857142857146</v>
      </c>
      <c r="F116" s="6">
        <v>0</v>
      </c>
      <c r="G116">
        <v>1</v>
      </c>
    </row>
    <row r="117" spans="3:7" x14ac:dyDescent="0.25">
      <c r="C117" s="7">
        <v>19</v>
      </c>
      <c r="D117" s="6">
        <v>0</v>
      </c>
      <c r="E117" s="6">
        <v>0.8</v>
      </c>
      <c r="F117" s="6">
        <v>0</v>
      </c>
      <c r="G117">
        <v>1</v>
      </c>
    </row>
    <row r="118" spans="3:7" x14ac:dyDescent="0.25">
      <c r="C118" s="7">
        <v>20</v>
      </c>
      <c r="D118" s="6">
        <v>0</v>
      </c>
      <c r="E118" s="6">
        <v>0.82857142857142863</v>
      </c>
      <c r="F118" s="6">
        <v>0</v>
      </c>
      <c r="G118">
        <v>1</v>
      </c>
    </row>
    <row r="119" spans="3:7" x14ac:dyDescent="0.25">
      <c r="C119" s="7">
        <v>21</v>
      </c>
      <c r="D119" s="6">
        <v>0</v>
      </c>
      <c r="E119" s="6">
        <v>0.8571428571428571</v>
      </c>
      <c r="F119" s="6">
        <v>0</v>
      </c>
      <c r="G119">
        <v>1</v>
      </c>
    </row>
    <row r="120" spans="3:7" x14ac:dyDescent="0.25">
      <c r="C120" s="7">
        <v>22</v>
      </c>
      <c r="D120" s="6">
        <v>0</v>
      </c>
      <c r="E120" s="6">
        <v>0.88571428571428568</v>
      </c>
      <c r="F120" s="6">
        <v>0</v>
      </c>
      <c r="G120">
        <v>1</v>
      </c>
    </row>
    <row r="121" spans="3:7" x14ac:dyDescent="0.25">
      <c r="C121" s="7">
        <v>23</v>
      </c>
      <c r="D121" s="6">
        <v>0</v>
      </c>
      <c r="E121" s="6">
        <v>0.91428571428571426</v>
      </c>
      <c r="F121" s="6">
        <v>0</v>
      </c>
      <c r="G121">
        <v>1</v>
      </c>
    </row>
    <row r="122" spans="3:7" x14ac:dyDescent="0.25">
      <c r="C122" s="7">
        <v>24</v>
      </c>
      <c r="D122" s="6">
        <v>0</v>
      </c>
      <c r="E122" s="6">
        <v>0.94285714285714284</v>
      </c>
      <c r="F122" s="6">
        <v>0</v>
      </c>
      <c r="G122">
        <v>1</v>
      </c>
    </row>
    <row r="123" spans="3:7" x14ac:dyDescent="0.25">
      <c r="C123" s="7">
        <v>25</v>
      </c>
      <c r="D123" s="6">
        <v>0</v>
      </c>
      <c r="E123" s="6">
        <v>0.97142857142857142</v>
      </c>
      <c r="F123" s="6">
        <v>0</v>
      </c>
      <c r="G123">
        <v>1</v>
      </c>
    </row>
    <row r="124" spans="3:7" x14ac:dyDescent="0.25">
      <c r="C124" s="7">
        <v>26</v>
      </c>
      <c r="D124" s="6">
        <v>0</v>
      </c>
      <c r="E124" s="6">
        <v>1</v>
      </c>
      <c r="F124" s="6">
        <v>0</v>
      </c>
      <c r="G124">
        <v>1</v>
      </c>
    </row>
    <row r="125" spans="3:7" x14ac:dyDescent="0.25">
      <c r="C125" s="7">
        <v>27</v>
      </c>
      <c r="D125" s="6">
        <v>0.04</v>
      </c>
      <c r="E125" s="6">
        <v>1</v>
      </c>
      <c r="F125" s="6">
        <v>0.04</v>
      </c>
      <c r="G125">
        <v>1</v>
      </c>
    </row>
    <row r="126" spans="3:7" x14ac:dyDescent="0.25">
      <c r="C126" s="7">
        <v>28</v>
      </c>
      <c r="D126" s="6">
        <v>0.08</v>
      </c>
      <c r="E126" s="6">
        <v>1</v>
      </c>
      <c r="F126" s="6">
        <v>0.08</v>
      </c>
      <c r="G126">
        <v>1</v>
      </c>
    </row>
    <row r="127" spans="3:7" x14ac:dyDescent="0.25">
      <c r="C127" s="7">
        <v>29</v>
      </c>
      <c r="D127" s="6">
        <v>0.12</v>
      </c>
      <c r="E127" s="6">
        <v>1</v>
      </c>
      <c r="F127" s="6">
        <v>0.12</v>
      </c>
      <c r="G127">
        <v>1</v>
      </c>
    </row>
    <row r="128" spans="3:7" x14ac:dyDescent="0.25">
      <c r="C128" s="7">
        <v>30</v>
      </c>
      <c r="D128" s="6">
        <v>0.16</v>
      </c>
      <c r="E128" s="6">
        <v>1</v>
      </c>
      <c r="F128" s="6">
        <v>0.16</v>
      </c>
      <c r="G128">
        <v>1</v>
      </c>
    </row>
    <row r="129" spans="3:7" x14ac:dyDescent="0.25">
      <c r="C129" s="7">
        <v>31</v>
      </c>
      <c r="D129" s="6">
        <v>0.2</v>
      </c>
      <c r="E129" s="6">
        <v>1</v>
      </c>
      <c r="F129" s="6">
        <v>0.2</v>
      </c>
      <c r="G129">
        <v>1</v>
      </c>
    </row>
    <row r="130" spans="3:7" x14ac:dyDescent="0.25">
      <c r="C130" s="7">
        <v>32</v>
      </c>
      <c r="D130" s="6">
        <v>0.24</v>
      </c>
      <c r="E130" s="6">
        <v>1</v>
      </c>
      <c r="F130" s="6">
        <v>0.24</v>
      </c>
      <c r="G130">
        <v>1</v>
      </c>
    </row>
    <row r="131" spans="3:7" x14ac:dyDescent="0.25">
      <c r="C131" s="7">
        <v>33</v>
      </c>
      <c r="D131" s="6">
        <v>0.28000000000000003</v>
      </c>
      <c r="E131" s="6">
        <v>1</v>
      </c>
      <c r="F131" s="6">
        <v>0.28000000000000003</v>
      </c>
      <c r="G131">
        <v>1</v>
      </c>
    </row>
    <row r="132" spans="3:7" x14ac:dyDescent="0.25">
      <c r="C132" s="7">
        <v>34</v>
      </c>
      <c r="D132" s="6">
        <v>0.32</v>
      </c>
      <c r="E132" s="6">
        <v>1</v>
      </c>
      <c r="F132" s="6">
        <v>0.32</v>
      </c>
      <c r="G132">
        <v>1</v>
      </c>
    </row>
    <row r="133" spans="3:7" x14ac:dyDescent="0.25">
      <c r="C133" s="7">
        <v>35</v>
      </c>
      <c r="D133" s="6">
        <v>0.36</v>
      </c>
      <c r="E133" s="6">
        <v>1</v>
      </c>
      <c r="F133" s="6">
        <v>0.36</v>
      </c>
      <c r="G133">
        <v>1</v>
      </c>
    </row>
    <row r="134" spans="3:7" x14ac:dyDescent="0.25">
      <c r="C134" s="7">
        <v>36</v>
      </c>
      <c r="D134" s="6">
        <v>0.4</v>
      </c>
      <c r="E134" s="6">
        <v>1</v>
      </c>
      <c r="F134" s="6">
        <v>0.4</v>
      </c>
      <c r="G134">
        <v>1</v>
      </c>
    </row>
    <row r="135" spans="3:7" x14ac:dyDescent="0.25">
      <c r="C135" s="7">
        <v>37</v>
      </c>
      <c r="D135" s="6">
        <v>0.44</v>
      </c>
      <c r="E135" s="6">
        <v>1</v>
      </c>
      <c r="F135" s="6">
        <v>0.44</v>
      </c>
      <c r="G135">
        <v>1</v>
      </c>
    </row>
    <row r="136" spans="3:7" x14ac:dyDescent="0.25">
      <c r="C136" s="7">
        <v>38</v>
      </c>
      <c r="D136" s="6">
        <v>0.48</v>
      </c>
      <c r="E136" s="6">
        <v>1</v>
      </c>
      <c r="F136" s="6">
        <v>0.48</v>
      </c>
      <c r="G136">
        <v>1</v>
      </c>
    </row>
    <row r="137" spans="3:7" x14ac:dyDescent="0.25">
      <c r="C137" s="7">
        <v>39</v>
      </c>
      <c r="D137" s="6">
        <v>0.52</v>
      </c>
      <c r="E137" s="6">
        <v>1</v>
      </c>
      <c r="F137" s="6">
        <v>0.52</v>
      </c>
      <c r="G137">
        <v>1</v>
      </c>
    </row>
    <row r="138" spans="3:7" x14ac:dyDescent="0.25">
      <c r="C138" s="7">
        <v>40</v>
      </c>
      <c r="D138" s="6">
        <v>0.56000000000000005</v>
      </c>
      <c r="E138" s="6">
        <v>1</v>
      </c>
      <c r="F138" s="6">
        <v>0.56000000000000005</v>
      </c>
      <c r="G138">
        <v>1</v>
      </c>
    </row>
    <row r="139" spans="3:7" x14ac:dyDescent="0.25">
      <c r="C139" s="7">
        <v>41</v>
      </c>
      <c r="D139" s="6">
        <v>0.6</v>
      </c>
      <c r="E139" s="6">
        <v>1</v>
      </c>
      <c r="F139" s="6">
        <v>0.6</v>
      </c>
      <c r="G139">
        <v>1</v>
      </c>
    </row>
    <row r="140" spans="3:7" x14ac:dyDescent="0.25">
      <c r="C140" s="7">
        <v>42</v>
      </c>
      <c r="D140" s="6">
        <v>0.64</v>
      </c>
      <c r="E140" s="6">
        <v>1</v>
      </c>
      <c r="F140" s="6">
        <v>0.64</v>
      </c>
      <c r="G140">
        <v>1</v>
      </c>
    </row>
    <row r="141" spans="3:7" x14ac:dyDescent="0.25">
      <c r="C141" s="7">
        <v>43</v>
      </c>
      <c r="D141" s="6">
        <v>0.68</v>
      </c>
      <c r="E141" s="6">
        <v>1</v>
      </c>
      <c r="F141" s="6">
        <v>0.68</v>
      </c>
      <c r="G141">
        <v>1</v>
      </c>
    </row>
    <row r="142" spans="3:7" x14ac:dyDescent="0.25">
      <c r="C142" s="7">
        <v>44</v>
      </c>
      <c r="D142" s="6">
        <v>0.72</v>
      </c>
      <c r="E142" s="6">
        <v>1</v>
      </c>
      <c r="F142" s="6">
        <v>0.72</v>
      </c>
      <c r="G142">
        <v>1</v>
      </c>
    </row>
    <row r="143" spans="3:7" x14ac:dyDescent="0.25">
      <c r="C143" s="7">
        <v>45</v>
      </c>
      <c r="D143" s="6">
        <v>0.8</v>
      </c>
      <c r="E143" s="6">
        <v>1</v>
      </c>
      <c r="F143" s="6">
        <v>0.8</v>
      </c>
      <c r="G143">
        <v>1</v>
      </c>
    </row>
    <row r="144" spans="3:7" x14ac:dyDescent="0.25">
      <c r="C144" s="7">
        <v>46</v>
      </c>
      <c r="D144" s="6">
        <v>0.84</v>
      </c>
      <c r="E144" s="6">
        <v>1</v>
      </c>
      <c r="F144" s="6">
        <v>0.84</v>
      </c>
      <c r="G144">
        <v>1</v>
      </c>
    </row>
    <row r="145" spans="3:7" x14ac:dyDescent="0.25">
      <c r="C145" s="7">
        <v>47</v>
      </c>
      <c r="D145" s="6">
        <v>0.88</v>
      </c>
      <c r="E145" s="6">
        <v>1</v>
      </c>
      <c r="F145" s="6">
        <v>0.88</v>
      </c>
      <c r="G145">
        <v>1</v>
      </c>
    </row>
    <row r="146" spans="3:7" x14ac:dyDescent="0.25">
      <c r="C146" s="7">
        <v>48</v>
      </c>
      <c r="D146" s="6">
        <v>0.92</v>
      </c>
      <c r="E146" s="6">
        <v>1</v>
      </c>
      <c r="F146" s="6">
        <v>0.92</v>
      </c>
      <c r="G146">
        <v>1</v>
      </c>
    </row>
    <row r="147" spans="3:7" x14ac:dyDescent="0.25">
      <c r="C147" s="7">
        <v>49</v>
      </c>
      <c r="D147" s="6">
        <v>0.96</v>
      </c>
      <c r="E147" s="6">
        <v>1</v>
      </c>
      <c r="F147" s="6">
        <v>0.96</v>
      </c>
      <c r="G147">
        <v>1</v>
      </c>
    </row>
    <row r="148" spans="3:7" x14ac:dyDescent="0.25">
      <c r="C148" s="7">
        <v>50</v>
      </c>
      <c r="D148" s="6">
        <v>1</v>
      </c>
      <c r="E148" s="6">
        <v>1</v>
      </c>
      <c r="F148" s="6">
        <v>1</v>
      </c>
      <c r="G148">
        <v>1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CBoosting_Output'!$B$10:$B$10" display="Inputs" xr:uid="{65BED8AE-5C26-473E-9604-C74483F3CA86}"/>
    <hyperlink ref="D4" location="'CBoosting_Output'!$B$55:$B$55" display="Boosting Model" xr:uid="{9542F50D-F473-4800-9050-BEEC8C942C8C}"/>
    <hyperlink ref="F4" location="'CBoosting_Stored'!$B$10:$B$10" display="PMML Model" xr:uid="{68558297-C151-4B9D-B68A-5237CF27B0D3}"/>
    <hyperlink ref="H4" location="'CBoosting_TrainingLiftChart'!$B$10:$B$10" display="Training: Charts" xr:uid="{3C4712D6-62F5-40FB-8D9C-BD6024C2CB35}"/>
    <hyperlink ref="J4" location="'CBoosting_TrainingScore'!$B$10:$B$10" display="Training: Classification Summary" xr:uid="{F9528EE2-40BA-4D89-AB3A-3264156B5B01}"/>
    <hyperlink ref="B5" location="'CBoosting_TrainingScore'!$B$34:$B$34" display="Training: Classification Details" xr:uid="{ECDB6CB8-B512-4395-B9CD-3CFCDD2E5496}"/>
    <hyperlink ref="D5" location="'CBoosting_ValidationLiftChart'!$B$10:$B$10" display="Validation: Charts" xr:uid="{1ED6D4AF-1FED-4DF4-BCB8-069A8E7D9AB1}"/>
    <hyperlink ref="F5" location="'CBoosting_ValidationScore'!$B$10:$B$10" display="Validation: Classification Summary" xr:uid="{0E453A3D-D01E-49C6-85EE-3D9FCB975299}"/>
    <hyperlink ref="H5" location="'CBoosting_ValidationScore'!$B$34:$B$34" display="Validation: Classification Details" xr:uid="{054961D2-4821-4181-B508-95EC15B68542}"/>
  </hyperlink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CA5F-016E-478E-8DA9-7AD418563764}">
  <dimension ref="B1:Q76"/>
  <sheetViews>
    <sheetView showGridLines="0" tabSelected="1" topLeftCell="A16" workbookViewId="0">
      <selection activeCell="D29" sqref="D29"/>
    </sheetView>
  </sheetViews>
  <sheetFormatPr defaultRowHeight="15.75" x14ac:dyDescent="0.25"/>
  <cols>
    <col min="3" max="3" width="17.375" customWidth="1"/>
    <col min="4" max="4" width="9.25" customWidth="1"/>
    <col min="5" max="5" width="19.125" customWidth="1"/>
    <col min="6" max="7" width="12.625" customWidth="1"/>
    <col min="14" max="14" width="23.75" bestFit="1" customWidth="1"/>
  </cols>
  <sheetData>
    <row r="1" spans="2:17" ht="18.75" x14ac:dyDescent="0.3">
      <c r="B1" s="2" t="s">
        <v>1651</v>
      </c>
      <c r="N1" t="s">
        <v>1265</v>
      </c>
    </row>
    <row r="3" spans="2:17" x14ac:dyDescent="0.25">
      <c r="B3" s="19" t="s">
        <v>261</v>
      </c>
      <c r="C3" s="19"/>
      <c r="D3" s="19"/>
      <c r="E3" s="19"/>
      <c r="F3" s="19"/>
      <c r="G3" s="19"/>
      <c r="H3" s="19"/>
      <c r="I3" s="19"/>
      <c r="J3" s="19"/>
      <c r="K3" s="19"/>
      <c r="N3" s="19" t="s">
        <v>281</v>
      </c>
      <c r="O3" s="19"/>
      <c r="P3" s="19"/>
      <c r="Q3" s="19"/>
    </row>
    <row r="4" spans="2:17" x14ac:dyDescent="0.25">
      <c r="B4" s="16" t="s">
        <v>332</v>
      </c>
      <c r="C4" s="16"/>
      <c r="D4" s="16" t="s">
        <v>984</v>
      </c>
      <c r="E4" s="16"/>
      <c r="F4" s="16" t="s">
        <v>262</v>
      </c>
      <c r="G4" s="16"/>
      <c r="H4" s="16" t="s">
        <v>1206</v>
      </c>
      <c r="I4" s="16"/>
      <c r="J4" s="16" t="s">
        <v>333</v>
      </c>
      <c r="K4" s="16"/>
      <c r="N4" s="5" t="s">
        <v>282</v>
      </c>
      <c r="O4" s="5" t="s">
        <v>283</v>
      </c>
      <c r="P4" s="5" t="s">
        <v>284</v>
      </c>
      <c r="Q4" s="5" t="s">
        <v>285</v>
      </c>
    </row>
    <row r="5" spans="2:17" x14ac:dyDescent="0.25">
      <c r="B5" s="16" t="s">
        <v>334</v>
      </c>
      <c r="C5" s="16"/>
      <c r="D5" s="16" t="s">
        <v>1207</v>
      </c>
      <c r="E5" s="16"/>
      <c r="F5" s="16" t="s">
        <v>1208</v>
      </c>
      <c r="G5" s="16"/>
      <c r="H5" s="16" t="s">
        <v>1209</v>
      </c>
      <c r="I5" s="16"/>
      <c r="J5" s="23"/>
      <c r="K5" s="23"/>
      <c r="N5" s="9">
        <v>102</v>
      </c>
      <c r="O5" s="9">
        <v>81</v>
      </c>
      <c r="P5" s="9">
        <v>81</v>
      </c>
      <c r="Q5" s="9">
        <v>264</v>
      </c>
    </row>
    <row r="10" spans="2:17" ht="18.75" x14ac:dyDescent="0.3">
      <c r="B10" s="3" t="s">
        <v>1208</v>
      </c>
    </row>
    <row r="12" spans="2:17" x14ac:dyDescent="0.25">
      <c r="C12" s="15" t="s">
        <v>336</v>
      </c>
      <c r="D12" s="15"/>
      <c r="E12" s="15"/>
    </row>
    <row r="13" spans="2:17" x14ac:dyDescent="0.25">
      <c r="C13" s="7" t="s">
        <v>354</v>
      </c>
      <c r="D13" t="s">
        <v>459</v>
      </c>
      <c r="E13" t="s">
        <v>460</v>
      </c>
    </row>
    <row r="14" spans="2:17" x14ac:dyDescent="0.25">
      <c r="C14" s="7">
        <v>0</v>
      </c>
      <c r="D14" s="6">
        <v>7</v>
      </c>
      <c r="E14">
        <v>13</v>
      </c>
    </row>
    <row r="15" spans="2:17" x14ac:dyDescent="0.25">
      <c r="C15" s="7">
        <v>1</v>
      </c>
      <c r="D15" s="6">
        <v>8</v>
      </c>
      <c r="E15">
        <v>12</v>
      </c>
    </row>
    <row r="17" spans="3:6" x14ac:dyDescent="0.25">
      <c r="C17" s="15" t="s">
        <v>337</v>
      </c>
      <c r="D17" s="15"/>
      <c r="E17" s="15"/>
      <c r="F17" s="15"/>
    </row>
    <row r="18" spans="3:6" x14ac:dyDescent="0.25">
      <c r="C18" t="s">
        <v>338</v>
      </c>
      <c r="D18" t="s">
        <v>350</v>
      </c>
      <c r="E18" t="s">
        <v>352</v>
      </c>
      <c r="F18" t="s">
        <v>353</v>
      </c>
    </row>
    <row r="19" spans="3:6" x14ac:dyDescent="0.25">
      <c r="C19" s="7">
        <v>0</v>
      </c>
      <c r="D19">
        <f>SUM($D$14:$E$14)</f>
        <v>20</v>
      </c>
      <c r="E19">
        <f>SUM($D$14:$E$14) - $D$14</f>
        <v>13</v>
      </c>
      <c r="F19">
        <f>IF($D$19=0,"Undefined",$E$19*100 / $D$19)</f>
        <v>65</v>
      </c>
    </row>
    <row r="20" spans="3:6" x14ac:dyDescent="0.25">
      <c r="C20" s="7">
        <v>1</v>
      </c>
      <c r="D20">
        <f>SUM($D$15:$E$15)</f>
        <v>20</v>
      </c>
      <c r="E20">
        <f>SUM($D$15:$E$15) - $E$15</f>
        <v>8</v>
      </c>
      <c r="F20">
        <f>IF($D$20=0,"Undefined",$E$20*100 / $D$20)</f>
        <v>40</v>
      </c>
    </row>
    <row r="21" spans="3:6" x14ac:dyDescent="0.25">
      <c r="C21" s="7" t="s">
        <v>339</v>
      </c>
      <c r="D21">
        <f>SUM($D$19:$D$20)</f>
        <v>40</v>
      </c>
      <c r="E21">
        <f>SUM($E$19:$E$20)</f>
        <v>21</v>
      </c>
      <c r="F21">
        <f>IF($D$21=0,"Undefined",$E$21*100 / $D$21)</f>
        <v>52.5</v>
      </c>
    </row>
    <row r="23" spans="3:6" x14ac:dyDescent="0.25">
      <c r="C23" s="15" t="s">
        <v>340</v>
      </c>
      <c r="D23" s="15"/>
    </row>
    <row r="24" spans="3:6" x14ac:dyDescent="0.25">
      <c r="C24" t="s">
        <v>341</v>
      </c>
      <c r="D24" t="s">
        <v>351</v>
      </c>
    </row>
    <row r="25" spans="3:6" x14ac:dyDescent="0.25">
      <c r="C25" t="s">
        <v>342</v>
      </c>
      <c r="D25">
        <v>19</v>
      </c>
    </row>
    <row r="26" spans="3:6" x14ac:dyDescent="0.25">
      <c r="C26" t="s">
        <v>343</v>
      </c>
      <c r="D26">
        <v>47.5</v>
      </c>
    </row>
    <row r="27" spans="3:6" x14ac:dyDescent="0.25">
      <c r="C27" t="s">
        <v>344</v>
      </c>
      <c r="D27">
        <v>0.35</v>
      </c>
    </row>
    <row r="28" spans="3:6" x14ac:dyDescent="0.25">
      <c r="C28" t="s">
        <v>345</v>
      </c>
      <c r="D28">
        <v>0.6</v>
      </c>
    </row>
    <row r="29" spans="3:6" x14ac:dyDescent="0.25">
      <c r="C29" t="s">
        <v>346</v>
      </c>
      <c r="D29">
        <v>0.48</v>
      </c>
    </row>
    <row r="30" spans="3:6" x14ac:dyDescent="0.25">
      <c r="C30" t="s">
        <v>347</v>
      </c>
      <c r="D30">
        <v>0.53333333333333321</v>
      </c>
    </row>
    <row r="31" spans="3:6" x14ac:dyDescent="0.25">
      <c r="C31" t="s">
        <v>348</v>
      </c>
      <c r="D31">
        <v>1</v>
      </c>
    </row>
    <row r="32" spans="3:6" x14ac:dyDescent="0.25">
      <c r="C32" t="s">
        <v>349</v>
      </c>
      <c r="D32">
        <v>0.5</v>
      </c>
    </row>
    <row r="34" spans="2:7" ht="18.75" x14ac:dyDescent="0.3">
      <c r="B34" s="3" t="s">
        <v>1209</v>
      </c>
    </row>
    <row r="36" spans="2:7" x14ac:dyDescent="0.25">
      <c r="C36" s="7" t="s">
        <v>355</v>
      </c>
      <c r="D36" t="s">
        <v>7</v>
      </c>
      <c r="E36" t="s">
        <v>356</v>
      </c>
      <c r="F36" t="s">
        <v>357</v>
      </c>
      <c r="G36" t="s">
        <v>358</v>
      </c>
    </row>
    <row r="37" spans="2:7" x14ac:dyDescent="0.25">
      <c r="C37" s="7" t="s">
        <v>360</v>
      </c>
      <c r="D37" s="6">
        <v>0</v>
      </c>
      <c r="E37" s="6">
        <v>0</v>
      </c>
      <c r="F37" s="6">
        <v>0.7181525980668847</v>
      </c>
      <c r="G37">
        <v>0.28184740193311542</v>
      </c>
    </row>
    <row r="38" spans="2:7" x14ac:dyDescent="0.25">
      <c r="C38" s="27" t="s">
        <v>371</v>
      </c>
      <c r="D38" s="26">
        <v>0</v>
      </c>
      <c r="E38" s="26">
        <v>1</v>
      </c>
      <c r="F38" s="26">
        <v>0.34710031177723416</v>
      </c>
      <c r="G38" s="25">
        <v>0.65289968822276589</v>
      </c>
    </row>
    <row r="39" spans="2:7" x14ac:dyDescent="0.25">
      <c r="C39" s="27" t="s">
        <v>396</v>
      </c>
      <c r="D39" s="26">
        <v>0</v>
      </c>
      <c r="E39" s="26">
        <v>1</v>
      </c>
      <c r="F39" s="26">
        <v>0.23777032025285183</v>
      </c>
      <c r="G39" s="25">
        <v>0.76222967974714828</v>
      </c>
    </row>
    <row r="40" spans="2:7" x14ac:dyDescent="0.25">
      <c r="C40" s="7" t="s">
        <v>457</v>
      </c>
      <c r="D40" s="6">
        <v>1</v>
      </c>
      <c r="E40" s="6">
        <v>1</v>
      </c>
      <c r="F40" s="6">
        <v>0.36002889896174811</v>
      </c>
      <c r="G40">
        <v>0.63997110103825183</v>
      </c>
    </row>
    <row r="41" spans="2:7" x14ac:dyDescent="0.25">
      <c r="C41" s="27" t="s">
        <v>389</v>
      </c>
      <c r="D41" s="26">
        <v>0</v>
      </c>
      <c r="E41" s="26">
        <v>1</v>
      </c>
      <c r="F41" s="26">
        <v>0.10633409210072729</v>
      </c>
      <c r="G41" s="25">
        <v>0.8936659078992728</v>
      </c>
    </row>
    <row r="42" spans="2:7" x14ac:dyDescent="0.25">
      <c r="C42" s="27" t="s">
        <v>385</v>
      </c>
      <c r="D42" s="26">
        <v>0</v>
      </c>
      <c r="E42" s="26">
        <v>1</v>
      </c>
      <c r="F42" s="26">
        <v>9.7079528995448333E-2</v>
      </c>
      <c r="G42" s="25">
        <v>0.90292047100455175</v>
      </c>
    </row>
    <row r="43" spans="2:7" x14ac:dyDescent="0.25">
      <c r="C43" s="7" t="s">
        <v>452</v>
      </c>
      <c r="D43" s="6">
        <v>1</v>
      </c>
      <c r="E43" s="6">
        <v>1</v>
      </c>
      <c r="F43" s="6">
        <v>0.23578296049034736</v>
      </c>
      <c r="G43">
        <v>0.7642170395096527</v>
      </c>
    </row>
    <row r="44" spans="2:7" x14ac:dyDescent="0.25">
      <c r="C44" s="27" t="s">
        <v>372</v>
      </c>
      <c r="D44" s="26">
        <v>0</v>
      </c>
      <c r="E44" s="26">
        <v>1</v>
      </c>
      <c r="F44" s="26">
        <v>0.36773341969824719</v>
      </c>
      <c r="G44" s="25">
        <v>0.63226658030175287</v>
      </c>
    </row>
    <row r="45" spans="2:7" x14ac:dyDescent="0.25">
      <c r="C45" s="7" t="s">
        <v>375</v>
      </c>
      <c r="D45" s="6">
        <v>0</v>
      </c>
      <c r="E45" s="6">
        <v>0</v>
      </c>
      <c r="F45" s="6">
        <v>0.72034110650520267</v>
      </c>
      <c r="G45">
        <v>0.27965889349479739</v>
      </c>
    </row>
    <row r="46" spans="2:7" x14ac:dyDescent="0.25">
      <c r="C46" s="27" t="s">
        <v>430</v>
      </c>
      <c r="D46" s="26">
        <v>1</v>
      </c>
      <c r="E46" s="26">
        <v>0</v>
      </c>
      <c r="F46" s="26">
        <v>0.52629863174188507</v>
      </c>
      <c r="G46" s="25">
        <v>0.47370136825811504</v>
      </c>
    </row>
    <row r="47" spans="2:7" x14ac:dyDescent="0.25">
      <c r="C47" s="7" t="s">
        <v>362</v>
      </c>
      <c r="D47" s="6">
        <v>0</v>
      </c>
      <c r="E47" s="6">
        <v>0</v>
      </c>
      <c r="F47" s="6">
        <v>0.52596978735973254</v>
      </c>
      <c r="G47">
        <v>0.47403021264026757</v>
      </c>
    </row>
    <row r="48" spans="2:7" x14ac:dyDescent="0.25">
      <c r="C48" s="27" t="s">
        <v>401</v>
      </c>
      <c r="D48" s="26">
        <v>0</v>
      </c>
      <c r="E48" s="26">
        <v>1</v>
      </c>
      <c r="F48" s="26">
        <v>0.22814207760349486</v>
      </c>
      <c r="G48" s="25">
        <v>0.77185792239650519</v>
      </c>
    </row>
    <row r="49" spans="3:7" x14ac:dyDescent="0.25">
      <c r="C49" s="27" t="s">
        <v>394</v>
      </c>
      <c r="D49" s="26">
        <v>0</v>
      </c>
      <c r="E49" s="26">
        <v>1</v>
      </c>
      <c r="F49" s="26">
        <v>0.27295318749732572</v>
      </c>
      <c r="G49" s="25">
        <v>0.72704681250267433</v>
      </c>
    </row>
    <row r="50" spans="3:7" x14ac:dyDescent="0.25">
      <c r="C50" s="27" t="s">
        <v>368</v>
      </c>
      <c r="D50" s="26">
        <v>0</v>
      </c>
      <c r="E50" s="26">
        <v>1</v>
      </c>
      <c r="F50" s="26">
        <v>0.36002889896174811</v>
      </c>
      <c r="G50" s="25">
        <v>0.63997110103825183</v>
      </c>
    </row>
    <row r="51" spans="3:7" x14ac:dyDescent="0.25">
      <c r="C51" s="27" t="s">
        <v>364</v>
      </c>
      <c r="D51" s="26">
        <v>0</v>
      </c>
      <c r="E51" s="26">
        <v>1</v>
      </c>
      <c r="F51" s="26">
        <v>0.28220775060260467</v>
      </c>
      <c r="G51" s="25">
        <v>0.71779224939739539</v>
      </c>
    </row>
    <row r="52" spans="3:7" x14ac:dyDescent="0.25">
      <c r="C52" s="27" t="s">
        <v>422</v>
      </c>
      <c r="D52" s="26">
        <v>1</v>
      </c>
      <c r="E52" s="26">
        <v>0</v>
      </c>
      <c r="F52" s="26">
        <v>0.79658637890382444</v>
      </c>
      <c r="G52" s="25">
        <v>0.20341362109617561</v>
      </c>
    </row>
    <row r="53" spans="3:7" x14ac:dyDescent="0.25">
      <c r="C53" s="7" t="s">
        <v>409</v>
      </c>
      <c r="D53" s="6">
        <v>1</v>
      </c>
      <c r="E53" s="6">
        <v>1</v>
      </c>
      <c r="F53" s="6">
        <v>0.10350204219417887</v>
      </c>
      <c r="G53">
        <v>0.8964979578058212</v>
      </c>
    </row>
    <row r="54" spans="3:7" x14ac:dyDescent="0.25">
      <c r="C54" s="7" t="s">
        <v>427</v>
      </c>
      <c r="D54" s="6">
        <v>1</v>
      </c>
      <c r="E54" s="6">
        <v>1</v>
      </c>
      <c r="F54" s="6">
        <v>0.30159259925427512</v>
      </c>
      <c r="G54">
        <v>0.69840740074572494</v>
      </c>
    </row>
    <row r="55" spans="3:7" x14ac:dyDescent="0.25">
      <c r="C55" s="7" t="s">
        <v>445</v>
      </c>
      <c r="D55" s="6">
        <v>1</v>
      </c>
      <c r="E55" s="6">
        <v>1</v>
      </c>
      <c r="F55" s="6">
        <v>0.34908767153973863</v>
      </c>
      <c r="G55">
        <v>0.65091232846026148</v>
      </c>
    </row>
    <row r="56" spans="3:7" x14ac:dyDescent="0.25">
      <c r="C56" s="7" t="s">
        <v>402</v>
      </c>
      <c r="D56" s="6">
        <v>0</v>
      </c>
      <c r="E56" s="6">
        <v>0</v>
      </c>
      <c r="F56" s="6">
        <v>0.59706519100103272</v>
      </c>
      <c r="G56">
        <v>0.40293480899896739</v>
      </c>
    </row>
    <row r="57" spans="3:7" x14ac:dyDescent="0.25">
      <c r="C57" s="27" t="s">
        <v>361</v>
      </c>
      <c r="D57" s="26">
        <v>0</v>
      </c>
      <c r="E57" s="26">
        <v>1</v>
      </c>
      <c r="F57" s="26">
        <v>0.41781333036154666</v>
      </c>
      <c r="G57" s="25">
        <v>0.58218666963845345</v>
      </c>
    </row>
    <row r="58" spans="3:7" x14ac:dyDescent="0.25">
      <c r="C58" s="7" t="s">
        <v>377</v>
      </c>
      <c r="D58" s="6">
        <v>0</v>
      </c>
      <c r="E58" s="6">
        <v>0</v>
      </c>
      <c r="F58" s="6">
        <v>0.60351638018859466</v>
      </c>
      <c r="G58">
        <v>0.39648361981140545</v>
      </c>
    </row>
    <row r="59" spans="3:7" x14ac:dyDescent="0.25">
      <c r="C59" s="27" t="s">
        <v>432</v>
      </c>
      <c r="D59" s="26">
        <v>1</v>
      </c>
      <c r="E59" s="26">
        <v>0</v>
      </c>
      <c r="F59" s="26">
        <v>0.61181850596615739</v>
      </c>
      <c r="G59" s="25">
        <v>0.38818149403384272</v>
      </c>
    </row>
    <row r="60" spans="3:7" x14ac:dyDescent="0.25">
      <c r="C60" s="7" t="s">
        <v>416</v>
      </c>
      <c r="D60" s="6">
        <v>1</v>
      </c>
      <c r="E60" s="6">
        <v>1</v>
      </c>
      <c r="F60" s="6">
        <v>0.4123059553318254</v>
      </c>
      <c r="G60">
        <v>0.58769404466817465</v>
      </c>
    </row>
    <row r="61" spans="3:7" x14ac:dyDescent="0.25">
      <c r="C61" s="27" t="s">
        <v>421</v>
      </c>
      <c r="D61" s="26">
        <v>1</v>
      </c>
      <c r="E61" s="26">
        <v>0</v>
      </c>
      <c r="F61" s="26">
        <v>0.60193186695961309</v>
      </c>
      <c r="G61" s="25">
        <v>0.39806813304038691</v>
      </c>
    </row>
    <row r="62" spans="3:7" x14ac:dyDescent="0.25">
      <c r="C62" s="27" t="s">
        <v>365</v>
      </c>
      <c r="D62" s="26">
        <v>0</v>
      </c>
      <c r="E62" s="26">
        <v>1</v>
      </c>
      <c r="F62" s="26">
        <v>0.4971822880878673</v>
      </c>
      <c r="G62" s="25">
        <v>0.50281771191213276</v>
      </c>
    </row>
    <row r="63" spans="3:7" x14ac:dyDescent="0.25">
      <c r="C63" s="7" t="s">
        <v>444</v>
      </c>
      <c r="D63" s="6">
        <v>1</v>
      </c>
      <c r="E63" s="6">
        <v>1</v>
      </c>
      <c r="F63" s="6">
        <v>0.3439966651699069</v>
      </c>
      <c r="G63">
        <v>0.65600333483009321</v>
      </c>
    </row>
    <row r="64" spans="3:7" x14ac:dyDescent="0.25">
      <c r="C64" s="7" t="s">
        <v>388</v>
      </c>
      <c r="D64" s="6">
        <v>0</v>
      </c>
      <c r="E64" s="6">
        <v>0</v>
      </c>
      <c r="F64" s="6">
        <v>0.70184344586160985</v>
      </c>
      <c r="G64">
        <v>0.29815655413839015</v>
      </c>
    </row>
    <row r="65" spans="3:7" x14ac:dyDescent="0.25">
      <c r="C65" s="7" t="s">
        <v>425</v>
      </c>
      <c r="D65" s="6">
        <v>1</v>
      </c>
      <c r="E65" s="6">
        <v>1</v>
      </c>
      <c r="F65" s="6">
        <v>0</v>
      </c>
      <c r="G65">
        <v>1</v>
      </c>
    </row>
    <row r="66" spans="3:7" x14ac:dyDescent="0.25">
      <c r="C66" s="27" t="s">
        <v>443</v>
      </c>
      <c r="D66" s="26">
        <v>1</v>
      </c>
      <c r="E66" s="26">
        <v>0</v>
      </c>
      <c r="F66" s="26">
        <v>0.6022980105004726</v>
      </c>
      <c r="G66" s="25">
        <v>0.39770198949952751</v>
      </c>
    </row>
    <row r="67" spans="3:7" x14ac:dyDescent="0.25">
      <c r="C67" s="7" t="s">
        <v>433</v>
      </c>
      <c r="D67" s="6">
        <v>1</v>
      </c>
      <c r="E67" s="6">
        <v>1</v>
      </c>
      <c r="F67" s="6">
        <v>0.46392503809384222</v>
      </c>
      <c r="G67">
        <v>0.53607496190615778</v>
      </c>
    </row>
    <row r="68" spans="3:7" x14ac:dyDescent="0.25">
      <c r="C68" s="27" t="s">
        <v>410</v>
      </c>
      <c r="D68" s="26">
        <v>1</v>
      </c>
      <c r="E68" s="26">
        <v>0</v>
      </c>
      <c r="F68" s="26">
        <v>0.5496692427293659</v>
      </c>
      <c r="G68" s="25">
        <v>0.45033075727063421</v>
      </c>
    </row>
    <row r="69" spans="3:7" x14ac:dyDescent="0.25">
      <c r="C69" s="7" t="s">
        <v>398</v>
      </c>
      <c r="D69" s="6">
        <v>0</v>
      </c>
      <c r="E69" s="6">
        <v>0</v>
      </c>
      <c r="F69" s="6">
        <v>0.50873614798767319</v>
      </c>
      <c r="G69">
        <v>0.49126385201232692</v>
      </c>
    </row>
    <row r="70" spans="3:7" x14ac:dyDescent="0.25">
      <c r="C70" s="7" t="s">
        <v>451</v>
      </c>
      <c r="D70" s="6">
        <v>1</v>
      </c>
      <c r="E70" s="6">
        <v>1</v>
      </c>
      <c r="F70" s="6">
        <v>0.31147923826081936</v>
      </c>
      <c r="G70">
        <v>0.68852076173918075</v>
      </c>
    </row>
    <row r="71" spans="3:7" x14ac:dyDescent="0.25">
      <c r="C71" s="27" t="s">
        <v>404</v>
      </c>
      <c r="D71" s="26">
        <v>1</v>
      </c>
      <c r="E71" s="26">
        <v>0</v>
      </c>
      <c r="F71" s="26">
        <v>0.51045859479898537</v>
      </c>
      <c r="G71" s="25">
        <v>0.48954140520101475</v>
      </c>
    </row>
    <row r="72" spans="3:7" x14ac:dyDescent="0.25">
      <c r="C72" s="27" t="s">
        <v>367</v>
      </c>
      <c r="D72" s="26">
        <v>0</v>
      </c>
      <c r="E72" s="26">
        <v>1</v>
      </c>
      <c r="F72" s="26">
        <v>0.3009886040449386</v>
      </c>
      <c r="G72" s="25">
        <v>0.69901139595506145</v>
      </c>
    </row>
    <row r="73" spans="3:7" x14ac:dyDescent="0.25">
      <c r="C73" s="27" t="s">
        <v>448</v>
      </c>
      <c r="D73" s="26">
        <v>1</v>
      </c>
      <c r="E73" s="26">
        <v>0</v>
      </c>
      <c r="F73" s="26">
        <v>0.52751700143000702</v>
      </c>
      <c r="G73" s="25">
        <v>0.47248299856999304</v>
      </c>
    </row>
    <row r="74" spans="3:7" x14ac:dyDescent="0.25">
      <c r="C74" s="7" t="s">
        <v>437</v>
      </c>
      <c r="D74" s="6">
        <v>1</v>
      </c>
      <c r="E74" s="6">
        <v>1</v>
      </c>
      <c r="F74" s="6">
        <v>0.37673842249024575</v>
      </c>
      <c r="G74">
        <v>0.62326157750975431</v>
      </c>
    </row>
    <row r="75" spans="3:7" x14ac:dyDescent="0.25">
      <c r="C75" s="27" t="s">
        <v>392</v>
      </c>
      <c r="D75" s="26">
        <v>0</v>
      </c>
      <c r="E75" s="26">
        <v>1</v>
      </c>
      <c r="F75" s="26">
        <v>0.23578296049034736</v>
      </c>
      <c r="G75" s="25">
        <v>0.7642170395096527</v>
      </c>
    </row>
    <row r="76" spans="3:7" x14ac:dyDescent="0.25">
      <c r="C76" s="7" t="s">
        <v>454</v>
      </c>
      <c r="D76" s="6">
        <v>1</v>
      </c>
      <c r="E76" s="6">
        <v>1</v>
      </c>
      <c r="F76" s="6">
        <v>0.18138103353159868</v>
      </c>
      <c r="G76">
        <v>0.81861896646840138</v>
      </c>
    </row>
  </sheetData>
  <mergeCells count="15">
    <mergeCell ref="B3:K3"/>
    <mergeCell ref="N3:Q3"/>
    <mergeCell ref="H4:I4"/>
    <mergeCell ref="J4:K4"/>
    <mergeCell ref="B5:C5"/>
    <mergeCell ref="D5:E5"/>
    <mergeCell ref="F5:G5"/>
    <mergeCell ref="H5:I5"/>
    <mergeCell ref="J5:K5"/>
    <mergeCell ref="C12:E12"/>
    <mergeCell ref="C17:F17"/>
    <mergeCell ref="C23:D23"/>
    <mergeCell ref="B4:C4"/>
    <mergeCell ref="D4:E4"/>
    <mergeCell ref="F4:G4"/>
  </mergeCells>
  <hyperlinks>
    <hyperlink ref="B4" location="'CBoosting_Output'!$B$10:$B$10" display="Inputs" xr:uid="{F2F38E6C-CEE0-49BC-9084-0B8B74175E1C}"/>
    <hyperlink ref="D4" location="'CBoosting_Output'!$B$55:$B$55" display="Boosting Model" xr:uid="{51B30023-AD8C-45E6-9DCB-B24607B0A23E}"/>
    <hyperlink ref="F4" location="'CBoosting_Stored'!$B$10:$B$10" display="PMML Model" xr:uid="{C9003855-5CBD-4382-BCEB-0EA6FF54B26F}"/>
    <hyperlink ref="H4" location="'CBoosting_TrainingLiftChart'!$B$10:$B$10" display="Training: Charts" xr:uid="{9B71E5EE-C0E2-40FB-BE0A-85B2B1A8B2B3}"/>
    <hyperlink ref="J4" location="'CBoosting_TrainingScore'!$B$10:$B$10" display="Training: Classification Summary" xr:uid="{167BE284-FCCB-40D6-974B-83F6097D633C}"/>
    <hyperlink ref="B5" location="'CBoosting_TrainingScore'!$B$34:$B$34" display="Training: Classification Details" xr:uid="{ED68C288-BA2B-4D46-BAB8-4BC523B8D689}"/>
    <hyperlink ref="D5" location="'CBoosting_ValidationLiftChart'!$B$10:$B$10" display="Validation: Charts" xr:uid="{FBF833D6-855F-4510-AECB-92BD34C45BBE}"/>
    <hyperlink ref="F5" location="'CBoosting_ValidationScore'!$B$10:$B$10" display="Validation: Classification Summary" xr:uid="{B0EFFB16-2536-480D-8D6D-0CFBC250B5B0}"/>
    <hyperlink ref="H5" location="'CBoosting_ValidationScore'!$B$34:$B$34" display="Validation: Classification Details" xr:uid="{CBF0CA2D-239D-45C7-A223-6BA7D6188F5D}"/>
  </hyperlink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888C-3D59-4E18-AF88-88627B7A9D1E}">
  <dimension ref="B1:AX116"/>
  <sheetViews>
    <sheetView showGridLines="0" workbookViewId="0">
      <selection activeCell="C77" sqref="C77:G116"/>
    </sheetView>
  </sheetViews>
  <sheetFormatPr defaultRowHeight="15.75" x14ac:dyDescent="0.25"/>
  <cols>
    <col min="3" max="3" width="11" customWidth="1"/>
    <col min="5" max="5" width="13.25" customWidth="1"/>
    <col min="6" max="6" width="19.625" customWidth="1"/>
    <col min="7" max="7" width="21.25" customWidth="1"/>
    <col min="8" max="8" width="12.75" customWidth="1"/>
    <col min="9" max="9" width="14.375" customWidth="1"/>
    <col min="10" max="10" width="15.375" customWidth="1"/>
    <col min="11" max="11" width="13.25" customWidth="1"/>
    <col min="12" max="12" width="19.625" customWidth="1"/>
    <col min="13" max="13" width="15.875" customWidth="1"/>
    <col min="14" max="14" width="23.75" bestFit="1" customWidth="1"/>
  </cols>
  <sheetData>
    <row r="1" spans="2:50" ht="18.75" x14ac:dyDescent="0.3">
      <c r="B1" s="2" t="s">
        <v>1648</v>
      </c>
      <c r="N1" t="s">
        <v>1265</v>
      </c>
      <c r="AX1" s="8" t="s">
        <v>1221</v>
      </c>
    </row>
    <row r="3" spans="2:50" x14ac:dyDescent="0.25">
      <c r="B3" s="19" t="s">
        <v>261</v>
      </c>
      <c r="C3" s="19"/>
      <c r="D3" s="19"/>
      <c r="E3" s="19"/>
      <c r="F3" s="19"/>
      <c r="G3" s="19"/>
      <c r="H3" s="19"/>
      <c r="I3" s="19"/>
      <c r="J3" s="19"/>
      <c r="K3" s="19"/>
      <c r="N3" s="19" t="s">
        <v>281</v>
      </c>
      <c r="O3" s="19"/>
      <c r="P3" s="19"/>
      <c r="Q3" s="19"/>
      <c r="AX3" s="8" t="s">
        <v>1649</v>
      </c>
    </row>
    <row r="4" spans="2:50" x14ac:dyDescent="0.25">
      <c r="B4" s="16" t="s">
        <v>332</v>
      </c>
      <c r="C4" s="16"/>
      <c r="D4" s="16" t="s">
        <v>984</v>
      </c>
      <c r="E4" s="16"/>
      <c r="F4" s="16" t="s">
        <v>262</v>
      </c>
      <c r="G4" s="16"/>
      <c r="H4" s="16" t="s">
        <v>1206</v>
      </c>
      <c r="I4" s="16"/>
      <c r="J4" s="16" t="s">
        <v>333</v>
      </c>
      <c r="K4" s="16"/>
      <c r="N4" s="5" t="s">
        <v>282</v>
      </c>
      <c r="O4" s="5" t="s">
        <v>283</v>
      </c>
      <c r="P4" s="5" t="s">
        <v>284</v>
      </c>
      <c r="Q4" s="5" t="s">
        <v>285</v>
      </c>
      <c r="AX4" s="8" t="s">
        <v>1223</v>
      </c>
    </row>
    <row r="5" spans="2:50" x14ac:dyDescent="0.25">
      <c r="B5" s="16" t="s">
        <v>334</v>
      </c>
      <c r="C5" s="16"/>
      <c r="D5" s="16" t="s">
        <v>1207</v>
      </c>
      <c r="E5" s="16"/>
      <c r="F5" s="16" t="s">
        <v>1208</v>
      </c>
      <c r="G5" s="16"/>
      <c r="H5" s="16" t="s">
        <v>1209</v>
      </c>
      <c r="I5" s="16"/>
      <c r="J5" s="23"/>
      <c r="K5" s="23"/>
      <c r="N5" s="9">
        <v>102</v>
      </c>
      <c r="O5" s="9">
        <v>81</v>
      </c>
      <c r="P5" s="9">
        <v>81</v>
      </c>
      <c r="Q5" s="9">
        <v>264</v>
      </c>
    </row>
    <row r="10" spans="2:50" ht="18.75" x14ac:dyDescent="0.3">
      <c r="B10" s="3" t="s">
        <v>1211</v>
      </c>
    </row>
    <row r="12" spans="2:50" x14ac:dyDescent="0.25">
      <c r="B12" s="24" t="s">
        <v>1212</v>
      </c>
      <c r="C12" t="s">
        <v>1217</v>
      </c>
    </row>
    <row r="13" spans="2:50" x14ac:dyDescent="0.25">
      <c r="B13" s="24" t="s">
        <v>1213</v>
      </c>
      <c r="C13" t="s">
        <v>1218</v>
      </c>
    </row>
    <row r="14" spans="2:50" x14ac:dyDescent="0.25">
      <c r="B14" s="24" t="s">
        <v>1214</v>
      </c>
      <c r="C14" t="s">
        <v>1219</v>
      </c>
    </row>
    <row r="16" spans="2:50" ht="18.75" x14ac:dyDescent="0.3">
      <c r="B16" s="3" t="s">
        <v>1215</v>
      </c>
      <c r="I16" s="3" t="s">
        <v>1220</v>
      </c>
    </row>
    <row r="18" spans="2:13" x14ac:dyDescent="0.25">
      <c r="C18" s="7" t="s">
        <v>1225</v>
      </c>
      <c r="D18" t="s">
        <v>1226</v>
      </c>
      <c r="E18" t="s">
        <v>1227</v>
      </c>
      <c r="F18" t="s">
        <v>1228</v>
      </c>
      <c r="G18" t="s">
        <v>1229</v>
      </c>
      <c r="J18" s="7" t="s">
        <v>1240</v>
      </c>
      <c r="K18" t="s">
        <v>1225</v>
      </c>
      <c r="L18" t="s">
        <v>1241</v>
      </c>
    </row>
    <row r="19" spans="2:13" x14ac:dyDescent="0.25">
      <c r="C19" s="7" t="s">
        <v>1230</v>
      </c>
      <c r="D19" s="6">
        <v>0.5</v>
      </c>
      <c r="E19" s="6">
        <v>0.57735026918962573</v>
      </c>
      <c r="F19" s="6">
        <v>0</v>
      </c>
      <c r="G19">
        <v>1</v>
      </c>
      <c r="J19" s="7">
        <v>1</v>
      </c>
      <c r="K19" s="6">
        <v>1</v>
      </c>
      <c r="L19">
        <v>1</v>
      </c>
    </row>
    <row r="20" spans="2:13" x14ac:dyDescent="0.25">
      <c r="C20" s="7" t="s">
        <v>1231</v>
      </c>
      <c r="D20" s="6">
        <v>0.5</v>
      </c>
      <c r="E20" s="6">
        <v>0.57735026918962573</v>
      </c>
      <c r="F20" s="6">
        <v>0</v>
      </c>
      <c r="G20">
        <v>1</v>
      </c>
      <c r="J20" s="7">
        <v>2</v>
      </c>
      <c r="K20" s="6">
        <v>2</v>
      </c>
      <c r="L20">
        <v>1</v>
      </c>
    </row>
    <row r="21" spans="2:13" x14ac:dyDescent="0.25">
      <c r="C21" s="7" t="s">
        <v>1232</v>
      </c>
      <c r="D21" s="6">
        <v>0</v>
      </c>
      <c r="E21" s="6">
        <v>0</v>
      </c>
      <c r="F21" s="6">
        <v>0</v>
      </c>
      <c r="G21">
        <v>0</v>
      </c>
      <c r="J21" s="7">
        <v>3</v>
      </c>
      <c r="K21" s="6">
        <v>3</v>
      </c>
      <c r="L21">
        <v>0</v>
      </c>
    </row>
    <row r="22" spans="2:13" x14ac:dyDescent="0.25">
      <c r="C22" s="7" t="s">
        <v>1233</v>
      </c>
      <c r="D22" s="6">
        <v>0.75</v>
      </c>
      <c r="E22" s="6">
        <v>0.5</v>
      </c>
      <c r="F22" s="6">
        <v>0</v>
      </c>
      <c r="G22">
        <v>1</v>
      </c>
      <c r="J22" s="7">
        <v>4</v>
      </c>
      <c r="K22" s="6">
        <v>4</v>
      </c>
      <c r="L22">
        <v>1.5</v>
      </c>
    </row>
    <row r="23" spans="2:13" x14ac:dyDescent="0.25">
      <c r="C23" s="7" t="s">
        <v>1234</v>
      </c>
      <c r="D23" s="6">
        <v>0.5</v>
      </c>
      <c r="E23" s="6">
        <v>0.57735026918962573</v>
      </c>
      <c r="F23" s="6">
        <v>0</v>
      </c>
      <c r="G23">
        <v>1</v>
      </c>
      <c r="J23" s="7">
        <v>5</v>
      </c>
      <c r="K23" s="6">
        <v>5</v>
      </c>
      <c r="L23">
        <v>1</v>
      </c>
    </row>
    <row r="24" spans="2:13" x14ac:dyDescent="0.25">
      <c r="C24" s="7" t="s">
        <v>1235</v>
      </c>
      <c r="D24" s="6">
        <v>0.75</v>
      </c>
      <c r="E24" s="6">
        <v>0.5</v>
      </c>
      <c r="F24" s="6">
        <v>0</v>
      </c>
      <c r="G24">
        <v>1</v>
      </c>
      <c r="J24" s="7">
        <v>6</v>
      </c>
      <c r="K24" s="6">
        <v>6</v>
      </c>
      <c r="L24">
        <v>1.5</v>
      </c>
    </row>
    <row r="25" spans="2:13" x14ac:dyDescent="0.25">
      <c r="C25" s="7" t="s">
        <v>1236</v>
      </c>
      <c r="D25" s="6">
        <v>0.25</v>
      </c>
      <c r="E25" s="6">
        <v>0.5</v>
      </c>
      <c r="F25" s="6">
        <v>0</v>
      </c>
      <c r="G25">
        <v>1</v>
      </c>
      <c r="J25" s="7">
        <v>7</v>
      </c>
      <c r="K25" s="6">
        <v>7</v>
      </c>
      <c r="L25">
        <v>0.5</v>
      </c>
    </row>
    <row r="26" spans="2:13" x14ac:dyDescent="0.25">
      <c r="C26" s="7" t="s">
        <v>1237</v>
      </c>
      <c r="D26" s="6">
        <v>0.75</v>
      </c>
      <c r="E26" s="6">
        <v>0.5</v>
      </c>
      <c r="F26" s="6">
        <v>0</v>
      </c>
      <c r="G26">
        <v>1</v>
      </c>
      <c r="J26" s="7">
        <v>8</v>
      </c>
      <c r="K26" s="6">
        <v>8</v>
      </c>
      <c r="L26">
        <v>1.5</v>
      </c>
    </row>
    <row r="27" spans="2:13" x14ac:dyDescent="0.25">
      <c r="C27" s="7" t="s">
        <v>1238</v>
      </c>
      <c r="D27" s="6">
        <v>0.75</v>
      </c>
      <c r="E27" s="6">
        <v>0.5</v>
      </c>
      <c r="F27" s="6">
        <v>0</v>
      </c>
      <c r="G27">
        <v>1</v>
      </c>
      <c r="J27" s="7">
        <v>9</v>
      </c>
      <c r="K27" s="6">
        <v>9</v>
      </c>
      <c r="L27">
        <v>1.5</v>
      </c>
    </row>
    <row r="28" spans="2:13" x14ac:dyDescent="0.25">
      <c r="C28" s="7" t="s">
        <v>1239</v>
      </c>
      <c r="D28" s="6">
        <v>0.25</v>
      </c>
      <c r="E28" s="6">
        <v>0.5</v>
      </c>
      <c r="F28" s="6">
        <v>0</v>
      </c>
      <c r="G28">
        <v>1</v>
      </c>
      <c r="J28" s="7">
        <v>10</v>
      </c>
      <c r="K28" s="6">
        <v>10</v>
      </c>
      <c r="L28">
        <v>0.5</v>
      </c>
    </row>
    <row r="30" spans="2:13" ht="18.75" x14ac:dyDescent="0.3">
      <c r="B30" s="3" t="s">
        <v>1216</v>
      </c>
    </row>
    <row r="32" spans="2:13" x14ac:dyDescent="0.25">
      <c r="C32" s="7" t="s">
        <v>466</v>
      </c>
      <c r="D32" t="s">
        <v>350</v>
      </c>
      <c r="E32" t="s">
        <v>1212</v>
      </c>
      <c r="F32" t="s">
        <v>1242</v>
      </c>
      <c r="G32" t="s">
        <v>1243</v>
      </c>
      <c r="H32" t="s">
        <v>1244</v>
      </c>
      <c r="I32" t="s">
        <v>1245</v>
      </c>
      <c r="J32" t="s">
        <v>1246</v>
      </c>
      <c r="K32" t="s">
        <v>1247</v>
      </c>
      <c r="L32" t="s">
        <v>1248</v>
      </c>
      <c r="M32" t="s">
        <v>1249</v>
      </c>
    </row>
    <row r="33" spans="3:13" x14ac:dyDescent="0.25">
      <c r="C33" s="7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>
        <v>0</v>
      </c>
    </row>
    <row r="34" spans="3:13" x14ac:dyDescent="0.25">
      <c r="C34" s="7">
        <v>1</v>
      </c>
      <c r="D34" s="6">
        <v>1</v>
      </c>
      <c r="E34" s="6">
        <v>2.5000000000000001E-2</v>
      </c>
      <c r="F34" s="6">
        <v>1</v>
      </c>
      <c r="G34" s="6">
        <v>0.5</v>
      </c>
      <c r="H34" s="6">
        <v>2</v>
      </c>
      <c r="I34" s="6">
        <v>1</v>
      </c>
      <c r="J34" s="6">
        <v>2</v>
      </c>
      <c r="K34" s="6">
        <v>0.05</v>
      </c>
      <c r="L34" s="6">
        <v>2.5000000000000001E-2</v>
      </c>
      <c r="M34">
        <v>0.05</v>
      </c>
    </row>
    <row r="35" spans="3:13" x14ac:dyDescent="0.25">
      <c r="C35" s="7">
        <v>2</v>
      </c>
      <c r="D35" s="6">
        <v>2</v>
      </c>
      <c r="E35" s="6">
        <v>0.05</v>
      </c>
      <c r="F35" s="6">
        <v>1</v>
      </c>
      <c r="G35" s="6">
        <v>1</v>
      </c>
      <c r="H35" s="6">
        <v>1</v>
      </c>
      <c r="I35" s="6">
        <v>1</v>
      </c>
      <c r="J35" s="6">
        <v>2</v>
      </c>
      <c r="K35" s="6">
        <v>0.05</v>
      </c>
      <c r="L35" s="6">
        <v>0.05</v>
      </c>
      <c r="M35">
        <v>0.1</v>
      </c>
    </row>
    <row r="36" spans="3:13" x14ac:dyDescent="0.25">
      <c r="C36" s="7">
        <v>3</v>
      </c>
      <c r="D36" s="6">
        <v>3</v>
      </c>
      <c r="E36" s="6">
        <v>7.4999999999999997E-2</v>
      </c>
      <c r="F36" s="6">
        <v>2</v>
      </c>
      <c r="G36" s="6">
        <v>1.5</v>
      </c>
      <c r="H36" s="6">
        <v>1.3333333333333335</v>
      </c>
      <c r="I36" s="6">
        <v>1</v>
      </c>
      <c r="J36" s="6">
        <v>2</v>
      </c>
      <c r="K36" s="6">
        <v>0.1</v>
      </c>
      <c r="L36" s="6">
        <v>7.4999999999999997E-2</v>
      </c>
      <c r="M36">
        <v>0.15</v>
      </c>
    </row>
    <row r="37" spans="3:13" x14ac:dyDescent="0.25">
      <c r="C37" s="7">
        <v>4</v>
      </c>
      <c r="D37" s="6">
        <v>4</v>
      </c>
      <c r="E37" s="6">
        <v>0.1</v>
      </c>
      <c r="F37" s="6">
        <v>2</v>
      </c>
      <c r="G37" s="6">
        <v>2</v>
      </c>
      <c r="H37" s="6">
        <v>1</v>
      </c>
      <c r="I37" s="6">
        <v>1</v>
      </c>
      <c r="J37" s="6">
        <v>2</v>
      </c>
      <c r="K37" s="6">
        <v>0.1</v>
      </c>
      <c r="L37" s="6">
        <v>0.1</v>
      </c>
      <c r="M37">
        <v>0.2</v>
      </c>
    </row>
    <row r="38" spans="3:13" x14ac:dyDescent="0.25">
      <c r="C38" s="7">
        <v>5</v>
      </c>
      <c r="D38" s="6">
        <v>5</v>
      </c>
      <c r="E38" s="6">
        <v>0.125</v>
      </c>
      <c r="F38" s="6">
        <v>3</v>
      </c>
      <c r="G38" s="6">
        <v>2.5</v>
      </c>
      <c r="H38" s="6">
        <v>1.2</v>
      </c>
      <c r="I38" s="6">
        <v>1</v>
      </c>
      <c r="J38" s="6">
        <v>2</v>
      </c>
      <c r="K38" s="6">
        <v>0.15</v>
      </c>
      <c r="L38" s="6">
        <v>0.125</v>
      </c>
      <c r="M38">
        <v>0.25</v>
      </c>
    </row>
    <row r="39" spans="3:13" x14ac:dyDescent="0.25">
      <c r="C39" s="7">
        <v>6</v>
      </c>
      <c r="D39" s="6">
        <v>6</v>
      </c>
      <c r="E39" s="6">
        <v>0.15</v>
      </c>
      <c r="F39" s="6">
        <v>3</v>
      </c>
      <c r="G39" s="6">
        <v>3</v>
      </c>
      <c r="H39" s="6">
        <v>1</v>
      </c>
      <c r="I39" s="6">
        <v>1</v>
      </c>
      <c r="J39" s="6">
        <v>2</v>
      </c>
      <c r="K39" s="6">
        <v>0.15</v>
      </c>
      <c r="L39" s="6">
        <v>0.15</v>
      </c>
      <c r="M39">
        <v>0.3</v>
      </c>
    </row>
    <row r="40" spans="3:13" x14ac:dyDescent="0.25">
      <c r="C40" s="7">
        <v>7</v>
      </c>
      <c r="D40" s="6">
        <v>7</v>
      </c>
      <c r="E40" s="6">
        <v>0.17499999999999999</v>
      </c>
      <c r="F40" s="6">
        <v>4</v>
      </c>
      <c r="G40" s="6">
        <v>3.5</v>
      </c>
      <c r="H40" s="6">
        <v>1.142857142857143</v>
      </c>
      <c r="I40" s="6">
        <v>1</v>
      </c>
      <c r="J40" s="6">
        <v>2</v>
      </c>
      <c r="K40" s="6">
        <v>0.2</v>
      </c>
      <c r="L40" s="6">
        <v>0.17499999999999999</v>
      </c>
      <c r="M40">
        <v>0.35</v>
      </c>
    </row>
    <row r="41" spans="3:13" x14ac:dyDescent="0.25">
      <c r="C41" s="7">
        <v>8</v>
      </c>
      <c r="D41" s="6">
        <v>8</v>
      </c>
      <c r="E41" s="6">
        <v>0.2</v>
      </c>
      <c r="F41" s="6">
        <v>4</v>
      </c>
      <c r="G41" s="6">
        <v>4</v>
      </c>
      <c r="H41" s="6">
        <v>1</v>
      </c>
      <c r="I41" s="6">
        <v>1</v>
      </c>
      <c r="J41" s="6">
        <v>2</v>
      </c>
      <c r="K41" s="6">
        <v>0.2</v>
      </c>
      <c r="L41" s="6">
        <v>0.2</v>
      </c>
      <c r="M41">
        <v>0.4</v>
      </c>
    </row>
    <row r="42" spans="3:13" x14ac:dyDescent="0.25">
      <c r="C42" s="7">
        <v>9</v>
      </c>
      <c r="D42" s="6">
        <v>9</v>
      </c>
      <c r="E42" s="6">
        <v>0.22500000000000001</v>
      </c>
      <c r="F42" s="6">
        <v>4</v>
      </c>
      <c r="G42" s="6">
        <v>4.5</v>
      </c>
      <c r="H42" s="6">
        <v>0.88888888888888895</v>
      </c>
      <c r="I42" s="6">
        <v>1</v>
      </c>
      <c r="J42" s="6">
        <v>2</v>
      </c>
      <c r="K42" s="6">
        <v>0.2</v>
      </c>
      <c r="L42" s="6">
        <v>0.22500000000000001</v>
      </c>
      <c r="M42">
        <v>0.45</v>
      </c>
    </row>
    <row r="43" spans="3:13" x14ac:dyDescent="0.25">
      <c r="C43" s="7">
        <v>10</v>
      </c>
      <c r="D43" s="6">
        <v>10</v>
      </c>
      <c r="E43" s="6">
        <v>0.25</v>
      </c>
      <c r="F43" s="6">
        <v>4</v>
      </c>
      <c r="G43" s="6">
        <v>5</v>
      </c>
      <c r="H43" s="6">
        <v>0.8</v>
      </c>
      <c r="I43" s="6">
        <v>1</v>
      </c>
      <c r="J43" s="6">
        <v>2</v>
      </c>
      <c r="K43" s="6">
        <v>0.2</v>
      </c>
      <c r="L43" s="6">
        <v>0.25</v>
      </c>
      <c r="M43">
        <v>0.5</v>
      </c>
    </row>
    <row r="44" spans="3:13" x14ac:dyDescent="0.25">
      <c r="C44" s="7">
        <v>11</v>
      </c>
      <c r="D44" s="6">
        <v>11</v>
      </c>
      <c r="E44" s="6">
        <v>0.27500000000000002</v>
      </c>
      <c r="F44" s="6">
        <v>4</v>
      </c>
      <c r="G44" s="6">
        <v>5.5</v>
      </c>
      <c r="H44" s="6">
        <v>0.72727272727272729</v>
      </c>
      <c r="I44" s="6">
        <v>1</v>
      </c>
      <c r="J44" s="6">
        <v>2</v>
      </c>
      <c r="K44" s="6">
        <v>0.2</v>
      </c>
      <c r="L44" s="6">
        <v>0.27500000000000002</v>
      </c>
      <c r="M44">
        <v>0.55000000000000004</v>
      </c>
    </row>
    <row r="45" spans="3:13" x14ac:dyDescent="0.25">
      <c r="C45" s="7">
        <v>12</v>
      </c>
      <c r="D45" s="6">
        <v>12</v>
      </c>
      <c r="E45" s="6">
        <v>0.3</v>
      </c>
      <c r="F45" s="6">
        <v>4</v>
      </c>
      <c r="G45" s="6">
        <v>6</v>
      </c>
      <c r="H45" s="6">
        <v>0.66666666666666674</v>
      </c>
      <c r="I45" s="6">
        <v>1</v>
      </c>
      <c r="J45" s="6">
        <v>2</v>
      </c>
      <c r="K45" s="6">
        <v>0.2</v>
      </c>
      <c r="L45" s="6">
        <v>0.3</v>
      </c>
      <c r="M45">
        <v>0.6</v>
      </c>
    </row>
    <row r="46" spans="3:13" x14ac:dyDescent="0.25">
      <c r="C46" s="7">
        <v>13</v>
      </c>
      <c r="D46" s="6">
        <v>13</v>
      </c>
      <c r="E46" s="6">
        <v>0.32500000000000001</v>
      </c>
      <c r="F46" s="6">
        <v>5</v>
      </c>
      <c r="G46" s="6">
        <v>6.5</v>
      </c>
      <c r="H46" s="6">
        <v>0.76923076923076916</v>
      </c>
      <c r="I46" s="6">
        <v>1</v>
      </c>
      <c r="J46" s="6">
        <v>2</v>
      </c>
      <c r="K46" s="6">
        <v>0.25</v>
      </c>
      <c r="L46" s="6">
        <v>0.32500000000000001</v>
      </c>
      <c r="M46">
        <v>0.65</v>
      </c>
    </row>
    <row r="47" spans="3:13" x14ac:dyDescent="0.25">
      <c r="C47" s="7">
        <v>14</v>
      </c>
      <c r="D47" s="6">
        <v>14</v>
      </c>
      <c r="E47" s="6">
        <v>0.35</v>
      </c>
      <c r="F47" s="6">
        <v>6</v>
      </c>
      <c r="G47" s="6">
        <v>7</v>
      </c>
      <c r="H47" s="6">
        <v>0.85714285714285721</v>
      </c>
      <c r="I47" s="6">
        <v>1</v>
      </c>
      <c r="J47" s="6">
        <v>2</v>
      </c>
      <c r="K47" s="6">
        <v>0.3</v>
      </c>
      <c r="L47" s="6">
        <v>0.35</v>
      </c>
      <c r="M47">
        <v>0.7</v>
      </c>
    </row>
    <row r="48" spans="3:13" x14ac:dyDescent="0.25">
      <c r="C48" s="7">
        <v>15</v>
      </c>
      <c r="D48" s="6">
        <v>15</v>
      </c>
      <c r="E48" s="6">
        <v>0.375</v>
      </c>
      <c r="F48" s="6">
        <v>7</v>
      </c>
      <c r="G48" s="6">
        <v>7.5</v>
      </c>
      <c r="H48" s="6">
        <v>0.93333333333333324</v>
      </c>
      <c r="I48" s="6">
        <v>1</v>
      </c>
      <c r="J48" s="6">
        <v>2</v>
      </c>
      <c r="K48" s="6">
        <v>0.35</v>
      </c>
      <c r="L48" s="6">
        <v>0.375</v>
      </c>
      <c r="M48">
        <v>0.75</v>
      </c>
    </row>
    <row r="49" spans="3:13" x14ac:dyDescent="0.25">
      <c r="C49" s="7">
        <v>16</v>
      </c>
      <c r="D49" s="6">
        <v>16</v>
      </c>
      <c r="E49" s="6">
        <v>0.4</v>
      </c>
      <c r="F49" s="6">
        <v>7</v>
      </c>
      <c r="G49" s="6">
        <v>8</v>
      </c>
      <c r="H49" s="6">
        <v>0.87499999999999989</v>
      </c>
      <c r="I49" s="6">
        <v>1</v>
      </c>
      <c r="J49" s="6">
        <v>2</v>
      </c>
      <c r="K49" s="6">
        <v>0.35</v>
      </c>
      <c r="L49" s="6">
        <v>0.4</v>
      </c>
      <c r="M49">
        <v>0.8</v>
      </c>
    </row>
    <row r="50" spans="3:13" x14ac:dyDescent="0.25">
      <c r="C50" s="7">
        <v>17</v>
      </c>
      <c r="D50" s="6">
        <v>17</v>
      </c>
      <c r="E50" s="6">
        <v>0.42499999999999999</v>
      </c>
      <c r="F50" s="6">
        <v>8</v>
      </c>
      <c r="G50" s="6">
        <v>8.5</v>
      </c>
      <c r="H50" s="6">
        <v>0.94117647058823539</v>
      </c>
      <c r="I50" s="6">
        <v>1</v>
      </c>
      <c r="J50" s="6">
        <v>2</v>
      </c>
      <c r="K50" s="6">
        <v>0.4</v>
      </c>
      <c r="L50" s="6">
        <v>0.42499999999999999</v>
      </c>
      <c r="M50">
        <v>0.85</v>
      </c>
    </row>
    <row r="51" spans="3:13" x14ac:dyDescent="0.25">
      <c r="C51" s="7">
        <v>18</v>
      </c>
      <c r="D51" s="6">
        <v>18</v>
      </c>
      <c r="E51" s="6">
        <v>0.45</v>
      </c>
      <c r="F51" s="6">
        <v>9</v>
      </c>
      <c r="G51" s="6">
        <v>9</v>
      </c>
      <c r="H51" s="6">
        <v>1</v>
      </c>
      <c r="I51" s="6">
        <v>1</v>
      </c>
      <c r="J51" s="6">
        <v>2</v>
      </c>
      <c r="K51" s="6">
        <v>0.45</v>
      </c>
      <c r="L51" s="6">
        <v>0.45</v>
      </c>
      <c r="M51">
        <v>0.9</v>
      </c>
    </row>
    <row r="52" spans="3:13" x14ac:dyDescent="0.25">
      <c r="C52" s="7">
        <v>19</v>
      </c>
      <c r="D52" s="6">
        <v>19</v>
      </c>
      <c r="E52" s="6">
        <v>0.47499999999999998</v>
      </c>
      <c r="F52" s="6">
        <v>9</v>
      </c>
      <c r="G52" s="6">
        <v>9.5</v>
      </c>
      <c r="H52" s="6">
        <v>0.94736842105263164</v>
      </c>
      <c r="I52" s="6">
        <v>1</v>
      </c>
      <c r="J52" s="6">
        <v>2</v>
      </c>
      <c r="K52" s="6">
        <v>0.45</v>
      </c>
      <c r="L52" s="6">
        <v>0.47499999999999998</v>
      </c>
      <c r="M52">
        <v>0.95</v>
      </c>
    </row>
    <row r="53" spans="3:13" x14ac:dyDescent="0.25">
      <c r="C53" s="7">
        <v>20</v>
      </c>
      <c r="D53" s="6">
        <v>20</v>
      </c>
      <c r="E53" s="6">
        <v>0.5</v>
      </c>
      <c r="F53" s="6">
        <v>9</v>
      </c>
      <c r="G53" s="6">
        <v>10</v>
      </c>
      <c r="H53" s="6">
        <v>0.9</v>
      </c>
      <c r="I53" s="6">
        <v>1</v>
      </c>
      <c r="J53" s="6">
        <v>2</v>
      </c>
      <c r="K53" s="6">
        <v>0.45</v>
      </c>
      <c r="L53" s="6">
        <v>0.5</v>
      </c>
      <c r="M53">
        <v>1</v>
      </c>
    </row>
    <row r="54" spans="3:13" x14ac:dyDescent="0.25">
      <c r="C54" s="7">
        <v>21</v>
      </c>
      <c r="D54" s="6">
        <v>21</v>
      </c>
      <c r="E54" s="6">
        <v>0.52500000000000002</v>
      </c>
      <c r="F54" s="6">
        <v>10</v>
      </c>
      <c r="G54" s="6">
        <v>10.5</v>
      </c>
      <c r="H54" s="6">
        <v>0.95238095238095233</v>
      </c>
      <c r="I54" s="6">
        <v>1</v>
      </c>
      <c r="J54" s="6">
        <v>1.9047619047619047</v>
      </c>
      <c r="K54" s="6">
        <v>0.5</v>
      </c>
      <c r="L54" s="6">
        <v>0.52500000000000002</v>
      </c>
      <c r="M54">
        <v>1</v>
      </c>
    </row>
    <row r="55" spans="3:13" x14ac:dyDescent="0.25">
      <c r="C55" s="7">
        <v>22</v>
      </c>
      <c r="D55" s="6">
        <v>22</v>
      </c>
      <c r="E55" s="6">
        <v>0.55000000000000004</v>
      </c>
      <c r="F55" s="6">
        <v>11</v>
      </c>
      <c r="G55" s="6">
        <v>11</v>
      </c>
      <c r="H55" s="6">
        <v>1</v>
      </c>
      <c r="I55" s="6">
        <v>1</v>
      </c>
      <c r="J55" s="6">
        <v>1.8181818181818181</v>
      </c>
      <c r="K55" s="6">
        <v>0.55000000000000004</v>
      </c>
      <c r="L55" s="6">
        <v>0.55000000000000004</v>
      </c>
      <c r="M55">
        <v>1</v>
      </c>
    </row>
    <row r="56" spans="3:13" x14ac:dyDescent="0.25">
      <c r="C56" s="7">
        <v>23</v>
      </c>
      <c r="D56" s="6">
        <v>23</v>
      </c>
      <c r="E56" s="6">
        <v>0.57499999999999996</v>
      </c>
      <c r="F56" s="6">
        <v>11</v>
      </c>
      <c r="G56" s="6">
        <v>11.5</v>
      </c>
      <c r="H56" s="6">
        <v>0.95652173913043492</v>
      </c>
      <c r="I56" s="6">
        <v>1</v>
      </c>
      <c r="J56" s="6">
        <v>1.7391304347826089</v>
      </c>
      <c r="K56" s="6">
        <v>0.55000000000000004</v>
      </c>
      <c r="L56" s="6">
        <v>0.57499999999999996</v>
      </c>
      <c r="M56">
        <v>1</v>
      </c>
    </row>
    <row r="57" spans="3:13" x14ac:dyDescent="0.25">
      <c r="C57" s="7">
        <v>24</v>
      </c>
      <c r="D57" s="6">
        <v>24</v>
      </c>
      <c r="E57" s="6">
        <v>0.6</v>
      </c>
      <c r="F57" s="6">
        <v>12</v>
      </c>
      <c r="G57" s="6">
        <v>12</v>
      </c>
      <c r="H57" s="6">
        <v>1</v>
      </c>
      <c r="I57" s="6">
        <v>1</v>
      </c>
      <c r="J57" s="6">
        <v>1.6666666666666667</v>
      </c>
      <c r="K57" s="6">
        <v>0.6</v>
      </c>
      <c r="L57" s="6">
        <v>0.6</v>
      </c>
      <c r="M57">
        <v>1</v>
      </c>
    </row>
    <row r="58" spans="3:13" x14ac:dyDescent="0.25">
      <c r="C58" s="7">
        <v>25</v>
      </c>
      <c r="D58" s="6">
        <v>25</v>
      </c>
      <c r="E58" s="6">
        <v>0.625</v>
      </c>
      <c r="F58" s="6">
        <v>12</v>
      </c>
      <c r="G58" s="6">
        <v>12.5</v>
      </c>
      <c r="H58" s="6">
        <v>0.96</v>
      </c>
      <c r="I58" s="6">
        <v>1</v>
      </c>
      <c r="J58" s="6">
        <v>1.6</v>
      </c>
      <c r="K58" s="6">
        <v>0.6</v>
      </c>
      <c r="L58" s="6">
        <v>0.625</v>
      </c>
      <c r="M58">
        <v>1</v>
      </c>
    </row>
    <row r="59" spans="3:13" x14ac:dyDescent="0.25">
      <c r="C59" s="7">
        <v>26</v>
      </c>
      <c r="D59" s="6">
        <v>26</v>
      </c>
      <c r="E59" s="6">
        <v>0.65</v>
      </c>
      <c r="F59" s="6">
        <v>12</v>
      </c>
      <c r="G59" s="6">
        <v>13</v>
      </c>
      <c r="H59" s="6">
        <v>0.92307692307692302</v>
      </c>
      <c r="I59" s="6">
        <v>1</v>
      </c>
      <c r="J59" s="6">
        <v>1.5384615384615383</v>
      </c>
      <c r="K59" s="6">
        <v>0.6</v>
      </c>
      <c r="L59" s="6">
        <v>0.65</v>
      </c>
      <c r="M59">
        <v>1</v>
      </c>
    </row>
    <row r="60" spans="3:13" x14ac:dyDescent="0.25">
      <c r="C60" s="7">
        <v>27</v>
      </c>
      <c r="D60" s="6">
        <v>27</v>
      </c>
      <c r="E60" s="6">
        <v>0.67500000000000004</v>
      </c>
      <c r="F60" s="6">
        <v>13</v>
      </c>
      <c r="G60" s="6">
        <v>13.5</v>
      </c>
      <c r="H60" s="6">
        <v>0.96296296296296291</v>
      </c>
      <c r="I60" s="6">
        <v>1</v>
      </c>
      <c r="J60" s="6">
        <v>1.4814814814814814</v>
      </c>
      <c r="K60" s="6">
        <v>0.65</v>
      </c>
      <c r="L60" s="6">
        <v>0.67500000000000004</v>
      </c>
      <c r="M60">
        <v>1</v>
      </c>
    </row>
    <row r="61" spans="3:13" x14ac:dyDescent="0.25">
      <c r="C61" s="7">
        <v>28</v>
      </c>
      <c r="D61" s="6">
        <v>28</v>
      </c>
      <c r="E61" s="6">
        <v>0.7</v>
      </c>
      <c r="F61" s="6">
        <v>13</v>
      </c>
      <c r="G61" s="6">
        <v>14</v>
      </c>
      <c r="H61" s="6">
        <v>0.92857142857142871</v>
      </c>
      <c r="I61" s="6">
        <v>1</v>
      </c>
      <c r="J61" s="6">
        <v>1.4285714285714286</v>
      </c>
      <c r="K61" s="6">
        <v>0.65</v>
      </c>
      <c r="L61" s="6">
        <v>0.7</v>
      </c>
      <c r="M61">
        <v>1</v>
      </c>
    </row>
    <row r="62" spans="3:13" x14ac:dyDescent="0.25">
      <c r="C62" s="7">
        <v>29</v>
      </c>
      <c r="D62" s="6">
        <v>29</v>
      </c>
      <c r="E62" s="6">
        <v>0.72499999999999998</v>
      </c>
      <c r="F62" s="6">
        <v>14</v>
      </c>
      <c r="G62" s="6">
        <v>14.5</v>
      </c>
      <c r="H62" s="6">
        <v>0.96551724137931028</v>
      </c>
      <c r="I62" s="6">
        <v>1</v>
      </c>
      <c r="J62" s="6">
        <v>1.3793103448275863</v>
      </c>
      <c r="K62" s="6">
        <v>0.7</v>
      </c>
      <c r="L62" s="6">
        <v>0.72499999999999998</v>
      </c>
      <c r="M62">
        <v>1</v>
      </c>
    </row>
    <row r="63" spans="3:13" x14ac:dyDescent="0.25">
      <c r="C63" s="7">
        <v>30</v>
      </c>
      <c r="D63" s="6">
        <v>30</v>
      </c>
      <c r="E63" s="6">
        <v>0.75</v>
      </c>
      <c r="F63" s="6">
        <v>15</v>
      </c>
      <c r="G63" s="6">
        <v>15</v>
      </c>
      <c r="H63" s="6">
        <v>1</v>
      </c>
      <c r="I63" s="6">
        <v>1</v>
      </c>
      <c r="J63" s="6">
        <v>1.3333333333333333</v>
      </c>
      <c r="K63" s="6">
        <v>0.75</v>
      </c>
      <c r="L63" s="6">
        <v>0.75</v>
      </c>
      <c r="M63">
        <v>1</v>
      </c>
    </row>
    <row r="64" spans="3:13" x14ac:dyDescent="0.25">
      <c r="C64" s="7">
        <v>31</v>
      </c>
      <c r="D64" s="6">
        <v>31</v>
      </c>
      <c r="E64" s="6">
        <v>0.77500000000000002</v>
      </c>
      <c r="F64" s="6">
        <v>16</v>
      </c>
      <c r="G64" s="6">
        <v>15.5</v>
      </c>
      <c r="H64" s="6">
        <v>1.032258064516129</v>
      </c>
      <c r="I64" s="6">
        <v>1</v>
      </c>
      <c r="J64" s="6">
        <v>1.2903225806451613</v>
      </c>
      <c r="K64" s="6">
        <v>0.8</v>
      </c>
      <c r="L64" s="6">
        <v>0.77500000000000002</v>
      </c>
      <c r="M64">
        <v>1</v>
      </c>
    </row>
    <row r="65" spans="2:13" x14ac:dyDescent="0.25">
      <c r="C65" s="7">
        <v>32</v>
      </c>
      <c r="D65" s="6">
        <v>32</v>
      </c>
      <c r="E65" s="6">
        <v>0.8</v>
      </c>
      <c r="F65" s="6">
        <v>16</v>
      </c>
      <c r="G65" s="6">
        <v>16</v>
      </c>
      <c r="H65" s="6">
        <v>1</v>
      </c>
      <c r="I65" s="6">
        <v>1</v>
      </c>
      <c r="J65" s="6">
        <v>1.25</v>
      </c>
      <c r="K65" s="6">
        <v>0.8</v>
      </c>
      <c r="L65" s="6">
        <v>0.8</v>
      </c>
      <c r="M65">
        <v>1</v>
      </c>
    </row>
    <row r="66" spans="2:13" x14ac:dyDescent="0.25">
      <c r="C66" s="7">
        <v>33</v>
      </c>
      <c r="D66" s="6">
        <v>33</v>
      </c>
      <c r="E66" s="6">
        <v>0.82499999999999996</v>
      </c>
      <c r="F66" s="6">
        <v>17</v>
      </c>
      <c r="G66" s="6">
        <v>16.5</v>
      </c>
      <c r="H66" s="6">
        <v>1.0303030303030303</v>
      </c>
      <c r="I66" s="6">
        <v>1</v>
      </c>
      <c r="J66" s="6">
        <v>1.2121212121212122</v>
      </c>
      <c r="K66" s="6">
        <v>0.85</v>
      </c>
      <c r="L66" s="6">
        <v>0.82499999999999996</v>
      </c>
      <c r="M66">
        <v>1</v>
      </c>
    </row>
    <row r="67" spans="2:13" x14ac:dyDescent="0.25">
      <c r="C67" s="7">
        <v>34</v>
      </c>
      <c r="D67" s="6">
        <v>34</v>
      </c>
      <c r="E67" s="6">
        <v>0.85</v>
      </c>
      <c r="F67" s="6">
        <v>18</v>
      </c>
      <c r="G67" s="6">
        <v>17</v>
      </c>
      <c r="H67" s="6">
        <v>1.0588235294117647</v>
      </c>
      <c r="I67" s="6">
        <v>1</v>
      </c>
      <c r="J67" s="6">
        <v>1.1764705882352942</v>
      </c>
      <c r="K67" s="6">
        <v>0.9</v>
      </c>
      <c r="L67" s="6">
        <v>0.85</v>
      </c>
      <c r="M67">
        <v>1</v>
      </c>
    </row>
    <row r="68" spans="2:13" x14ac:dyDescent="0.25">
      <c r="C68" s="7">
        <v>35</v>
      </c>
      <c r="D68" s="6">
        <v>35</v>
      </c>
      <c r="E68" s="6">
        <v>0.875</v>
      </c>
      <c r="F68" s="6">
        <v>18</v>
      </c>
      <c r="G68" s="6">
        <v>17.5</v>
      </c>
      <c r="H68" s="6">
        <v>1.0285714285714287</v>
      </c>
      <c r="I68" s="6">
        <v>1</v>
      </c>
      <c r="J68" s="6">
        <v>1.1428571428571428</v>
      </c>
      <c r="K68" s="6">
        <v>0.9</v>
      </c>
      <c r="L68" s="6">
        <v>0.875</v>
      </c>
      <c r="M68">
        <v>1</v>
      </c>
    </row>
    <row r="69" spans="2:13" x14ac:dyDescent="0.25">
      <c r="C69" s="7">
        <v>36</v>
      </c>
      <c r="D69" s="6">
        <v>36</v>
      </c>
      <c r="E69" s="6">
        <v>0.9</v>
      </c>
      <c r="F69" s="6">
        <v>19</v>
      </c>
      <c r="G69" s="6">
        <v>18</v>
      </c>
      <c r="H69" s="6">
        <v>1.0555555555555556</v>
      </c>
      <c r="I69" s="6">
        <v>1</v>
      </c>
      <c r="J69" s="6">
        <v>1.1111111111111112</v>
      </c>
      <c r="K69" s="6">
        <v>0.95</v>
      </c>
      <c r="L69" s="6">
        <v>0.9</v>
      </c>
      <c r="M69">
        <v>1</v>
      </c>
    </row>
    <row r="70" spans="2:13" x14ac:dyDescent="0.25">
      <c r="C70" s="7">
        <v>37</v>
      </c>
      <c r="D70" s="6">
        <v>37</v>
      </c>
      <c r="E70" s="6">
        <v>0.92500000000000004</v>
      </c>
      <c r="F70" s="6">
        <v>19</v>
      </c>
      <c r="G70" s="6">
        <v>18.5</v>
      </c>
      <c r="H70" s="6">
        <v>1.027027027027027</v>
      </c>
      <c r="I70" s="6">
        <v>1</v>
      </c>
      <c r="J70" s="6">
        <v>1.0810810810810809</v>
      </c>
      <c r="K70" s="6">
        <v>0.95</v>
      </c>
      <c r="L70" s="6">
        <v>0.92500000000000004</v>
      </c>
      <c r="M70">
        <v>1</v>
      </c>
    </row>
    <row r="71" spans="2:13" x14ac:dyDescent="0.25">
      <c r="C71" s="7">
        <v>38</v>
      </c>
      <c r="D71" s="6">
        <v>38</v>
      </c>
      <c r="E71" s="6">
        <v>0.95</v>
      </c>
      <c r="F71" s="6">
        <v>19</v>
      </c>
      <c r="G71" s="6">
        <v>19</v>
      </c>
      <c r="H71" s="6">
        <v>1</v>
      </c>
      <c r="I71" s="6">
        <v>1</v>
      </c>
      <c r="J71" s="6">
        <v>1.0526315789473684</v>
      </c>
      <c r="K71" s="6">
        <v>0.95</v>
      </c>
      <c r="L71" s="6">
        <v>0.95</v>
      </c>
      <c r="M71">
        <v>1</v>
      </c>
    </row>
    <row r="72" spans="2:13" x14ac:dyDescent="0.25">
      <c r="C72" s="7">
        <v>39</v>
      </c>
      <c r="D72" s="6">
        <v>39</v>
      </c>
      <c r="E72" s="6">
        <v>0.97499999999999998</v>
      </c>
      <c r="F72" s="6">
        <v>19</v>
      </c>
      <c r="G72" s="6">
        <v>19.5</v>
      </c>
      <c r="H72" s="6">
        <v>0.97435897435897434</v>
      </c>
      <c r="I72" s="6">
        <v>1</v>
      </c>
      <c r="J72" s="6">
        <v>1.0256410256410258</v>
      </c>
      <c r="K72" s="6">
        <v>0.95</v>
      </c>
      <c r="L72" s="6">
        <v>0.97499999999999998</v>
      </c>
      <c r="M72">
        <v>1</v>
      </c>
    </row>
    <row r="73" spans="2:13" x14ac:dyDescent="0.25">
      <c r="C73" s="7">
        <v>40</v>
      </c>
      <c r="D73" s="6">
        <v>40</v>
      </c>
      <c r="E73" s="6">
        <v>1</v>
      </c>
      <c r="F73" s="6">
        <v>20</v>
      </c>
      <c r="G73" s="6">
        <v>20</v>
      </c>
      <c r="H73" s="6">
        <v>1</v>
      </c>
      <c r="I73" s="6">
        <v>1</v>
      </c>
      <c r="J73" s="6">
        <v>1</v>
      </c>
      <c r="K73" s="6">
        <v>1</v>
      </c>
      <c r="L73" s="6">
        <v>1</v>
      </c>
      <c r="M73">
        <v>1</v>
      </c>
    </row>
    <row r="75" spans="2:13" ht="18.75" x14ac:dyDescent="0.3">
      <c r="B75" s="3" t="s">
        <v>1650</v>
      </c>
    </row>
    <row r="77" spans="2:13" x14ac:dyDescent="0.25">
      <c r="C77" s="7" t="s">
        <v>466</v>
      </c>
      <c r="D77" t="s">
        <v>1214</v>
      </c>
      <c r="E77" t="s">
        <v>1247</v>
      </c>
      <c r="F77" t="s">
        <v>1248</v>
      </c>
      <c r="G77" t="s">
        <v>1249</v>
      </c>
    </row>
    <row r="78" spans="2:13" x14ac:dyDescent="0.25">
      <c r="C78" s="7">
        <v>0</v>
      </c>
      <c r="D78" s="6">
        <v>0</v>
      </c>
      <c r="E78" s="6">
        <v>0</v>
      </c>
      <c r="F78" s="6">
        <v>0</v>
      </c>
      <c r="G78">
        <v>1</v>
      </c>
    </row>
    <row r="79" spans="2:13" x14ac:dyDescent="0.25">
      <c r="C79" s="7">
        <v>1</v>
      </c>
      <c r="D79" s="6">
        <v>0</v>
      </c>
      <c r="E79" s="6">
        <v>0.05</v>
      </c>
      <c r="F79" s="6">
        <v>0</v>
      </c>
      <c r="G79">
        <v>1</v>
      </c>
    </row>
    <row r="80" spans="2:13" x14ac:dyDescent="0.25">
      <c r="C80" s="7">
        <v>2</v>
      </c>
      <c r="D80" s="6">
        <v>0.05</v>
      </c>
      <c r="E80" s="6">
        <v>0.05</v>
      </c>
      <c r="F80" s="6">
        <v>0.05</v>
      </c>
      <c r="G80">
        <v>1</v>
      </c>
    </row>
    <row r="81" spans="3:7" x14ac:dyDescent="0.25">
      <c r="C81" s="7">
        <v>3</v>
      </c>
      <c r="D81" s="6">
        <v>0.05</v>
      </c>
      <c r="E81" s="6">
        <v>0.1</v>
      </c>
      <c r="F81" s="6">
        <v>0.05</v>
      </c>
      <c r="G81">
        <v>1</v>
      </c>
    </row>
    <row r="82" spans="3:7" x14ac:dyDescent="0.25">
      <c r="C82" s="7">
        <v>4</v>
      </c>
      <c r="D82" s="6">
        <v>0.1</v>
      </c>
      <c r="E82" s="6">
        <v>0.1</v>
      </c>
      <c r="F82" s="6">
        <v>0.1</v>
      </c>
      <c r="G82">
        <v>1</v>
      </c>
    </row>
    <row r="83" spans="3:7" x14ac:dyDescent="0.25">
      <c r="C83" s="7">
        <v>5</v>
      </c>
      <c r="D83" s="6">
        <v>0.1</v>
      </c>
      <c r="E83" s="6">
        <v>0.15</v>
      </c>
      <c r="F83" s="6">
        <v>0.1</v>
      </c>
      <c r="G83">
        <v>1</v>
      </c>
    </row>
    <row r="84" spans="3:7" x14ac:dyDescent="0.25">
      <c r="C84" s="7">
        <v>6</v>
      </c>
      <c r="D84" s="6">
        <v>0.15</v>
      </c>
      <c r="E84" s="6">
        <v>0.15</v>
      </c>
      <c r="F84" s="6">
        <v>0.15</v>
      </c>
      <c r="G84">
        <v>1</v>
      </c>
    </row>
    <row r="85" spans="3:7" x14ac:dyDescent="0.25">
      <c r="C85" s="7">
        <v>7</v>
      </c>
      <c r="D85" s="6">
        <v>0.2</v>
      </c>
      <c r="E85" s="6">
        <v>0.2</v>
      </c>
      <c r="F85" s="6">
        <v>0.2</v>
      </c>
      <c r="G85">
        <v>1</v>
      </c>
    </row>
    <row r="86" spans="3:7" x14ac:dyDescent="0.25">
      <c r="C86" s="7">
        <v>8</v>
      </c>
      <c r="D86" s="6">
        <v>0.25</v>
      </c>
      <c r="E86" s="6">
        <v>0.2</v>
      </c>
      <c r="F86" s="6">
        <v>0.25</v>
      </c>
      <c r="G86">
        <v>1</v>
      </c>
    </row>
    <row r="87" spans="3:7" x14ac:dyDescent="0.25">
      <c r="C87" s="7">
        <v>9</v>
      </c>
      <c r="D87" s="6">
        <v>0.3</v>
      </c>
      <c r="E87" s="6">
        <v>0.2</v>
      </c>
      <c r="F87" s="6">
        <v>0.3</v>
      </c>
      <c r="G87">
        <v>1</v>
      </c>
    </row>
    <row r="88" spans="3:7" x14ac:dyDescent="0.25">
      <c r="C88" s="7">
        <v>10</v>
      </c>
      <c r="D88" s="6">
        <v>0.35</v>
      </c>
      <c r="E88" s="6">
        <v>0.2</v>
      </c>
      <c r="F88" s="6">
        <v>0.35</v>
      </c>
      <c r="G88">
        <v>1</v>
      </c>
    </row>
    <row r="89" spans="3:7" x14ac:dyDescent="0.25">
      <c r="C89" s="7">
        <v>11</v>
      </c>
      <c r="D89" s="6">
        <v>0.4</v>
      </c>
      <c r="E89" s="6">
        <v>0.2</v>
      </c>
      <c r="F89" s="6">
        <v>0.4</v>
      </c>
      <c r="G89">
        <v>1</v>
      </c>
    </row>
    <row r="90" spans="3:7" x14ac:dyDescent="0.25">
      <c r="C90" s="7">
        <v>12</v>
      </c>
      <c r="D90" s="6">
        <v>0.4</v>
      </c>
      <c r="E90" s="6">
        <v>0.25</v>
      </c>
      <c r="F90" s="6">
        <v>0.4</v>
      </c>
      <c r="G90">
        <v>1</v>
      </c>
    </row>
    <row r="91" spans="3:7" x14ac:dyDescent="0.25">
      <c r="C91" s="7">
        <v>13</v>
      </c>
      <c r="D91" s="6">
        <v>0.4</v>
      </c>
      <c r="E91" s="6">
        <v>0.3</v>
      </c>
      <c r="F91" s="6">
        <v>0.4</v>
      </c>
      <c r="G91">
        <v>1</v>
      </c>
    </row>
    <row r="92" spans="3:7" x14ac:dyDescent="0.25">
      <c r="C92" s="7">
        <v>14</v>
      </c>
      <c r="D92" s="6">
        <v>0.4</v>
      </c>
      <c r="E92" s="6">
        <v>0.35</v>
      </c>
      <c r="F92" s="6">
        <v>0.4</v>
      </c>
      <c r="G92">
        <v>1</v>
      </c>
    </row>
    <row r="93" spans="3:7" x14ac:dyDescent="0.25">
      <c r="C93" s="7">
        <v>15</v>
      </c>
      <c r="D93" s="6">
        <v>0.45</v>
      </c>
      <c r="E93" s="6">
        <v>0.35</v>
      </c>
      <c r="F93" s="6">
        <v>0.45</v>
      </c>
      <c r="G93">
        <v>1</v>
      </c>
    </row>
    <row r="94" spans="3:7" x14ac:dyDescent="0.25">
      <c r="C94" s="7">
        <v>16</v>
      </c>
      <c r="D94" s="6">
        <v>0.45</v>
      </c>
      <c r="E94" s="6">
        <v>0.4</v>
      </c>
      <c r="F94" s="6">
        <v>0.45</v>
      </c>
      <c r="G94">
        <v>1</v>
      </c>
    </row>
    <row r="95" spans="3:7" x14ac:dyDescent="0.25">
      <c r="C95" s="7">
        <v>17</v>
      </c>
      <c r="D95" s="6">
        <v>0.5</v>
      </c>
      <c r="E95" s="6">
        <v>0.45</v>
      </c>
      <c r="F95" s="6">
        <v>0.5</v>
      </c>
      <c r="G95">
        <v>1</v>
      </c>
    </row>
    <row r="96" spans="3:7" x14ac:dyDescent="0.25">
      <c r="C96" s="7">
        <v>18</v>
      </c>
      <c r="D96" s="6">
        <v>0.55000000000000004</v>
      </c>
      <c r="E96" s="6">
        <v>0.45</v>
      </c>
      <c r="F96" s="6">
        <v>0.55000000000000004</v>
      </c>
      <c r="G96">
        <v>1</v>
      </c>
    </row>
    <row r="97" spans="3:7" x14ac:dyDescent="0.25">
      <c r="C97" s="7">
        <v>19</v>
      </c>
      <c r="D97" s="6">
        <v>0.55000000000000004</v>
      </c>
      <c r="E97" s="6">
        <v>0.5</v>
      </c>
      <c r="F97" s="6">
        <v>0.55000000000000004</v>
      </c>
      <c r="G97">
        <v>1</v>
      </c>
    </row>
    <row r="98" spans="3:7" x14ac:dyDescent="0.25">
      <c r="C98" s="7">
        <v>20</v>
      </c>
      <c r="D98" s="6">
        <v>0.55000000000000004</v>
      </c>
      <c r="E98" s="6">
        <v>0.55000000000000004</v>
      </c>
      <c r="F98" s="6">
        <v>0.55000000000000004</v>
      </c>
      <c r="G98">
        <v>1</v>
      </c>
    </row>
    <row r="99" spans="3:7" x14ac:dyDescent="0.25">
      <c r="C99" s="7">
        <v>21</v>
      </c>
      <c r="D99" s="6">
        <v>0.6</v>
      </c>
      <c r="E99" s="6">
        <v>0.55000000000000004</v>
      </c>
      <c r="F99" s="6">
        <v>0.6</v>
      </c>
      <c r="G99">
        <v>1</v>
      </c>
    </row>
    <row r="100" spans="3:7" x14ac:dyDescent="0.25">
      <c r="C100" s="7">
        <v>22</v>
      </c>
      <c r="D100" s="6">
        <v>0.6</v>
      </c>
      <c r="E100" s="6">
        <v>0.6</v>
      </c>
      <c r="F100" s="6">
        <v>0.6</v>
      </c>
      <c r="G100">
        <v>1</v>
      </c>
    </row>
    <row r="101" spans="3:7" x14ac:dyDescent="0.25">
      <c r="C101" s="7">
        <v>23</v>
      </c>
      <c r="D101" s="6">
        <v>0.65</v>
      </c>
      <c r="E101" s="6">
        <v>0.6</v>
      </c>
      <c r="F101" s="6">
        <v>0.65</v>
      </c>
      <c r="G101">
        <v>1</v>
      </c>
    </row>
    <row r="102" spans="3:7" x14ac:dyDescent="0.25">
      <c r="C102" s="7">
        <v>24</v>
      </c>
      <c r="D102" s="6">
        <v>0.7</v>
      </c>
      <c r="E102" s="6">
        <v>0.6</v>
      </c>
      <c r="F102" s="6">
        <v>0.7</v>
      </c>
      <c r="G102">
        <v>1</v>
      </c>
    </row>
    <row r="103" spans="3:7" x14ac:dyDescent="0.25">
      <c r="C103" s="7">
        <v>25</v>
      </c>
      <c r="D103" s="6">
        <v>0.7</v>
      </c>
      <c r="E103" s="6">
        <v>0.65</v>
      </c>
      <c r="F103" s="6">
        <v>0.7</v>
      </c>
      <c r="G103">
        <v>1</v>
      </c>
    </row>
    <row r="104" spans="3:7" x14ac:dyDescent="0.25">
      <c r="C104" s="7">
        <v>26</v>
      </c>
      <c r="D104" s="6">
        <v>0.75</v>
      </c>
      <c r="E104" s="6">
        <v>0.65</v>
      </c>
      <c r="F104" s="6">
        <v>0.75</v>
      </c>
      <c r="G104">
        <v>1</v>
      </c>
    </row>
    <row r="105" spans="3:7" x14ac:dyDescent="0.25">
      <c r="C105" s="7">
        <v>27</v>
      </c>
      <c r="D105" s="6">
        <v>0.75</v>
      </c>
      <c r="E105" s="6">
        <v>0.7</v>
      </c>
      <c r="F105" s="6">
        <v>0.75</v>
      </c>
      <c r="G105">
        <v>1</v>
      </c>
    </row>
    <row r="106" spans="3:7" x14ac:dyDescent="0.25">
      <c r="C106" s="7">
        <v>28</v>
      </c>
      <c r="D106" s="6">
        <v>0.75</v>
      </c>
      <c r="E106" s="6">
        <v>0.75</v>
      </c>
      <c r="F106" s="6">
        <v>0.75</v>
      </c>
      <c r="G106">
        <v>1</v>
      </c>
    </row>
    <row r="107" spans="3:7" x14ac:dyDescent="0.25">
      <c r="C107" s="7">
        <v>29</v>
      </c>
      <c r="D107" s="6">
        <v>0.75</v>
      </c>
      <c r="E107" s="6">
        <v>0.8</v>
      </c>
      <c r="F107" s="6">
        <v>0.75</v>
      </c>
      <c r="G107">
        <v>1</v>
      </c>
    </row>
    <row r="108" spans="3:7" x14ac:dyDescent="0.25">
      <c r="C108" s="7">
        <v>30</v>
      </c>
      <c r="D108" s="6">
        <v>0.8</v>
      </c>
      <c r="E108" s="6">
        <v>0.8</v>
      </c>
      <c r="F108" s="6">
        <v>0.8</v>
      </c>
      <c r="G108">
        <v>1</v>
      </c>
    </row>
    <row r="109" spans="3:7" x14ac:dyDescent="0.25">
      <c r="C109" s="7">
        <v>31</v>
      </c>
      <c r="D109" s="6">
        <v>0.8</v>
      </c>
      <c r="E109" s="6">
        <v>0.85</v>
      </c>
      <c r="F109" s="6">
        <v>0.8</v>
      </c>
      <c r="G109">
        <v>1</v>
      </c>
    </row>
    <row r="110" spans="3:7" x14ac:dyDescent="0.25">
      <c r="C110" s="7">
        <v>32</v>
      </c>
      <c r="D110" s="6">
        <v>0.8</v>
      </c>
      <c r="E110" s="6">
        <v>0.9</v>
      </c>
      <c r="F110" s="6">
        <v>0.8</v>
      </c>
      <c r="G110">
        <v>1</v>
      </c>
    </row>
    <row r="111" spans="3:7" x14ac:dyDescent="0.25">
      <c r="C111" s="7">
        <v>33</v>
      </c>
      <c r="D111" s="6">
        <v>0.85</v>
      </c>
      <c r="E111" s="6">
        <v>0.9</v>
      </c>
      <c r="F111" s="6">
        <v>0.85</v>
      </c>
      <c r="G111">
        <v>1</v>
      </c>
    </row>
    <row r="112" spans="3:7" x14ac:dyDescent="0.25">
      <c r="C112" s="7">
        <v>34</v>
      </c>
      <c r="D112" s="6">
        <v>0.85</v>
      </c>
      <c r="E112" s="6">
        <v>0.95</v>
      </c>
      <c r="F112" s="6">
        <v>0.85</v>
      </c>
      <c r="G112">
        <v>1</v>
      </c>
    </row>
    <row r="113" spans="3:7" x14ac:dyDescent="0.25">
      <c r="C113" s="7">
        <v>35</v>
      </c>
      <c r="D113" s="6">
        <v>0.9</v>
      </c>
      <c r="E113" s="6">
        <v>0.95</v>
      </c>
      <c r="F113" s="6">
        <v>0.9</v>
      </c>
      <c r="G113">
        <v>1</v>
      </c>
    </row>
    <row r="114" spans="3:7" x14ac:dyDescent="0.25">
      <c r="C114" s="7">
        <v>36</v>
      </c>
      <c r="D114" s="6">
        <v>0.95</v>
      </c>
      <c r="E114" s="6">
        <v>0.95</v>
      </c>
      <c r="F114" s="6">
        <v>0.95</v>
      </c>
      <c r="G114">
        <v>1</v>
      </c>
    </row>
    <row r="115" spans="3:7" x14ac:dyDescent="0.25">
      <c r="C115" s="7">
        <v>37</v>
      </c>
      <c r="D115" s="6">
        <v>1</v>
      </c>
      <c r="E115" s="6">
        <v>0.95</v>
      </c>
      <c r="F115" s="6">
        <v>1</v>
      </c>
      <c r="G115">
        <v>1</v>
      </c>
    </row>
    <row r="116" spans="3:7" x14ac:dyDescent="0.25">
      <c r="C116" s="7">
        <v>38</v>
      </c>
      <c r="D116" s="6">
        <v>1</v>
      </c>
      <c r="E116" s="6">
        <v>1</v>
      </c>
      <c r="F116" s="6">
        <v>1</v>
      </c>
      <c r="G116">
        <v>1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CBoosting_Output'!$B$10:$B$10" display="Inputs" xr:uid="{500E8EBB-A4C2-4E68-9716-6CAF7B7A634A}"/>
    <hyperlink ref="D4" location="'CBoosting_Output'!$B$55:$B$55" display="Boosting Model" xr:uid="{AF69706D-672E-4012-B77B-4351C0B085DC}"/>
    <hyperlink ref="F4" location="'CBoosting_Stored'!$B$10:$B$10" display="PMML Model" xr:uid="{67BCEB60-1F8E-47E3-83D1-11CE297149F2}"/>
    <hyperlink ref="H4" location="'CBoosting_TrainingLiftChart'!$B$10:$B$10" display="Training: Charts" xr:uid="{ABC407A4-345A-4670-AD98-E77F22CCAD0E}"/>
    <hyperlink ref="J4" location="'CBoosting_TrainingScore'!$B$10:$B$10" display="Training: Classification Summary" xr:uid="{9658F736-85EA-4DD5-81AA-BC2C80A74B3E}"/>
    <hyperlink ref="B5" location="'CBoosting_TrainingScore'!$B$34:$B$34" display="Training: Classification Details" xr:uid="{F1EACEBB-648B-4ADF-B44D-8E4F6F4A849A}"/>
    <hyperlink ref="D5" location="'CBoosting_ValidationLiftChart'!$B$10:$B$10" display="Validation: Charts" xr:uid="{7B9232E0-7C66-449D-9999-71186B73D326}"/>
    <hyperlink ref="F5" location="'CBoosting_ValidationScore'!$B$10:$B$10" display="Validation: Classification Summary" xr:uid="{C8C29905-D627-4F0F-BEFE-689735541951}"/>
    <hyperlink ref="H5" location="'CBoosting_ValidationScore'!$B$34:$B$34" display="Validation: Classification Details" xr:uid="{61BFB831-BABC-4032-BE31-86BCE666EA96}"/>
  </hyperlink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743F6-082F-449C-A256-55212CF2D894}">
  <dimension ref="B1:Q1878"/>
  <sheetViews>
    <sheetView showGridLines="0" workbookViewId="0"/>
  </sheetViews>
  <sheetFormatPr defaultRowHeight="15.75" x14ac:dyDescent="0.25"/>
  <cols>
    <col min="14" max="14" width="23.75" bestFit="1" customWidth="1"/>
  </cols>
  <sheetData>
    <row r="1" spans="2:17" ht="18.75" x14ac:dyDescent="0.3">
      <c r="B1" s="2" t="s">
        <v>1263</v>
      </c>
      <c r="N1" t="s">
        <v>1265</v>
      </c>
    </row>
    <row r="3" spans="2:17" x14ac:dyDescent="0.25">
      <c r="B3" s="19" t="s">
        <v>261</v>
      </c>
      <c r="C3" s="19"/>
      <c r="D3" s="19"/>
      <c r="E3" s="19"/>
      <c r="F3" s="19"/>
      <c r="G3" s="19"/>
      <c r="H3" s="19"/>
      <c r="I3" s="19"/>
      <c r="J3" s="19"/>
      <c r="K3" s="19"/>
      <c r="N3" s="19" t="s">
        <v>281</v>
      </c>
      <c r="O3" s="19"/>
      <c r="P3" s="19"/>
      <c r="Q3" s="19"/>
    </row>
    <row r="4" spans="2:17" x14ac:dyDescent="0.25">
      <c r="B4" s="16" t="s">
        <v>332</v>
      </c>
      <c r="C4" s="16"/>
      <c r="D4" s="16" t="s">
        <v>984</v>
      </c>
      <c r="E4" s="16"/>
      <c r="F4" s="16" t="s">
        <v>262</v>
      </c>
      <c r="G4" s="16"/>
      <c r="H4" s="16" t="s">
        <v>1206</v>
      </c>
      <c r="I4" s="16"/>
      <c r="J4" s="16" t="s">
        <v>333</v>
      </c>
      <c r="K4" s="16"/>
      <c r="N4" s="5" t="s">
        <v>282</v>
      </c>
      <c r="O4" s="5" t="s">
        <v>283</v>
      </c>
      <c r="P4" s="5" t="s">
        <v>284</v>
      </c>
      <c r="Q4" s="5" t="s">
        <v>285</v>
      </c>
    </row>
    <row r="5" spans="2:17" x14ac:dyDescent="0.25">
      <c r="B5" s="16" t="s">
        <v>334</v>
      </c>
      <c r="C5" s="16"/>
      <c r="D5" s="16" t="s">
        <v>1207</v>
      </c>
      <c r="E5" s="16"/>
      <c r="F5" s="16" t="s">
        <v>1208</v>
      </c>
      <c r="G5" s="16"/>
      <c r="H5" s="16" t="s">
        <v>1209</v>
      </c>
      <c r="I5" s="16"/>
      <c r="J5" s="23"/>
      <c r="K5" s="23"/>
      <c r="N5" s="9">
        <v>102</v>
      </c>
      <c r="O5" s="9">
        <v>81</v>
      </c>
      <c r="P5" s="9">
        <v>81</v>
      </c>
      <c r="Q5" s="9">
        <v>264</v>
      </c>
    </row>
    <row r="10" spans="2:17" ht="18.75" x14ac:dyDescent="0.3">
      <c r="B10" s="3" t="s">
        <v>262</v>
      </c>
    </row>
    <row r="12" spans="2:17" x14ac:dyDescent="0.25">
      <c r="B12" t="s">
        <v>263</v>
      </c>
    </row>
    <row r="13" spans="2:17" x14ac:dyDescent="0.25">
      <c r="B13" t="s">
        <v>264</v>
      </c>
    </row>
    <row r="14" spans="2:17" x14ac:dyDescent="0.25">
      <c r="B14" t="s">
        <v>645</v>
      </c>
    </row>
    <row r="15" spans="2:17" x14ac:dyDescent="0.25">
      <c r="B15" t="s">
        <v>266</v>
      </c>
    </row>
    <row r="16" spans="2:17" x14ac:dyDescent="0.25">
      <c r="B16" t="s">
        <v>1264</v>
      </c>
    </row>
    <row r="17" spans="2:2" x14ac:dyDescent="0.25">
      <c r="B17" t="s">
        <v>267</v>
      </c>
    </row>
    <row r="18" spans="2:2" x14ac:dyDescent="0.25">
      <c r="B18" t="s">
        <v>268</v>
      </c>
    </row>
    <row r="19" spans="2:2" x14ac:dyDescent="0.25">
      <c r="B19" t="s">
        <v>497</v>
      </c>
    </row>
    <row r="20" spans="2:2" x14ac:dyDescent="0.25">
      <c r="B20" t="s">
        <v>269</v>
      </c>
    </row>
    <row r="21" spans="2:2" x14ac:dyDescent="0.25">
      <c r="B21" t="s">
        <v>270</v>
      </c>
    </row>
    <row r="22" spans="2:2" x14ac:dyDescent="0.25">
      <c r="B22" t="s">
        <v>271</v>
      </c>
    </row>
    <row r="23" spans="2:2" x14ac:dyDescent="0.25">
      <c r="B23" t="s">
        <v>272</v>
      </c>
    </row>
    <row r="24" spans="2:2" x14ac:dyDescent="0.25">
      <c r="B24" t="s">
        <v>273</v>
      </c>
    </row>
    <row r="25" spans="2:2" x14ac:dyDescent="0.25">
      <c r="B25" t="s">
        <v>498</v>
      </c>
    </row>
    <row r="26" spans="2:2" x14ac:dyDescent="0.25">
      <c r="B26" t="s">
        <v>499</v>
      </c>
    </row>
    <row r="27" spans="2:2" x14ac:dyDescent="0.25">
      <c r="B27" t="s">
        <v>500</v>
      </c>
    </row>
    <row r="28" spans="2:2" x14ac:dyDescent="0.25">
      <c r="B28" t="s">
        <v>501</v>
      </c>
    </row>
    <row r="29" spans="2:2" x14ac:dyDescent="0.25">
      <c r="B29" t="s">
        <v>502</v>
      </c>
    </row>
    <row r="30" spans="2:2" x14ac:dyDescent="0.25">
      <c r="B30" t="s">
        <v>503</v>
      </c>
    </row>
    <row r="31" spans="2:2" x14ac:dyDescent="0.25">
      <c r="B31" t="s">
        <v>277</v>
      </c>
    </row>
    <row r="32" spans="2:2" x14ac:dyDescent="0.25">
      <c r="B32" t="s">
        <v>274</v>
      </c>
    </row>
    <row r="33" spans="2:2" x14ac:dyDescent="0.25">
      <c r="B33" t="s">
        <v>275</v>
      </c>
    </row>
    <row r="34" spans="2:2" x14ac:dyDescent="0.25">
      <c r="B34" t="s">
        <v>276</v>
      </c>
    </row>
    <row r="35" spans="2:2" x14ac:dyDescent="0.25">
      <c r="B35" t="s">
        <v>277</v>
      </c>
    </row>
    <row r="36" spans="2:2" x14ac:dyDescent="0.25">
      <c r="B36" t="s">
        <v>278</v>
      </c>
    </row>
    <row r="37" spans="2:2" x14ac:dyDescent="0.25">
      <c r="B37" t="s">
        <v>1266</v>
      </c>
    </row>
    <row r="38" spans="2:2" x14ac:dyDescent="0.25">
      <c r="B38" t="s">
        <v>646</v>
      </c>
    </row>
    <row r="39" spans="2:2" x14ac:dyDescent="0.25">
      <c r="B39" t="s">
        <v>280</v>
      </c>
    </row>
    <row r="40" spans="2:2" x14ac:dyDescent="0.25">
      <c r="B40" t="s">
        <v>286</v>
      </c>
    </row>
    <row r="41" spans="2:2" x14ac:dyDescent="0.25">
      <c r="B41" t="s">
        <v>517</v>
      </c>
    </row>
    <row r="42" spans="2:2" x14ac:dyDescent="0.25">
      <c r="B42" t="s">
        <v>291</v>
      </c>
    </row>
    <row r="43" spans="2:2" x14ac:dyDescent="0.25">
      <c r="B43" t="s">
        <v>290</v>
      </c>
    </row>
    <row r="44" spans="2:2" x14ac:dyDescent="0.25">
      <c r="B44" t="s">
        <v>287</v>
      </c>
    </row>
    <row r="45" spans="2:2" x14ac:dyDescent="0.25">
      <c r="B45" t="s">
        <v>288</v>
      </c>
    </row>
    <row r="46" spans="2:2" x14ac:dyDescent="0.25">
      <c r="B46" t="s">
        <v>289</v>
      </c>
    </row>
    <row r="47" spans="2:2" x14ac:dyDescent="0.25">
      <c r="B47" t="s">
        <v>292</v>
      </c>
    </row>
    <row r="48" spans="2:2" x14ac:dyDescent="0.25">
      <c r="B48" t="s">
        <v>293</v>
      </c>
    </row>
    <row r="49" spans="2:2" x14ac:dyDescent="0.25">
      <c r="B49" t="s">
        <v>990</v>
      </c>
    </row>
    <row r="50" spans="2:2" x14ac:dyDescent="0.25">
      <c r="B50" t="s">
        <v>295</v>
      </c>
    </row>
    <row r="51" spans="2:2" x14ac:dyDescent="0.25">
      <c r="B51" t="s">
        <v>1267</v>
      </c>
    </row>
    <row r="52" spans="2:2" x14ac:dyDescent="0.25">
      <c r="B52" t="s">
        <v>1268</v>
      </c>
    </row>
    <row r="53" spans="2:2" x14ac:dyDescent="0.25">
      <c r="B53" t="s">
        <v>303</v>
      </c>
    </row>
    <row r="54" spans="2:2" x14ac:dyDescent="0.25">
      <c r="B54" t="s">
        <v>279</v>
      </c>
    </row>
    <row r="55" spans="2:2" x14ac:dyDescent="0.25">
      <c r="B55" t="s">
        <v>504</v>
      </c>
    </row>
    <row r="56" spans="2:2" x14ac:dyDescent="0.25">
      <c r="B56" t="s">
        <v>505</v>
      </c>
    </row>
    <row r="57" spans="2:2" x14ac:dyDescent="0.25">
      <c r="B57" t="s">
        <v>506</v>
      </c>
    </row>
    <row r="58" spans="2:2" x14ac:dyDescent="0.25">
      <c r="B58" t="s">
        <v>507</v>
      </c>
    </row>
    <row r="59" spans="2:2" x14ac:dyDescent="0.25">
      <c r="B59" t="s">
        <v>508</v>
      </c>
    </row>
    <row r="60" spans="2:2" x14ac:dyDescent="0.25">
      <c r="B60" t="s">
        <v>509</v>
      </c>
    </row>
    <row r="61" spans="2:2" x14ac:dyDescent="0.25">
      <c r="B61" t="s">
        <v>507</v>
      </c>
    </row>
    <row r="62" spans="2:2" x14ac:dyDescent="0.25">
      <c r="B62" t="s">
        <v>510</v>
      </c>
    </row>
    <row r="63" spans="2:2" x14ac:dyDescent="0.25">
      <c r="B63" t="s">
        <v>511</v>
      </c>
    </row>
    <row r="64" spans="2:2" x14ac:dyDescent="0.25">
      <c r="B64" t="s">
        <v>507</v>
      </c>
    </row>
    <row r="65" spans="2:2" x14ac:dyDescent="0.25">
      <c r="B65" t="s">
        <v>512</v>
      </c>
    </row>
    <row r="66" spans="2:2" x14ac:dyDescent="0.25">
      <c r="B66" t="s">
        <v>513</v>
      </c>
    </row>
    <row r="67" spans="2:2" x14ac:dyDescent="0.25">
      <c r="B67" t="s">
        <v>507</v>
      </c>
    </row>
    <row r="68" spans="2:2" x14ac:dyDescent="0.25">
      <c r="B68" t="s">
        <v>514</v>
      </c>
    </row>
    <row r="69" spans="2:2" x14ac:dyDescent="0.25">
      <c r="B69" t="s">
        <v>515</v>
      </c>
    </row>
    <row r="70" spans="2:2" x14ac:dyDescent="0.25">
      <c r="B70" t="s">
        <v>507</v>
      </c>
    </row>
    <row r="71" spans="2:2" x14ac:dyDescent="0.25">
      <c r="B71" t="s">
        <v>516</v>
      </c>
    </row>
    <row r="72" spans="2:2" x14ac:dyDescent="0.25">
      <c r="B72" t="s">
        <v>280</v>
      </c>
    </row>
    <row r="73" spans="2:2" x14ac:dyDescent="0.25">
      <c r="B73" t="s">
        <v>286</v>
      </c>
    </row>
    <row r="74" spans="2:2" x14ac:dyDescent="0.25">
      <c r="B74" t="s">
        <v>287</v>
      </c>
    </row>
    <row r="75" spans="2:2" x14ac:dyDescent="0.25">
      <c r="B75" t="s">
        <v>288</v>
      </c>
    </row>
    <row r="76" spans="2:2" x14ac:dyDescent="0.25">
      <c r="B76" t="s">
        <v>289</v>
      </c>
    </row>
    <row r="77" spans="2:2" x14ac:dyDescent="0.25">
      <c r="B77" t="s">
        <v>290</v>
      </c>
    </row>
    <row r="78" spans="2:2" x14ac:dyDescent="0.25">
      <c r="B78" t="s">
        <v>517</v>
      </c>
    </row>
    <row r="79" spans="2:2" x14ac:dyDescent="0.25">
      <c r="B79" t="s">
        <v>292</v>
      </c>
    </row>
    <row r="80" spans="2:2" x14ac:dyDescent="0.25">
      <c r="B80" t="s">
        <v>293</v>
      </c>
    </row>
    <row r="81" spans="2:2" x14ac:dyDescent="0.25">
      <c r="B81" t="s">
        <v>294</v>
      </c>
    </row>
    <row r="82" spans="2:2" x14ac:dyDescent="0.25">
      <c r="B82" t="s">
        <v>295</v>
      </c>
    </row>
    <row r="83" spans="2:2" x14ac:dyDescent="0.25">
      <c r="B83" t="s">
        <v>296</v>
      </c>
    </row>
    <row r="84" spans="2:2" x14ac:dyDescent="0.25">
      <c r="B84" t="s">
        <v>297</v>
      </c>
    </row>
    <row r="85" spans="2:2" x14ac:dyDescent="0.25">
      <c r="B85" t="s">
        <v>1269</v>
      </c>
    </row>
    <row r="86" spans="2:2" x14ac:dyDescent="0.25">
      <c r="B86" t="s">
        <v>1270</v>
      </c>
    </row>
    <row r="87" spans="2:2" x14ac:dyDescent="0.25">
      <c r="B87" t="s">
        <v>300</v>
      </c>
    </row>
    <row r="88" spans="2:2" x14ac:dyDescent="0.25">
      <c r="B88" t="s">
        <v>301</v>
      </c>
    </row>
    <row r="89" spans="2:2" x14ac:dyDescent="0.25">
      <c r="B89" t="s">
        <v>994</v>
      </c>
    </row>
    <row r="90" spans="2:2" x14ac:dyDescent="0.25">
      <c r="B90" t="s">
        <v>303</v>
      </c>
    </row>
    <row r="91" spans="2:2" x14ac:dyDescent="0.25">
      <c r="B91" t="s">
        <v>1271</v>
      </c>
    </row>
    <row r="92" spans="2:2" x14ac:dyDescent="0.25">
      <c r="B92" t="s">
        <v>1007</v>
      </c>
    </row>
    <row r="93" spans="2:2" x14ac:dyDescent="0.25">
      <c r="B93" t="s">
        <v>1272</v>
      </c>
    </row>
    <row r="94" spans="2:2" x14ac:dyDescent="0.25">
      <c r="B94" t="s">
        <v>1273</v>
      </c>
    </row>
    <row r="95" spans="2:2" x14ac:dyDescent="0.25">
      <c r="B95" t="s">
        <v>1271</v>
      </c>
    </row>
    <row r="96" spans="2:2" x14ac:dyDescent="0.25">
      <c r="B96" t="s">
        <v>1274</v>
      </c>
    </row>
    <row r="97" spans="2:2" x14ac:dyDescent="0.25">
      <c r="B97" t="s">
        <v>1275</v>
      </c>
    </row>
    <row r="98" spans="2:2" x14ac:dyDescent="0.25">
      <c r="B98" t="s">
        <v>1276</v>
      </c>
    </row>
    <row r="99" spans="2:2" x14ac:dyDescent="0.25">
      <c r="B99" t="s">
        <v>1088</v>
      </c>
    </row>
    <row r="100" spans="2:2" x14ac:dyDescent="0.25">
      <c r="B100" t="s">
        <v>555</v>
      </c>
    </row>
    <row r="101" spans="2:2" x14ac:dyDescent="0.25">
      <c r="B101" t="s">
        <v>1277</v>
      </c>
    </row>
    <row r="102" spans="2:2" x14ac:dyDescent="0.25">
      <c r="B102" t="s">
        <v>519</v>
      </c>
    </row>
    <row r="103" spans="2:2" x14ac:dyDescent="0.25">
      <c r="B103" t="s">
        <v>1278</v>
      </c>
    </row>
    <row r="104" spans="2:2" x14ac:dyDescent="0.25">
      <c r="B104" t="s">
        <v>521</v>
      </c>
    </row>
    <row r="105" spans="2:2" x14ac:dyDescent="0.25">
      <c r="B105" t="s">
        <v>329</v>
      </c>
    </row>
    <row r="106" spans="2:2" x14ac:dyDescent="0.25">
      <c r="B106" t="s">
        <v>314</v>
      </c>
    </row>
    <row r="107" spans="2:2" x14ac:dyDescent="0.25">
      <c r="B107" t="s">
        <v>312</v>
      </c>
    </row>
    <row r="108" spans="2:2" x14ac:dyDescent="0.25">
      <c r="B108" t="s">
        <v>1279</v>
      </c>
    </row>
    <row r="109" spans="2:2" x14ac:dyDescent="0.25">
      <c r="B109" t="s">
        <v>565</v>
      </c>
    </row>
    <row r="110" spans="2:2" x14ac:dyDescent="0.25">
      <c r="B110" t="s">
        <v>1278</v>
      </c>
    </row>
    <row r="111" spans="2:2" x14ac:dyDescent="0.25">
      <c r="B111" t="s">
        <v>521</v>
      </c>
    </row>
    <row r="112" spans="2:2" x14ac:dyDescent="0.25">
      <c r="B112" t="s">
        <v>324</v>
      </c>
    </row>
    <row r="113" spans="2:2" x14ac:dyDescent="0.25">
      <c r="B113" t="s">
        <v>555</v>
      </c>
    </row>
    <row r="114" spans="2:2" x14ac:dyDescent="0.25">
      <c r="B114" t="s">
        <v>1280</v>
      </c>
    </row>
    <row r="115" spans="2:2" x14ac:dyDescent="0.25">
      <c r="B115" t="s">
        <v>1281</v>
      </c>
    </row>
    <row r="116" spans="2:2" x14ac:dyDescent="0.25">
      <c r="B116" t="s">
        <v>315</v>
      </c>
    </row>
    <row r="117" spans="2:2" x14ac:dyDescent="0.25">
      <c r="B117" t="s">
        <v>1044</v>
      </c>
    </row>
    <row r="118" spans="2:2" x14ac:dyDescent="0.25">
      <c r="B118" t="s">
        <v>1282</v>
      </c>
    </row>
    <row r="119" spans="2:2" x14ac:dyDescent="0.25">
      <c r="B119" t="s">
        <v>670</v>
      </c>
    </row>
    <row r="120" spans="2:2" x14ac:dyDescent="0.25">
      <c r="B120" t="s">
        <v>318</v>
      </c>
    </row>
    <row r="121" spans="2:2" x14ac:dyDescent="0.25">
      <c r="B121" t="s">
        <v>317</v>
      </c>
    </row>
    <row r="122" spans="2:2" x14ac:dyDescent="0.25">
      <c r="B122" t="s">
        <v>901</v>
      </c>
    </row>
    <row r="123" spans="2:2" x14ac:dyDescent="0.25">
      <c r="B123" t="s">
        <v>1283</v>
      </c>
    </row>
    <row r="124" spans="2:2" x14ac:dyDescent="0.25">
      <c r="B124" t="s">
        <v>318</v>
      </c>
    </row>
    <row r="125" spans="2:2" x14ac:dyDescent="0.25">
      <c r="B125" t="s">
        <v>314</v>
      </c>
    </row>
    <row r="126" spans="2:2" x14ac:dyDescent="0.25">
      <c r="B126" t="s">
        <v>312</v>
      </c>
    </row>
    <row r="127" spans="2:2" x14ac:dyDescent="0.25">
      <c r="B127" t="s">
        <v>1284</v>
      </c>
    </row>
    <row r="128" spans="2:2" x14ac:dyDescent="0.25">
      <c r="B128" t="s">
        <v>1285</v>
      </c>
    </row>
    <row r="129" spans="2:2" x14ac:dyDescent="0.25">
      <c r="B129" t="s">
        <v>310</v>
      </c>
    </row>
    <row r="130" spans="2:2" x14ac:dyDescent="0.25">
      <c r="B130" t="s">
        <v>317</v>
      </c>
    </row>
    <row r="131" spans="2:2" x14ac:dyDescent="0.25">
      <c r="B131" t="s">
        <v>312</v>
      </c>
    </row>
    <row r="132" spans="2:2" x14ac:dyDescent="0.25">
      <c r="B132" t="s">
        <v>312</v>
      </c>
    </row>
    <row r="133" spans="2:2" x14ac:dyDescent="0.25">
      <c r="B133" t="s">
        <v>1286</v>
      </c>
    </row>
    <row r="134" spans="2:2" x14ac:dyDescent="0.25">
      <c r="B134" t="s">
        <v>675</v>
      </c>
    </row>
    <row r="135" spans="2:2" x14ac:dyDescent="0.25">
      <c r="B135" t="s">
        <v>313</v>
      </c>
    </row>
    <row r="136" spans="2:2" x14ac:dyDescent="0.25">
      <c r="B136" t="s">
        <v>316</v>
      </c>
    </row>
    <row r="137" spans="2:2" x14ac:dyDescent="0.25">
      <c r="B137" t="s">
        <v>1287</v>
      </c>
    </row>
    <row r="138" spans="2:2" x14ac:dyDescent="0.25">
      <c r="B138" t="s">
        <v>1288</v>
      </c>
    </row>
    <row r="139" spans="2:2" x14ac:dyDescent="0.25">
      <c r="B139" t="s">
        <v>313</v>
      </c>
    </row>
    <row r="140" spans="2:2" x14ac:dyDescent="0.25">
      <c r="B140" t="s">
        <v>317</v>
      </c>
    </row>
    <row r="141" spans="2:2" x14ac:dyDescent="0.25">
      <c r="B141" t="s">
        <v>877</v>
      </c>
    </row>
    <row r="142" spans="2:2" x14ac:dyDescent="0.25">
      <c r="B142" t="s">
        <v>1289</v>
      </c>
    </row>
    <row r="143" spans="2:2" x14ac:dyDescent="0.25">
      <c r="B143" t="s">
        <v>310</v>
      </c>
    </row>
    <row r="144" spans="2:2" x14ac:dyDescent="0.25">
      <c r="B144" t="s">
        <v>317</v>
      </c>
    </row>
    <row r="145" spans="2:2" x14ac:dyDescent="0.25">
      <c r="B145" t="s">
        <v>312</v>
      </c>
    </row>
    <row r="146" spans="2:2" x14ac:dyDescent="0.25">
      <c r="B146" t="s">
        <v>1290</v>
      </c>
    </row>
    <row r="147" spans="2:2" x14ac:dyDescent="0.25">
      <c r="B147" t="s">
        <v>1291</v>
      </c>
    </row>
    <row r="148" spans="2:2" x14ac:dyDescent="0.25">
      <c r="B148" t="s">
        <v>313</v>
      </c>
    </row>
    <row r="149" spans="2:2" x14ac:dyDescent="0.25">
      <c r="B149" t="s">
        <v>314</v>
      </c>
    </row>
    <row r="150" spans="2:2" x14ac:dyDescent="0.25">
      <c r="B150" t="s">
        <v>312</v>
      </c>
    </row>
    <row r="151" spans="2:2" x14ac:dyDescent="0.25">
      <c r="B151" t="s">
        <v>312</v>
      </c>
    </row>
    <row r="152" spans="2:2" x14ac:dyDescent="0.25">
      <c r="B152" t="s">
        <v>911</v>
      </c>
    </row>
    <row r="153" spans="2:2" x14ac:dyDescent="0.25">
      <c r="B153" t="s">
        <v>1292</v>
      </c>
    </row>
    <row r="154" spans="2:2" x14ac:dyDescent="0.25">
      <c r="B154" t="s">
        <v>310</v>
      </c>
    </row>
    <row r="155" spans="2:2" x14ac:dyDescent="0.25">
      <c r="B155" t="s">
        <v>309</v>
      </c>
    </row>
    <row r="156" spans="2:2" x14ac:dyDescent="0.25">
      <c r="B156" t="s">
        <v>312</v>
      </c>
    </row>
    <row r="157" spans="2:2" x14ac:dyDescent="0.25">
      <c r="B157" t="s">
        <v>312</v>
      </c>
    </row>
    <row r="158" spans="2:2" x14ac:dyDescent="0.25">
      <c r="B158" t="s">
        <v>312</v>
      </c>
    </row>
    <row r="159" spans="2:2" x14ac:dyDescent="0.25">
      <c r="B159" t="s">
        <v>1293</v>
      </c>
    </row>
    <row r="160" spans="2:2" x14ac:dyDescent="0.25">
      <c r="B160" t="s">
        <v>1294</v>
      </c>
    </row>
    <row r="161" spans="2:2" x14ac:dyDescent="0.25">
      <c r="B161" t="s">
        <v>329</v>
      </c>
    </row>
    <row r="162" spans="2:2" x14ac:dyDescent="0.25">
      <c r="B162" t="s">
        <v>317</v>
      </c>
    </row>
    <row r="163" spans="2:2" x14ac:dyDescent="0.25">
      <c r="B163" t="s">
        <v>1295</v>
      </c>
    </row>
    <row r="164" spans="2:2" x14ac:dyDescent="0.25">
      <c r="B164" t="s">
        <v>519</v>
      </c>
    </row>
    <row r="165" spans="2:2" x14ac:dyDescent="0.25">
      <c r="B165" t="s">
        <v>1296</v>
      </c>
    </row>
    <row r="166" spans="2:2" x14ac:dyDescent="0.25">
      <c r="B166" t="s">
        <v>521</v>
      </c>
    </row>
    <row r="167" spans="2:2" x14ac:dyDescent="0.25">
      <c r="B167" t="s">
        <v>310</v>
      </c>
    </row>
    <row r="168" spans="2:2" x14ac:dyDescent="0.25">
      <c r="B168" t="s">
        <v>317</v>
      </c>
    </row>
    <row r="169" spans="2:2" x14ac:dyDescent="0.25">
      <c r="B169" t="s">
        <v>312</v>
      </c>
    </row>
    <row r="170" spans="2:2" x14ac:dyDescent="0.25">
      <c r="B170" t="s">
        <v>1297</v>
      </c>
    </row>
    <row r="171" spans="2:2" x14ac:dyDescent="0.25">
      <c r="B171" t="s">
        <v>565</v>
      </c>
    </row>
    <row r="172" spans="2:2" x14ac:dyDescent="0.25">
      <c r="B172" t="s">
        <v>1296</v>
      </c>
    </row>
    <row r="173" spans="2:2" x14ac:dyDescent="0.25">
      <c r="B173" t="s">
        <v>521</v>
      </c>
    </row>
    <row r="174" spans="2:2" x14ac:dyDescent="0.25">
      <c r="B174" t="s">
        <v>329</v>
      </c>
    </row>
    <row r="175" spans="2:2" x14ac:dyDescent="0.25">
      <c r="B175" t="s">
        <v>314</v>
      </c>
    </row>
    <row r="176" spans="2:2" x14ac:dyDescent="0.25">
      <c r="B176" t="s">
        <v>312</v>
      </c>
    </row>
    <row r="177" spans="2:2" x14ac:dyDescent="0.25">
      <c r="B177" t="s">
        <v>312</v>
      </c>
    </row>
    <row r="178" spans="2:2" x14ac:dyDescent="0.25">
      <c r="B178" t="s">
        <v>312</v>
      </c>
    </row>
    <row r="179" spans="2:2" x14ac:dyDescent="0.25">
      <c r="B179" t="s">
        <v>312</v>
      </c>
    </row>
    <row r="180" spans="2:2" x14ac:dyDescent="0.25">
      <c r="B180" t="s">
        <v>1298</v>
      </c>
    </row>
    <row r="181" spans="2:2" x14ac:dyDescent="0.25">
      <c r="B181" t="s">
        <v>1299</v>
      </c>
    </row>
    <row r="182" spans="2:2" x14ac:dyDescent="0.25">
      <c r="B182" t="s">
        <v>324</v>
      </c>
    </row>
    <row r="183" spans="2:2" x14ac:dyDescent="0.25">
      <c r="B183" t="s">
        <v>1188</v>
      </c>
    </row>
    <row r="184" spans="2:2" x14ac:dyDescent="0.25">
      <c r="B184" t="s">
        <v>1300</v>
      </c>
    </row>
    <row r="185" spans="2:2" x14ac:dyDescent="0.25">
      <c r="B185" t="s">
        <v>1301</v>
      </c>
    </row>
    <row r="186" spans="2:2" x14ac:dyDescent="0.25">
      <c r="B186" t="s">
        <v>324</v>
      </c>
    </row>
    <row r="187" spans="2:2" x14ac:dyDescent="0.25">
      <c r="B187" t="s">
        <v>322</v>
      </c>
    </row>
    <row r="188" spans="2:2" x14ac:dyDescent="0.25">
      <c r="B188" t="s">
        <v>1302</v>
      </c>
    </row>
    <row r="189" spans="2:2" x14ac:dyDescent="0.25">
      <c r="B189" t="s">
        <v>1303</v>
      </c>
    </row>
    <row r="190" spans="2:2" x14ac:dyDescent="0.25">
      <c r="B190" t="s">
        <v>1006</v>
      </c>
    </row>
    <row r="191" spans="2:2" x14ac:dyDescent="0.25">
      <c r="B191" t="s">
        <v>322</v>
      </c>
    </row>
    <row r="192" spans="2:2" x14ac:dyDescent="0.25">
      <c r="B192" t="s">
        <v>1304</v>
      </c>
    </row>
    <row r="193" spans="2:2" x14ac:dyDescent="0.25">
      <c r="B193" t="s">
        <v>1305</v>
      </c>
    </row>
    <row r="194" spans="2:2" x14ac:dyDescent="0.25">
      <c r="B194" t="s">
        <v>1006</v>
      </c>
    </row>
    <row r="195" spans="2:2" x14ac:dyDescent="0.25">
      <c r="B195" t="s">
        <v>311</v>
      </c>
    </row>
    <row r="196" spans="2:2" x14ac:dyDescent="0.25">
      <c r="B196" t="s">
        <v>711</v>
      </c>
    </row>
    <row r="197" spans="2:2" x14ac:dyDescent="0.25">
      <c r="B197" t="s">
        <v>1306</v>
      </c>
    </row>
    <row r="198" spans="2:2" x14ac:dyDescent="0.25">
      <c r="B198" t="s">
        <v>310</v>
      </c>
    </row>
    <row r="199" spans="2:2" x14ac:dyDescent="0.25">
      <c r="B199" t="s">
        <v>311</v>
      </c>
    </row>
    <row r="200" spans="2:2" x14ac:dyDescent="0.25">
      <c r="B200" t="s">
        <v>312</v>
      </c>
    </row>
    <row r="201" spans="2:2" x14ac:dyDescent="0.25">
      <c r="B201" t="s">
        <v>784</v>
      </c>
    </row>
    <row r="202" spans="2:2" x14ac:dyDescent="0.25">
      <c r="B202" t="s">
        <v>1307</v>
      </c>
    </row>
    <row r="203" spans="2:2" x14ac:dyDescent="0.25">
      <c r="B203" t="s">
        <v>1006</v>
      </c>
    </row>
    <row r="204" spans="2:2" x14ac:dyDescent="0.25">
      <c r="B204" t="s">
        <v>314</v>
      </c>
    </row>
    <row r="205" spans="2:2" x14ac:dyDescent="0.25">
      <c r="B205" t="s">
        <v>312</v>
      </c>
    </row>
    <row r="206" spans="2:2" x14ac:dyDescent="0.25">
      <c r="B206" t="s">
        <v>312</v>
      </c>
    </row>
    <row r="207" spans="2:2" x14ac:dyDescent="0.25">
      <c r="B207" t="s">
        <v>1308</v>
      </c>
    </row>
    <row r="208" spans="2:2" x14ac:dyDescent="0.25">
      <c r="B208" t="s">
        <v>1309</v>
      </c>
    </row>
    <row r="209" spans="2:2" x14ac:dyDescent="0.25">
      <c r="B209" t="s">
        <v>310</v>
      </c>
    </row>
    <row r="210" spans="2:2" x14ac:dyDescent="0.25">
      <c r="B210" t="s">
        <v>1044</v>
      </c>
    </row>
    <row r="211" spans="2:2" x14ac:dyDescent="0.25">
      <c r="B211" t="s">
        <v>312</v>
      </c>
    </row>
    <row r="212" spans="2:2" x14ac:dyDescent="0.25">
      <c r="B212" t="s">
        <v>312</v>
      </c>
    </row>
    <row r="213" spans="2:2" x14ac:dyDescent="0.25">
      <c r="B213" t="s">
        <v>1310</v>
      </c>
    </row>
    <row r="214" spans="2:2" x14ac:dyDescent="0.25">
      <c r="B214" t="s">
        <v>1311</v>
      </c>
    </row>
    <row r="215" spans="2:2" x14ac:dyDescent="0.25">
      <c r="B215" t="s">
        <v>328</v>
      </c>
    </row>
    <row r="216" spans="2:2" x14ac:dyDescent="0.25">
      <c r="B216" t="s">
        <v>314</v>
      </c>
    </row>
    <row r="217" spans="2:2" x14ac:dyDescent="0.25">
      <c r="B217" t="s">
        <v>312</v>
      </c>
    </row>
    <row r="218" spans="2:2" x14ac:dyDescent="0.25">
      <c r="B218" t="s">
        <v>312</v>
      </c>
    </row>
    <row r="219" spans="2:2" x14ac:dyDescent="0.25">
      <c r="B219" t="s">
        <v>1312</v>
      </c>
    </row>
    <row r="220" spans="2:2" x14ac:dyDescent="0.25">
      <c r="B220" t="s">
        <v>1313</v>
      </c>
    </row>
    <row r="221" spans="2:2" x14ac:dyDescent="0.25">
      <c r="B221" t="s">
        <v>310</v>
      </c>
    </row>
    <row r="222" spans="2:2" x14ac:dyDescent="0.25">
      <c r="B222" t="s">
        <v>1093</v>
      </c>
    </row>
    <row r="223" spans="2:2" x14ac:dyDescent="0.25">
      <c r="B223" t="s">
        <v>312</v>
      </c>
    </row>
    <row r="224" spans="2:2" x14ac:dyDescent="0.25">
      <c r="B224" t="s">
        <v>312</v>
      </c>
    </row>
    <row r="225" spans="2:2" x14ac:dyDescent="0.25">
      <c r="B225" t="s">
        <v>312</v>
      </c>
    </row>
    <row r="226" spans="2:2" x14ac:dyDescent="0.25">
      <c r="B226" t="s">
        <v>1314</v>
      </c>
    </row>
    <row r="227" spans="2:2" x14ac:dyDescent="0.25">
      <c r="B227" t="s">
        <v>1315</v>
      </c>
    </row>
    <row r="228" spans="2:2" x14ac:dyDescent="0.25">
      <c r="B228" t="s">
        <v>310</v>
      </c>
    </row>
    <row r="229" spans="2:2" x14ac:dyDescent="0.25">
      <c r="B229" t="s">
        <v>1044</v>
      </c>
    </row>
    <row r="230" spans="2:2" x14ac:dyDescent="0.25">
      <c r="B230" t="s">
        <v>312</v>
      </c>
    </row>
    <row r="231" spans="2:2" x14ac:dyDescent="0.25">
      <c r="B231" t="s">
        <v>312</v>
      </c>
    </row>
    <row r="232" spans="2:2" x14ac:dyDescent="0.25">
      <c r="B232" t="s">
        <v>330</v>
      </c>
    </row>
    <row r="233" spans="2:2" x14ac:dyDescent="0.25">
      <c r="B233" t="s">
        <v>687</v>
      </c>
    </row>
    <row r="234" spans="2:2" x14ac:dyDescent="0.25">
      <c r="B234" t="s">
        <v>1316</v>
      </c>
    </row>
    <row r="235" spans="2:2" x14ac:dyDescent="0.25">
      <c r="B235" t="s">
        <v>303</v>
      </c>
    </row>
    <row r="236" spans="2:2" x14ac:dyDescent="0.25">
      <c r="B236" t="s">
        <v>279</v>
      </c>
    </row>
    <row r="237" spans="2:2" x14ac:dyDescent="0.25">
      <c r="B237" t="s">
        <v>504</v>
      </c>
    </row>
    <row r="238" spans="2:2" x14ac:dyDescent="0.25">
      <c r="B238" t="s">
        <v>505</v>
      </c>
    </row>
    <row r="239" spans="2:2" x14ac:dyDescent="0.25">
      <c r="B239" t="s">
        <v>506</v>
      </c>
    </row>
    <row r="240" spans="2:2" x14ac:dyDescent="0.25">
      <c r="B240" t="s">
        <v>507</v>
      </c>
    </row>
    <row r="241" spans="2:2" x14ac:dyDescent="0.25">
      <c r="B241" t="s">
        <v>508</v>
      </c>
    </row>
    <row r="242" spans="2:2" x14ac:dyDescent="0.25">
      <c r="B242" t="s">
        <v>509</v>
      </c>
    </row>
    <row r="243" spans="2:2" x14ac:dyDescent="0.25">
      <c r="B243" t="s">
        <v>507</v>
      </c>
    </row>
    <row r="244" spans="2:2" x14ac:dyDescent="0.25">
      <c r="B244" t="s">
        <v>510</v>
      </c>
    </row>
    <row r="245" spans="2:2" x14ac:dyDescent="0.25">
      <c r="B245" t="s">
        <v>511</v>
      </c>
    </row>
    <row r="246" spans="2:2" x14ac:dyDescent="0.25">
      <c r="B246" t="s">
        <v>507</v>
      </c>
    </row>
    <row r="247" spans="2:2" x14ac:dyDescent="0.25">
      <c r="B247" t="s">
        <v>512</v>
      </c>
    </row>
    <row r="248" spans="2:2" x14ac:dyDescent="0.25">
      <c r="B248" t="s">
        <v>513</v>
      </c>
    </row>
    <row r="249" spans="2:2" x14ac:dyDescent="0.25">
      <c r="B249" t="s">
        <v>507</v>
      </c>
    </row>
    <row r="250" spans="2:2" x14ac:dyDescent="0.25">
      <c r="B250" t="s">
        <v>514</v>
      </c>
    </row>
    <row r="251" spans="2:2" x14ac:dyDescent="0.25">
      <c r="B251" t="s">
        <v>515</v>
      </c>
    </row>
    <row r="252" spans="2:2" x14ac:dyDescent="0.25">
      <c r="B252" t="s">
        <v>507</v>
      </c>
    </row>
    <row r="253" spans="2:2" x14ac:dyDescent="0.25">
      <c r="B253" t="s">
        <v>516</v>
      </c>
    </row>
    <row r="254" spans="2:2" x14ac:dyDescent="0.25">
      <c r="B254" t="s">
        <v>280</v>
      </c>
    </row>
    <row r="255" spans="2:2" x14ac:dyDescent="0.25">
      <c r="B255" t="s">
        <v>286</v>
      </c>
    </row>
    <row r="256" spans="2:2" x14ac:dyDescent="0.25">
      <c r="B256" t="s">
        <v>287</v>
      </c>
    </row>
    <row r="257" spans="2:2" x14ac:dyDescent="0.25">
      <c r="B257" t="s">
        <v>288</v>
      </c>
    </row>
    <row r="258" spans="2:2" x14ac:dyDescent="0.25">
      <c r="B258" t="s">
        <v>289</v>
      </c>
    </row>
    <row r="259" spans="2:2" x14ac:dyDescent="0.25">
      <c r="B259" t="s">
        <v>290</v>
      </c>
    </row>
    <row r="260" spans="2:2" x14ac:dyDescent="0.25">
      <c r="B260" t="s">
        <v>291</v>
      </c>
    </row>
    <row r="261" spans="2:2" x14ac:dyDescent="0.25">
      <c r="B261" t="s">
        <v>517</v>
      </c>
    </row>
    <row r="262" spans="2:2" x14ac:dyDescent="0.25">
      <c r="B262" t="s">
        <v>292</v>
      </c>
    </row>
    <row r="263" spans="2:2" x14ac:dyDescent="0.25">
      <c r="B263" t="s">
        <v>293</v>
      </c>
    </row>
    <row r="264" spans="2:2" x14ac:dyDescent="0.25">
      <c r="B264" t="s">
        <v>294</v>
      </c>
    </row>
    <row r="265" spans="2:2" x14ac:dyDescent="0.25">
      <c r="B265" t="s">
        <v>295</v>
      </c>
    </row>
    <row r="266" spans="2:2" x14ac:dyDescent="0.25">
      <c r="B266" t="s">
        <v>296</v>
      </c>
    </row>
    <row r="267" spans="2:2" x14ac:dyDescent="0.25">
      <c r="B267" t="s">
        <v>297</v>
      </c>
    </row>
    <row r="268" spans="2:2" x14ac:dyDescent="0.25">
      <c r="B268" t="s">
        <v>1084</v>
      </c>
    </row>
    <row r="269" spans="2:2" x14ac:dyDescent="0.25">
      <c r="B269" t="s">
        <v>1085</v>
      </c>
    </row>
    <row r="270" spans="2:2" x14ac:dyDescent="0.25">
      <c r="B270" t="s">
        <v>300</v>
      </c>
    </row>
    <row r="271" spans="2:2" x14ac:dyDescent="0.25">
      <c r="B271" t="s">
        <v>301</v>
      </c>
    </row>
    <row r="272" spans="2:2" x14ac:dyDescent="0.25">
      <c r="B272" t="s">
        <v>994</v>
      </c>
    </row>
    <row r="273" spans="2:2" x14ac:dyDescent="0.25">
      <c r="B273" t="s">
        <v>303</v>
      </c>
    </row>
    <row r="274" spans="2:2" x14ac:dyDescent="0.25">
      <c r="B274" t="s">
        <v>320</v>
      </c>
    </row>
    <row r="275" spans="2:2" x14ac:dyDescent="0.25">
      <c r="B275" t="s">
        <v>1086</v>
      </c>
    </row>
    <row r="276" spans="2:2" x14ac:dyDescent="0.25">
      <c r="B276" t="s">
        <v>1317</v>
      </c>
    </row>
    <row r="277" spans="2:2" x14ac:dyDescent="0.25">
      <c r="B277" t="s">
        <v>1318</v>
      </c>
    </row>
    <row r="278" spans="2:2" x14ac:dyDescent="0.25">
      <c r="B278" t="s">
        <v>320</v>
      </c>
    </row>
    <row r="279" spans="2:2" x14ac:dyDescent="0.25">
      <c r="B279" t="s">
        <v>1274</v>
      </c>
    </row>
    <row r="280" spans="2:2" x14ac:dyDescent="0.25">
      <c r="B280" t="s">
        <v>1319</v>
      </c>
    </row>
    <row r="281" spans="2:2" x14ac:dyDescent="0.25">
      <c r="B281" t="s">
        <v>760</v>
      </c>
    </row>
    <row r="282" spans="2:2" x14ac:dyDescent="0.25">
      <c r="B282" t="s">
        <v>1091</v>
      </c>
    </row>
    <row r="283" spans="2:2" x14ac:dyDescent="0.25">
      <c r="B283" t="s">
        <v>1078</v>
      </c>
    </row>
    <row r="284" spans="2:2" x14ac:dyDescent="0.25">
      <c r="B284" t="s">
        <v>1320</v>
      </c>
    </row>
    <row r="285" spans="2:2" x14ac:dyDescent="0.25">
      <c r="B285" t="s">
        <v>798</v>
      </c>
    </row>
    <row r="286" spans="2:2" x14ac:dyDescent="0.25">
      <c r="B286" t="s">
        <v>626</v>
      </c>
    </row>
    <row r="287" spans="2:2" x14ac:dyDescent="0.25">
      <c r="B287" t="s">
        <v>322</v>
      </c>
    </row>
    <row r="288" spans="2:2" x14ac:dyDescent="0.25">
      <c r="B288" t="s">
        <v>1321</v>
      </c>
    </row>
    <row r="289" spans="2:2" x14ac:dyDescent="0.25">
      <c r="B289" t="s">
        <v>1273</v>
      </c>
    </row>
    <row r="290" spans="2:2" x14ac:dyDescent="0.25">
      <c r="B290" t="s">
        <v>626</v>
      </c>
    </row>
    <row r="291" spans="2:2" x14ac:dyDescent="0.25">
      <c r="B291" t="s">
        <v>309</v>
      </c>
    </row>
    <row r="292" spans="2:2" x14ac:dyDescent="0.25">
      <c r="B292" t="s">
        <v>1322</v>
      </c>
    </row>
    <row r="293" spans="2:2" x14ac:dyDescent="0.25">
      <c r="B293" t="s">
        <v>1323</v>
      </c>
    </row>
    <row r="294" spans="2:2" x14ac:dyDescent="0.25">
      <c r="B294" t="s">
        <v>328</v>
      </c>
    </row>
    <row r="295" spans="2:2" x14ac:dyDescent="0.25">
      <c r="B295" t="s">
        <v>314</v>
      </c>
    </row>
    <row r="296" spans="2:2" x14ac:dyDescent="0.25">
      <c r="B296" t="s">
        <v>312</v>
      </c>
    </row>
    <row r="297" spans="2:2" x14ac:dyDescent="0.25">
      <c r="B297" t="s">
        <v>1324</v>
      </c>
    </row>
    <row r="298" spans="2:2" x14ac:dyDescent="0.25">
      <c r="B298" t="s">
        <v>1325</v>
      </c>
    </row>
    <row r="299" spans="2:2" x14ac:dyDescent="0.25">
      <c r="B299" t="s">
        <v>328</v>
      </c>
    </row>
    <row r="300" spans="2:2" x14ac:dyDescent="0.25">
      <c r="B300" t="s">
        <v>309</v>
      </c>
    </row>
    <row r="301" spans="2:2" x14ac:dyDescent="0.25">
      <c r="B301" t="s">
        <v>703</v>
      </c>
    </row>
    <row r="302" spans="2:2" x14ac:dyDescent="0.25">
      <c r="B302" t="s">
        <v>659</v>
      </c>
    </row>
    <row r="303" spans="2:2" x14ac:dyDescent="0.25">
      <c r="B303" t="s">
        <v>315</v>
      </c>
    </row>
    <row r="304" spans="2:2" x14ac:dyDescent="0.25">
      <c r="B304" t="s">
        <v>314</v>
      </c>
    </row>
    <row r="305" spans="2:2" x14ac:dyDescent="0.25">
      <c r="B305" t="s">
        <v>312</v>
      </c>
    </row>
    <row r="306" spans="2:2" x14ac:dyDescent="0.25">
      <c r="B306" t="s">
        <v>1326</v>
      </c>
    </row>
    <row r="307" spans="2:2" x14ac:dyDescent="0.25">
      <c r="B307" t="s">
        <v>660</v>
      </c>
    </row>
    <row r="308" spans="2:2" x14ac:dyDescent="0.25">
      <c r="B308" t="s">
        <v>315</v>
      </c>
    </row>
    <row r="309" spans="2:2" x14ac:dyDescent="0.25">
      <c r="B309" t="s">
        <v>309</v>
      </c>
    </row>
    <row r="310" spans="2:2" x14ac:dyDescent="0.25">
      <c r="B310" t="s">
        <v>746</v>
      </c>
    </row>
    <row r="311" spans="2:2" x14ac:dyDescent="0.25">
      <c r="B311" t="s">
        <v>1327</v>
      </c>
    </row>
    <row r="312" spans="2:2" x14ac:dyDescent="0.25">
      <c r="B312" t="s">
        <v>313</v>
      </c>
    </row>
    <row r="313" spans="2:2" x14ac:dyDescent="0.25">
      <c r="B313" t="s">
        <v>314</v>
      </c>
    </row>
    <row r="314" spans="2:2" x14ac:dyDescent="0.25">
      <c r="B314" t="s">
        <v>312</v>
      </c>
    </row>
    <row r="315" spans="2:2" x14ac:dyDescent="0.25">
      <c r="B315" t="s">
        <v>1328</v>
      </c>
    </row>
    <row r="316" spans="2:2" x14ac:dyDescent="0.25">
      <c r="B316" t="s">
        <v>1329</v>
      </c>
    </row>
    <row r="317" spans="2:2" x14ac:dyDescent="0.25">
      <c r="B317" t="s">
        <v>318</v>
      </c>
    </row>
    <row r="318" spans="2:2" x14ac:dyDescent="0.25">
      <c r="B318" t="s">
        <v>309</v>
      </c>
    </row>
    <row r="319" spans="2:2" x14ac:dyDescent="0.25">
      <c r="B319" t="s">
        <v>1330</v>
      </c>
    </row>
    <row r="320" spans="2:2" x14ac:dyDescent="0.25">
      <c r="B320" t="s">
        <v>1331</v>
      </c>
    </row>
    <row r="321" spans="2:2" x14ac:dyDescent="0.25">
      <c r="B321" t="s">
        <v>310</v>
      </c>
    </row>
    <row r="322" spans="2:2" x14ac:dyDescent="0.25">
      <c r="B322" t="s">
        <v>326</v>
      </c>
    </row>
    <row r="323" spans="2:2" x14ac:dyDescent="0.25">
      <c r="B323" t="s">
        <v>312</v>
      </c>
    </row>
    <row r="324" spans="2:2" x14ac:dyDescent="0.25">
      <c r="B324" t="s">
        <v>1099</v>
      </c>
    </row>
    <row r="325" spans="2:2" x14ac:dyDescent="0.25">
      <c r="B325" t="s">
        <v>1332</v>
      </c>
    </row>
    <row r="326" spans="2:2" x14ac:dyDescent="0.25">
      <c r="B326" t="s">
        <v>318</v>
      </c>
    </row>
    <row r="327" spans="2:2" x14ac:dyDescent="0.25">
      <c r="B327" t="s">
        <v>317</v>
      </c>
    </row>
    <row r="328" spans="2:2" x14ac:dyDescent="0.25">
      <c r="B328" t="s">
        <v>1333</v>
      </c>
    </row>
    <row r="329" spans="2:2" x14ac:dyDescent="0.25">
      <c r="B329" t="s">
        <v>885</v>
      </c>
    </row>
    <row r="330" spans="2:2" x14ac:dyDescent="0.25">
      <c r="B330" t="s">
        <v>318</v>
      </c>
    </row>
    <row r="331" spans="2:2" x14ac:dyDescent="0.25">
      <c r="B331" t="s">
        <v>314</v>
      </c>
    </row>
    <row r="332" spans="2:2" x14ac:dyDescent="0.25">
      <c r="B332" t="s">
        <v>312</v>
      </c>
    </row>
    <row r="333" spans="2:2" x14ac:dyDescent="0.25">
      <c r="B333" t="s">
        <v>909</v>
      </c>
    </row>
    <row r="334" spans="2:2" x14ac:dyDescent="0.25">
      <c r="B334" t="s">
        <v>897</v>
      </c>
    </row>
    <row r="335" spans="2:2" x14ac:dyDescent="0.25">
      <c r="B335" t="s">
        <v>310</v>
      </c>
    </row>
    <row r="336" spans="2:2" x14ac:dyDescent="0.25">
      <c r="B336" t="s">
        <v>317</v>
      </c>
    </row>
    <row r="337" spans="2:2" x14ac:dyDescent="0.25">
      <c r="B337" t="s">
        <v>312</v>
      </c>
    </row>
    <row r="338" spans="2:2" x14ac:dyDescent="0.25">
      <c r="B338" t="s">
        <v>312</v>
      </c>
    </row>
    <row r="339" spans="2:2" x14ac:dyDescent="0.25">
      <c r="B339" t="s">
        <v>312</v>
      </c>
    </row>
    <row r="340" spans="2:2" x14ac:dyDescent="0.25">
      <c r="B340" t="s">
        <v>312</v>
      </c>
    </row>
    <row r="341" spans="2:2" x14ac:dyDescent="0.25">
      <c r="B341" t="s">
        <v>312</v>
      </c>
    </row>
    <row r="342" spans="2:2" x14ac:dyDescent="0.25">
      <c r="B342" t="s">
        <v>312</v>
      </c>
    </row>
    <row r="343" spans="2:2" x14ac:dyDescent="0.25">
      <c r="B343" t="s">
        <v>715</v>
      </c>
    </row>
    <row r="344" spans="2:2" x14ac:dyDescent="0.25">
      <c r="B344" t="s">
        <v>1315</v>
      </c>
    </row>
    <row r="345" spans="2:2" x14ac:dyDescent="0.25">
      <c r="B345" t="s">
        <v>310</v>
      </c>
    </row>
    <row r="346" spans="2:2" x14ac:dyDescent="0.25">
      <c r="B346" t="s">
        <v>309</v>
      </c>
    </row>
    <row r="347" spans="2:2" x14ac:dyDescent="0.25">
      <c r="B347" t="s">
        <v>312</v>
      </c>
    </row>
    <row r="348" spans="2:2" x14ac:dyDescent="0.25">
      <c r="B348" t="s">
        <v>312</v>
      </c>
    </row>
    <row r="349" spans="2:2" x14ac:dyDescent="0.25">
      <c r="B349" t="s">
        <v>1334</v>
      </c>
    </row>
    <row r="350" spans="2:2" x14ac:dyDescent="0.25">
      <c r="B350" t="s">
        <v>800</v>
      </c>
    </row>
    <row r="351" spans="2:2" x14ac:dyDescent="0.25">
      <c r="B351" t="s">
        <v>308</v>
      </c>
    </row>
    <row r="352" spans="2:2" x14ac:dyDescent="0.25">
      <c r="B352" t="s">
        <v>546</v>
      </c>
    </row>
    <row r="353" spans="2:2" x14ac:dyDescent="0.25">
      <c r="B353" t="s">
        <v>1335</v>
      </c>
    </row>
    <row r="354" spans="2:2" x14ac:dyDescent="0.25">
      <c r="B354" t="s">
        <v>1336</v>
      </c>
    </row>
    <row r="355" spans="2:2" x14ac:dyDescent="0.25">
      <c r="B355" t="s">
        <v>313</v>
      </c>
    </row>
    <row r="356" spans="2:2" x14ac:dyDescent="0.25">
      <c r="B356" t="s">
        <v>546</v>
      </c>
    </row>
    <row r="357" spans="2:2" x14ac:dyDescent="0.25">
      <c r="B357" t="s">
        <v>1337</v>
      </c>
    </row>
    <row r="358" spans="2:2" x14ac:dyDescent="0.25">
      <c r="B358" t="s">
        <v>1338</v>
      </c>
    </row>
    <row r="359" spans="2:2" x14ac:dyDescent="0.25">
      <c r="B359" t="s">
        <v>310</v>
      </c>
    </row>
    <row r="360" spans="2:2" x14ac:dyDescent="0.25">
      <c r="B360" t="s">
        <v>588</v>
      </c>
    </row>
    <row r="361" spans="2:2" x14ac:dyDescent="0.25">
      <c r="B361" t="s">
        <v>312</v>
      </c>
    </row>
    <row r="362" spans="2:2" x14ac:dyDescent="0.25">
      <c r="B362" t="s">
        <v>1339</v>
      </c>
    </row>
    <row r="363" spans="2:2" x14ac:dyDescent="0.25">
      <c r="B363" t="s">
        <v>1340</v>
      </c>
    </row>
    <row r="364" spans="2:2" x14ac:dyDescent="0.25">
      <c r="B364" t="s">
        <v>313</v>
      </c>
    </row>
    <row r="365" spans="2:2" x14ac:dyDescent="0.25">
      <c r="B365" t="s">
        <v>317</v>
      </c>
    </row>
    <row r="366" spans="2:2" x14ac:dyDescent="0.25">
      <c r="B366" t="s">
        <v>810</v>
      </c>
    </row>
    <row r="367" spans="2:2" x14ac:dyDescent="0.25">
      <c r="B367" t="s">
        <v>1341</v>
      </c>
    </row>
    <row r="368" spans="2:2" x14ac:dyDescent="0.25">
      <c r="B368" t="s">
        <v>313</v>
      </c>
    </row>
    <row r="369" spans="2:2" x14ac:dyDescent="0.25">
      <c r="B369" t="s">
        <v>314</v>
      </c>
    </row>
    <row r="370" spans="2:2" x14ac:dyDescent="0.25">
      <c r="B370" t="s">
        <v>312</v>
      </c>
    </row>
    <row r="371" spans="2:2" x14ac:dyDescent="0.25">
      <c r="B371" t="s">
        <v>1100</v>
      </c>
    </row>
    <row r="372" spans="2:2" x14ac:dyDescent="0.25">
      <c r="B372" t="s">
        <v>1342</v>
      </c>
    </row>
    <row r="373" spans="2:2" x14ac:dyDescent="0.25">
      <c r="B373" t="s">
        <v>310</v>
      </c>
    </row>
    <row r="374" spans="2:2" x14ac:dyDescent="0.25">
      <c r="B374" t="s">
        <v>317</v>
      </c>
    </row>
    <row r="375" spans="2:2" x14ac:dyDescent="0.25">
      <c r="B375" t="s">
        <v>312</v>
      </c>
    </row>
    <row r="376" spans="2:2" x14ac:dyDescent="0.25">
      <c r="B376" t="s">
        <v>312</v>
      </c>
    </row>
    <row r="377" spans="2:2" x14ac:dyDescent="0.25">
      <c r="B377" t="s">
        <v>312</v>
      </c>
    </row>
    <row r="378" spans="2:2" x14ac:dyDescent="0.25">
      <c r="B378" t="s">
        <v>1343</v>
      </c>
    </row>
    <row r="379" spans="2:2" x14ac:dyDescent="0.25">
      <c r="B379" t="s">
        <v>1344</v>
      </c>
    </row>
    <row r="380" spans="2:2" x14ac:dyDescent="0.25">
      <c r="B380" t="s">
        <v>315</v>
      </c>
    </row>
    <row r="381" spans="2:2" x14ac:dyDescent="0.25">
      <c r="B381" t="s">
        <v>314</v>
      </c>
    </row>
    <row r="382" spans="2:2" x14ac:dyDescent="0.25">
      <c r="B382" t="s">
        <v>312</v>
      </c>
    </row>
    <row r="383" spans="2:2" x14ac:dyDescent="0.25">
      <c r="B383" t="s">
        <v>312</v>
      </c>
    </row>
    <row r="384" spans="2:2" x14ac:dyDescent="0.25">
      <c r="B384" t="s">
        <v>312</v>
      </c>
    </row>
    <row r="385" spans="2:2" x14ac:dyDescent="0.25">
      <c r="B385" t="s">
        <v>1345</v>
      </c>
    </row>
    <row r="386" spans="2:2" x14ac:dyDescent="0.25">
      <c r="B386" t="s">
        <v>768</v>
      </c>
    </row>
    <row r="387" spans="2:2" x14ac:dyDescent="0.25">
      <c r="B387" t="s">
        <v>626</v>
      </c>
    </row>
    <row r="388" spans="2:2" x14ac:dyDescent="0.25">
      <c r="B388" t="s">
        <v>311</v>
      </c>
    </row>
    <row r="389" spans="2:2" x14ac:dyDescent="0.25">
      <c r="B389" t="s">
        <v>1346</v>
      </c>
    </row>
    <row r="390" spans="2:2" x14ac:dyDescent="0.25">
      <c r="B390" t="s">
        <v>519</v>
      </c>
    </row>
    <row r="391" spans="2:2" x14ac:dyDescent="0.25">
      <c r="B391" t="s">
        <v>563</v>
      </c>
    </row>
    <row r="392" spans="2:2" x14ac:dyDescent="0.25">
      <c r="B392" t="s">
        <v>521</v>
      </c>
    </row>
    <row r="393" spans="2:2" x14ac:dyDescent="0.25">
      <c r="B393" t="s">
        <v>318</v>
      </c>
    </row>
    <row r="394" spans="2:2" x14ac:dyDescent="0.25">
      <c r="B394" t="s">
        <v>311</v>
      </c>
    </row>
    <row r="395" spans="2:2" x14ac:dyDescent="0.25">
      <c r="B395" t="s">
        <v>662</v>
      </c>
    </row>
    <row r="396" spans="2:2" x14ac:dyDescent="0.25">
      <c r="B396" t="s">
        <v>1347</v>
      </c>
    </row>
    <row r="397" spans="2:2" x14ac:dyDescent="0.25">
      <c r="B397" t="s">
        <v>318</v>
      </c>
    </row>
    <row r="398" spans="2:2" x14ac:dyDescent="0.25">
      <c r="B398" t="s">
        <v>314</v>
      </c>
    </row>
    <row r="399" spans="2:2" x14ac:dyDescent="0.25">
      <c r="B399" t="s">
        <v>312</v>
      </c>
    </row>
    <row r="400" spans="2:2" x14ac:dyDescent="0.25">
      <c r="B400" t="s">
        <v>1348</v>
      </c>
    </row>
    <row r="401" spans="2:2" x14ac:dyDescent="0.25">
      <c r="B401" t="s">
        <v>1349</v>
      </c>
    </row>
    <row r="402" spans="2:2" x14ac:dyDescent="0.25">
      <c r="B402" t="s">
        <v>310</v>
      </c>
    </row>
    <row r="403" spans="2:2" x14ac:dyDescent="0.25">
      <c r="B403" t="s">
        <v>311</v>
      </c>
    </row>
    <row r="404" spans="2:2" x14ac:dyDescent="0.25">
      <c r="B404" t="s">
        <v>312</v>
      </c>
    </row>
    <row r="405" spans="2:2" x14ac:dyDescent="0.25">
      <c r="B405" t="s">
        <v>312</v>
      </c>
    </row>
    <row r="406" spans="2:2" x14ac:dyDescent="0.25">
      <c r="B406" t="s">
        <v>1350</v>
      </c>
    </row>
    <row r="407" spans="2:2" x14ac:dyDescent="0.25">
      <c r="B407" t="s">
        <v>565</v>
      </c>
    </row>
    <row r="408" spans="2:2" x14ac:dyDescent="0.25">
      <c r="B408" t="s">
        <v>563</v>
      </c>
    </row>
    <row r="409" spans="2:2" x14ac:dyDescent="0.25">
      <c r="B409" t="s">
        <v>521</v>
      </c>
    </row>
    <row r="410" spans="2:2" x14ac:dyDescent="0.25">
      <c r="B410" t="s">
        <v>319</v>
      </c>
    </row>
    <row r="411" spans="2:2" x14ac:dyDescent="0.25">
      <c r="B411" t="s">
        <v>314</v>
      </c>
    </row>
    <row r="412" spans="2:2" x14ac:dyDescent="0.25">
      <c r="B412" t="s">
        <v>312</v>
      </c>
    </row>
    <row r="413" spans="2:2" x14ac:dyDescent="0.25">
      <c r="B413" t="s">
        <v>312</v>
      </c>
    </row>
    <row r="414" spans="2:2" x14ac:dyDescent="0.25">
      <c r="B414" t="s">
        <v>312</v>
      </c>
    </row>
    <row r="415" spans="2:2" x14ac:dyDescent="0.25">
      <c r="B415" t="s">
        <v>1351</v>
      </c>
    </row>
    <row r="416" spans="2:2" x14ac:dyDescent="0.25">
      <c r="B416" t="s">
        <v>1352</v>
      </c>
    </row>
    <row r="417" spans="2:2" x14ac:dyDescent="0.25">
      <c r="B417" t="s">
        <v>310</v>
      </c>
    </row>
    <row r="418" spans="2:2" x14ac:dyDescent="0.25">
      <c r="B418" t="s">
        <v>322</v>
      </c>
    </row>
    <row r="419" spans="2:2" x14ac:dyDescent="0.25">
      <c r="B419" t="s">
        <v>312</v>
      </c>
    </row>
    <row r="420" spans="2:2" x14ac:dyDescent="0.25">
      <c r="B420" t="s">
        <v>312</v>
      </c>
    </row>
    <row r="421" spans="2:2" x14ac:dyDescent="0.25">
      <c r="B421" t="s">
        <v>330</v>
      </c>
    </row>
    <row r="422" spans="2:2" x14ac:dyDescent="0.25">
      <c r="B422" t="s">
        <v>687</v>
      </c>
    </row>
    <row r="423" spans="2:2" x14ac:dyDescent="0.25">
      <c r="B423" t="s">
        <v>1353</v>
      </c>
    </row>
    <row r="424" spans="2:2" x14ac:dyDescent="0.25">
      <c r="B424" t="s">
        <v>303</v>
      </c>
    </row>
    <row r="425" spans="2:2" x14ac:dyDescent="0.25">
      <c r="B425" t="s">
        <v>279</v>
      </c>
    </row>
    <row r="426" spans="2:2" x14ac:dyDescent="0.25">
      <c r="B426" t="s">
        <v>646</v>
      </c>
    </row>
    <row r="427" spans="2:2" x14ac:dyDescent="0.25">
      <c r="B427" t="s">
        <v>280</v>
      </c>
    </row>
    <row r="428" spans="2:2" x14ac:dyDescent="0.25">
      <c r="B428" t="s">
        <v>286</v>
      </c>
    </row>
    <row r="429" spans="2:2" x14ac:dyDescent="0.25">
      <c r="B429" t="s">
        <v>288</v>
      </c>
    </row>
    <row r="430" spans="2:2" x14ac:dyDescent="0.25">
      <c r="B430" t="s">
        <v>289</v>
      </c>
    </row>
    <row r="431" spans="2:2" x14ac:dyDescent="0.25">
      <c r="B431" t="s">
        <v>290</v>
      </c>
    </row>
    <row r="432" spans="2:2" x14ac:dyDescent="0.25">
      <c r="B432" t="s">
        <v>291</v>
      </c>
    </row>
    <row r="433" spans="2:2" x14ac:dyDescent="0.25">
      <c r="B433" t="s">
        <v>292</v>
      </c>
    </row>
    <row r="434" spans="2:2" x14ac:dyDescent="0.25">
      <c r="B434" t="s">
        <v>293</v>
      </c>
    </row>
    <row r="435" spans="2:2" x14ac:dyDescent="0.25">
      <c r="B435" t="s">
        <v>294</v>
      </c>
    </row>
    <row r="436" spans="2:2" x14ac:dyDescent="0.25">
      <c r="B436" t="s">
        <v>295</v>
      </c>
    </row>
    <row r="437" spans="2:2" x14ac:dyDescent="0.25">
      <c r="B437" t="s">
        <v>296</v>
      </c>
    </row>
    <row r="438" spans="2:2" x14ac:dyDescent="0.25">
      <c r="B438" t="s">
        <v>297</v>
      </c>
    </row>
    <row r="439" spans="2:2" x14ac:dyDescent="0.25">
      <c r="B439" t="s">
        <v>1015</v>
      </c>
    </row>
    <row r="440" spans="2:2" x14ac:dyDescent="0.25">
      <c r="B440" t="s">
        <v>1016</v>
      </c>
    </row>
    <row r="441" spans="2:2" x14ac:dyDescent="0.25">
      <c r="B441" t="s">
        <v>300</v>
      </c>
    </row>
    <row r="442" spans="2:2" x14ac:dyDescent="0.25">
      <c r="B442" t="s">
        <v>301</v>
      </c>
    </row>
    <row r="443" spans="2:2" x14ac:dyDescent="0.25">
      <c r="B443" t="s">
        <v>994</v>
      </c>
    </row>
    <row r="444" spans="2:2" x14ac:dyDescent="0.25">
      <c r="B444" t="s">
        <v>303</v>
      </c>
    </row>
    <row r="445" spans="2:2" x14ac:dyDescent="0.25">
      <c r="B445" t="s">
        <v>1017</v>
      </c>
    </row>
    <row r="446" spans="2:2" x14ac:dyDescent="0.25">
      <c r="B446" t="s">
        <v>1018</v>
      </c>
    </row>
    <row r="447" spans="2:2" x14ac:dyDescent="0.25">
      <c r="B447" t="s">
        <v>518</v>
      </c>
    </row>
    <row r="448" spans="2:2" x14ac:dyDescent="0.25">
      <c r="B448" t="s">
        <v>1354</v>
      </c>
    </row>
    <row r="449" spans="2:2" x14ac:dyDescent="0.25">
      <c r="B449" t="s">
        <v>617</v>
      </c>
    </row>
    <row r="450" spans="2:2" x14ac:dyDescent="0.25">
      <c r="B450" t="s">
        <v>1072</v>
      </c>
    </row>
    <row r="451" spans="2:2" x14ac:dyDescent="0.25">
      <c r="B451" t="s">
        <v>1355</v>
      </c>
    </row>
    <row r="452" spans="2:2" x14ac:dyDescent="0.25">
      <c r="B452" t="s">
        <v>760</v>
      </c>
    </row>
    <row r="453" spans="2:2" x14ac:dyDescent="0.25">
      <c r="B453" t="s">
        <v>329</v>
      </c>
    </row>
    <row r="454" spans="2:2" x14ac:dyDescent="0.25">
      <c r="B454" t="s">
        <v>995</v>
      </c>
    </row>
    <row r="455" spans="2:2" x14ac:dyDescent="0.25">
      <c r="B455" t="s">
        <v>1356</v>
      </c>
    </row>
    <row r="456" spans="2:2" x14ac:dyDescent="0.25">
      <c r="B456" t="s">
        <v>1357</v>
      </c>
    </row>
    <row r="457" spans="2:2" x14ac:dyDescent="0.25">
      <c r="B457" t="s">
        <v>329</v>
      </c>
    </row>
    <row r="458" spans="2:2" x14ac:dyDescent="0.25">
      <c r="B458" t="s">
        <v>1126</v>
      </c>
    </row>
    <row r="459" spans="2:2" x14ac:dyDescent="0.25">
      <c r="B459" t="s">
        <v>1358</v>
      </c>
    </row>
    <row r="460" spans="2:2" x14ac:dyDescent="0.25">
      <c r="B460" t="s">
        <v>1359</v>
      </c>
    </row>
    <row r="461" spans="2:2" x14ac:dyDescent="0.25">
      <c r="B461" t="s">
        <v>328</v>
      </c>
    </row>
    <row r="462" spans="2:2" x14ac:dyDescent="0.25">
      <c r="B462" t="s">
        <v>1126</v>
      </c>
    </row>
    <row r="463" spans="2:2" x14ac:dyDescent="0.25">
      <c r="B463" t="s">
        <v>1360</v>
      </c>
    </row>
    <row r="464" spans="2:2" x14ac:dyDescent="0.25">
      <c r="B464" t="s">
        <v>1361</v>
      </c>
    </row>
    <row r="465" spans="2:2" x14ac:dyDescent="0.25">
      <c r="B465" t="s">
        <v>308</v>
      </c>
    </row>
    <row r="466" spans="2:2" x14ac:dyDescent="0.25">
      <c r="B466" t="s">
        <v>1126</v>
      </c>
    </row>
    <row r="467" spans="2:2" x14ac:dyDescent="0.25">
      <c r="B467" t="s">
        <v>1362</v>
      </c>
    </row>
    <row r="468" spans="2:2" x14ac:dyDescent="0.25">
      <c r="B468" t="s">
        <v>1363</v>
      </c>
    </row>
    <row r="469" spans="2:2" x14ac:dyDescent="0.25">
      <c r="B469" t="s">
        <v>318</v>
      </c>
    </row>
    <row r="470" spans="2:2" x14ac:dyDescent="0.25">
      <c r="B470" t="s">
        <v>317</v>
      </c>
    </row>
    <row r="471" spans="2:2" x14ac:dyDescent="0.25">
      <c r="B471" t="s">
        <v>735</v>
      </c>
    </row>
    <row r="472" spans="2:2" x14ac:dyDescent="0.25">
      <c r="B472" t="s">
        <v>1364</v>
      </c>
    </row>
    <row r="473" spans="2:2" x14ac:dyDescent="0.25">
      <c r="B473" t="s">
        <v>310</v>
      </c>
    </row>
    <row r="474" spans="2:2" x14ac:dyDescent="0.25">
      <c r="B474" t="s">
        <v>317</v>
      </c>
    </row>
    <row r="475" spans="2:2" x14ac:dyDescent="0.25">
      <c r="B475" t="s">
        <v>312</v>
      </c>
    </row>
    <row r="476" spans="2:2" x14ac:dyDescent="0.25">
      <c r="B476" t="s">
        <v>1162</v>
      </c>
    </row>
    <row r="477" spans="2:2" x14ac:dyDescent="0.25">
      <c r="B477" t="s">
        <v>1365</v>
      </c>
    </row>
    <row r="478" spans="2:2" x14ac:dyDescent="0.25">
      <c r="B478" t="s">
        <v>318</v>
      </c>
    </row>
    <row r="479" spans="2:2" x14ac:dyDescent="0.25">
      <c r="B479" t="s">
        <v>314</v>
      </c>
    </row>
    <row r="480" spans="2:2" x14ac:dyDescent="0.25">
      <c r="B480" t="s">
        <v>312</v>
      </c>
    </row>
    <row r="481" spans="2:2" x14ac:dyDescent="0.25">
      <c r="B481" t="s">
        <v>312</v>
      </c>
    </row>
    <row r="482" spans="2:2" x14ac:dyDescent="0.25">
      <c r="B482" t="s">
        <v>1366</v>
      </c>
    </row>
    <row r="483" spans="2:2" x14ac:dyDescent="0.25">
      <c r="B483" t="s">
        <v>1367</v>
      </c>
    </row>
    <row r="484" spans="2:2" x14ac:dyDescent="0.25">
      <c r="B484" t="s">
        <v>318</v>
      </c>
    </row>
    <row r="485" spans="2:2" x14ac:dyDescent="0.25">
      <c r="B485" t="s">
        <v>1030</v>
      </c>
    </row>
    <row r="486" spans="2:2" x14ac:dyDescent="0.25">
      <c r="B486" t="s">
        <v>1368</v>
      </c>
    </row>
    <row r="487" spans="2:2" x14ac:dyDescent="0.25">
      <c r="B487" t="s">
        <v>1369</v>
      </c>
    </row>
    <row r="488" spans="2:2" x14ac:dyDescent="0.25">
      <c r="B488" t="s">
        <v>318</v>
      </c>
    </row>
    <row r="489" spans="2:2" x14ac:dyDescent="0.25">
      <c r="B489" t="s">
        <v>555</v>
      </c>
    </row>
    <row r="490" spans="2:2" x14ac:dyDescent="0.25">
      <c r="B490" t="s">
        <v>1370</v>
      </c>
    </row>
    <row r="491" spans="2:2" x14ac:dyDescent="0.25">
      <c r="B491" t="s">
        <v>1371</v>
      </c>
    </row>
    <row r="492" spans="2:2" x14ac:dyDescent="0.25">
      <c r="B492" t="s">
        <v>313</v>
      </c>
    </row>
    <row r="493" spans="2:2" x14ac:dyDescent="0.25">
      <c r="B493" t="s">
        <v>555</v>
      </c>
    </row>
    <row r="494" spans="2:2" x14ac:dyDescent="0.25">
      <c r="B494" t="s">
        <v>1372</v>
      </c>
    </row>
    <row r="495" spans="2:2" x14ac:dyDescent="0.25">
      <c r="B495" t="s">
        <v>1373</v>
      </c>
    </row>
    <row r="496" spans="2:2" x14ac:dyDescent="0.25">
      <c r="B496" t="s">
        <v>313</v>
      </c>
    </row>
    <row r="497" spans="2:2" x14ac:dyDescent="0.25">
      <c r="B497" t="s">
        <v>311</v>
      </c>
    </row>
    <row r="498" spans="2:2" x14ac:dyDescent="0.25">
      <c r="B498" t="s">
        <v>1374</v>
      </c>
    </row>
    <row r="499" spans="2:2" x14ac:dyDescent="0.25">
      <c r="B499" t="s">
        <v>1375</v>
      </c>
    </row>
    <row r="500" spans="2:2" x14ac:dyDescent="0.25">
      <c r="B500" t="s">
        <v>313</v>
      </c>
    </row>
    <row r="501" spans="2:2" x14ac:dyDescent="0.25">
      <c r="B501" t="s">
        <v>314</v>
      </c>
    </row>
    <row r="502" spans="2:2" x14ac:dyDescent="0.25">
      <c r="B502" t="s">
        <v>312</v>
      </c>
    </row>
    <row r="503" spans="2:2" x14ac:dyDescent="0.25">
      <c r="B503" t="s">
        <v>1376</v>
      </c>
    </row>
    <row r="504" spans="2:2" x14ac:dyDescent="0.25">
      <c r="B504" t="s">
        <v>1377</v>
      </c>
    </row>
    <row r="505" spans="2:2" x14ac:dyDescent="0.25">
      <c r="B505" t="s">
        <v>310</v>
      </c>
    </row>
    <row r="506" spans="2:2" x14ac:dyDescent="0.25">
      <c r="B506" t="s">
        <v>311</v>
      </c>
    </row>
    <row r="507" spans="2:2" x14ac:dyDescent="0.25">
      <c r="B507" t="s">
        <v>312</v>
      </c>
    </row>
    <row r="508" spans="2:2" x14ac:dyDescent="0.25">
      <c r="B508" t="s">
        <v>312</v>
      </c>
    </row>
    <row r="509" spans="2:2" x14ac:dyDescent="0.25">
      <c r="B509" t="s">
        <v>1378</v>
      </c>
    </row>
    <row r="510" spans="2:2" x14ac:dyDescent="0.25">
      <c r="B510" t="s">
        <v>1379</v>
      </c>
    </row>
    <row r="511" spans="2:2" x14ac:dyDescent="0.25">
      <c r="B511" t="s">
        <v>310</v>
      </c>
    </row>
    <row r="512" spans="2:2" x14ac:dyDescent="0.25">
      <c r="B512" t="s">
        <v>316</v>
      </c>
    </row>
    <row r="513" spans="2:2" x14ac:dyDescent="0.25">
      <c r="B513" t="s">
        <v>312</v>
      </c>
    </row>
    <row r="514" spans="2:2" x14ac:dyDescent="0.25">
      <c r="B514" t="s">
        <v>312</v>
      </c>
    </row>
    <row r="515" spans="2:2" x14ac:dyDescent="0.25">
      <c r="B515" t="s">
        <v>678</v>
      </c>
    </row>
    <row r="516" spans="2:2" x14ac:dyDescent="0.25">
      <c r="B516" t="s">
        <v>1380</v>
      </c>
    </row>
    <row r="517" spans="2:2" x14ac:dyDescent="0.25">
      <c r="B517" t="s">
        <v>313</v>
      </c>
    </row>
    <row r="518" spans="2:2" x14ac:dyDescent="0.25">
      <c r="B518" t="s">
        <v>314</v>
      </c>
    </row>
    <row r="519" spans="2:2" x14ac:dyDescent="0.25">
      <c r="B519" t="s">
        <v>312</v>
      </c>
    </row>
    <row r="520" spans="2:2" x14ac:dyDescent="0.25">
      <c r="B520" t="s">
        <v>312</v>
      </c>
    </row>
    <row r="521" spans="2:2" x14ac:dyDescent="0.25">
      <c r="B521" t="s">
        <v>1381</v>
      </c>
    </row>
    <row r="522" spans="2:2" x14ac:dyDescent="0.25">
      <c r="B522" t="s">
        <v>1382</v>
      </c>
    </row>
    <row r="523" spans="2:2" x14ac:dyDescent="0.25">
      <c r="B523" t="s">
        <v>310</v>
      </c>
    </row>
    <row r="524" spans="2:2" x14ac:dyDescent="0.25">
      <c r="B524" t="s">
        <v>1013</v>
      </c>
    </row>
    <row r="525" spans="2:2" x14ac:dyDescent="0.25">
      <c r="B525" t="s">
        <v>312</v>
      </c>
    </row>
    <row r="526" spans="2:2" x14ac:dyDescent="0.25">
      <c r="B526" t="s">
        <v>312</v>
      </c>
    </row>
    <row r="527" spans="2:2" x14ac:dyDescent="0.25">
      <c r="B527" t="s">
        <v>312</v>
      </c>
    </row>
    <row r="528" spans="2:2" x14ac:dyDescent="0.25">
      <c r="B528" t="s">
        <v>774</v>
      </c>
    </row>
    <row r="529" spans="2:2" x14ac:dyDescent="0.25">
      <c r="B529" t="s">
        <v>1383</v>
      </c>
    </row>
    <row r="530" spans="2:2" x14ac:dyDescent="0.25">
      <c r="B530" t="s">
        <v>318</v>
      </c>
    </row>
    <row r="531" spans="2:2" x14ac:dyDescent="0.25">
      <c r="B531" t="s">
        <v>314</v>
      </c>
    </row>
    <row r="532" spans="2:2" x14ac:dyDescent="0.25">
      <c r="B532" t="s">
        <v>312</v>
      </c>
    </row>
    <row r="533" spans="2:2" x14ac:dyDescent="0.25">
      <c r="B533" t="s">
        <v>312</v>
      </c>
    </row>
    <row r="534" spans="2:2" x14ac:dyDescent="0.25">
      <c r="B534" t="s">
        <v>1204</v>
      </c>
    </row>
    <row r="535" spans="2:2" x14ac:dyDescent="0.25">
      <c r="B535" t="s">
        <v>1384</v>
      </c>
    </row>
    <row r="536" spans="2:2" x14ac:dyDescent="0.25">
      <c r="B536" t="s">
        <v>318</v>
      </c>
    </row>
    <row r="537" spans="2:2" x14ac:dyDescent="0.25">
      <c r="B537" t="s">
        <v>314</v>
      </c>
    </row>
    <row r="538" spans="2:2" x14ac:dyDescent="0.25">
      <c r="B538" t="s">
        <v>312</v>
      </c>
    </row>
    <row r="539" spans="2:2" x14ac:dyDescent="0.25">
      <c r="B539" t="s">
        <v>312</v>
      </c>
    </row>
    <row r="540" spans="2:2" x14ac:dyDescent="0.25">
      <c r="B540" t="s">
        <v>1385</v>
      </c>
    </row>
    <row r="541" spans="2:2" x14ac:dyDescent="0.25">
      <c r="B541" t="s">
        <v>1386</v>
      </c>
    </row>
    <row r="542" spans="2:2" x14ac:dyDescent="0.25">
      <c r="B542" t="s">
        <v>310</v>
      </c>
    </row>
    <row r="543" spans="2:2" x14ac:dyDescent="0.25">
      <c r="B543" t="s">
        <v>1050</v>
      </c>
    </row>
    <row r="544" spans="2:2" x14ac:dyDescent="0.25">
      <c r="B544" t="s">
        <v>312</v>
      </c>
    </row>
    <row r="545" spans="2:2" x14ac:dyDescent="0.25">
      <c r="B545" t="s">
        <v>312</v>
      </c>
    </row>
    <row r="546" spans="2:2" x14ac:dyDescent="0.25">
      <c r="B546" t="s">
        <v>1387</v>
      </c>
    </row>
    <row r="547" spans="2:2" x14ac:dyDescent="0.25">
      <c r="B547" t="s">
        <v>768</v>
      </c>
    </row>
    <row r="548" spans="2:2" x14ac:dyDescent="0.25">
      <c r="B548" t="s">
        <v>1006</v>
      </c>
    </row>
    <row r="549" spans="2:2" x14ac:dyDescent="0.25">
      <c r="B549" t="s">
        <v>311</v>
      </c>
    </row>
    <row r="550" spans="2:2" x14ac:dyDescent="0.25">
      <c r="B550" t="s">
        <v>1388</v>
      </c>
    </row>
    <row r="551" spans="2:2" x14ac:dyDescent="0.25">
      <c r="B551" t="s">
        <v>526</v>
      </c>
    </row>
    <row r="552" spans="2:2" x14ac:dyDescent="0.25">
      <c r="B552" t="s">
        <v>1006</v>
      </c>
    </row>
    <row r="553" spans="2:2" x14ac:dyDescent="0.25">
      <c r="B553" t="s">
        <v>314</v>
      </c>
    </row>
    <row r="554" spans="2:2" x14ac:dyDescent="0.25">
      <c r="B554" t="s">
        <v>312</v>
      </c>
    </row>
    <row r="555" spans="2:2" x14ac:dyDescent="0.25">
      <c r="B555" t="s">
        <v>790</v>
      </c>
    </row>
    <row r="556" spans="2:2" x14ac:dyDescent="0.25">
      <c r="B556" t="s">
        <v>540</v>
      </c>
    </row>
    <row r="557" spans="2:2" x14ac:dyDescent="0.25">
      <c r="B557" t="s">
        <v>310</v>
      </c>
    </row>
    <row r="558" spans="2:2" x14ac:dyDescent="0.25">
      <c r="B558" t="s">
        <v>311</v>
      </c>
    </row>
    <row r="559" spans="2:2" x14ac:dyDescent="0.25">
      <c r="B559" t="s">
        <v>312</v>
      </c>
    </row>
    <row r="560" spans="2:2" x14ac:dyDescent="0.25">
      <c r="B560" t="s">
        <v>312</v>
      </c>
    </row>
    <row r="561" spans="2:2" x14ac:dyDescent="0.25">
      <c r="B561" t="s">
        <v>312</v>
      </c>
    </row>
    <row r="562" spans="2:2" x14ac:dyDescent="0.25">
      <c r="B562" t="s">
        <v>1055</v>
      </c>
    </row>
    <row r="563" spans="2:2" x14ac:dyDescent="0.25">
      <c r="B563" t="s">
        <v>1389</v>
      </c>
    </row>
    <row r="564" spans="2:2" x14ac:dyDescent="0.25">
      <c r="B564" t="s">
        <v>329</v>
      </c>
    </row>
    <row r="565" spans="2:2" x14ac:dyDescent="0.25">
      <c r="B565" t="s">
        <v>317</v>
      </c>
    </row>
    <row r="566" spans="2:2" x14ac:dyDescent="0.25">
      <c r="B566" t="s">
        <v>1277</v>
      </c>
    </row>
    <row r="567" spans="2:2" x14ac:dyDescent="0.25">
      <c r="B567" t="s">
        <v>752</v>
      </c>
    </row>
    <row r="568" spans="2:2" x14ac:dyDescent="0.25">
      <c r="B568" t="s">
        <v>329</v>
      </c>
    </row>
    <row r="569" spans="2:2" x14ac:dyDescent="0.25">
      <c r="B569" t="s">
        <v>314</v>
      </c>
    </row>
    <row r="570" spans="2:2" x14ac:dyDescent="0.25">
      <c r="B570" t="s">
        <v>312</v>
      </c>
    </row>
    <row r="571" spans="2:2" x14ac:dyDescent="0.25">
      <c r="B571" t="s">
        <v>1390</v>
      </c>
    </row>
    <row r="572" spans="2:2" x14ac:dyDescent="0.25">
      <c r="B572" t="s">
        <v>754</v>
      </c>
    </row>
    <row r="573" spans="2:2" x14ac:dyDescent="0.25">
      <c r="B573" t="s">
        <v>310</v>
      </c>
    </row>
    <row r="574" spans="2:2" x14ac:dyDescent="0.25">
      <c r="B574" t="s">
        <v>317</v>
      </c>
    </row>
    <row r="575" spans="2:2" x14ac:dyDescent="0.25">
      <c r="B575" t="s">
        <v>312</v>
      </c>
    </row>
    <row r="576" spans="2:2" x14ac:dyDescent="0.25">
      <c r="B576" t="s">
        <v>312</v>
      </c>
    </row>
    <row r="577" spans="2:2" x14ac:dyDescent="0.25">
      <c r="B577" t="s">
        <v>312</v>
      </c>
    </row>
    <row r="578" spans="2:2" x14ac:dyDescent="0.25">
      <c r="B578" t="s">
        <v>330</v>
      </c>
    </row>
    <row r="579" spans="2:2" x14ac:dyDescent="0.25">
      <c r="B579" t="s">
        <v>687</v>
      </c>
    </row>
    <row r="580" spans="2:2" x14ac:dyDescent="0.25">
      <c r="B580" t="s">
        <v>1391</v>
      </c>
    </row>
    <row r="581" spans="2:2" x14ac:dyDescent="0.25">
      <c r="B581" t="s">
        <v>303</v>
      </c>
    </row>
    <row r="582" spans="2:2" x14ac:dyDescent="0.25">
      <c r="B582" t="s">
        <v>279</v>
      </c>
    </row>
    <row r="583" spans="2:2" x14ac:dyDescent="0.25">
      <c r="B583" t="s">
        <v>504</v>
      </c>
    </row>
    <row r="584" spans="2:2" x14ac:dyDescent="0.25">
      <c r="B584" t="s">
        <v>505</v>
      </c>
    </row>
    <row r="585" spans="2:2" x14ac:dyDescent="0.25">
      <c r="B585" t="s">
        <v>506</v>
      </c>
    </row>
    <row r="586" spans="2:2" x14ac:dyDescent="0.25">
      <c r="B586" t="s">
        <v>507</v>
      </c>
    </row>
    <row r="587" spans="2:2" x14ac:dyDescent="0.25">
      <c r="B587" t="s">
        <v>508</v>
      </c>
    </row>
    <row r="588" spans="2:2" x14ac:dyDescent="0.25">
      <c r="B588" t="s">
        <v>509</v>
      </c>
    </row>
    <row r="589" spans="2:2" x14ac:dyDescent="0.25">
      <c r="B589" t="s">
        <v>507</v>
      </c>
    </row>
    <row r="590" spans="2:2" x14ac:dyDescent="0.25">
      <c r="B590" t="s">
        <v>510</v>
      </c>
    </row>
    <row r="591" spans="2:2" x14ac:dyDescent="0.25">
      <c r="B591" t="s">
        <v>511</v>
      </c>
    </row>
    <row r="592" spans="2:2" x14ac:dyDescent="0.25">
      <c r="B592" t="s">
        <v>507</v>
      </c>
    </row>
    <row r="593" spans="2:2" x14ac:dyDescent="0.25">
      <c r="B593" t="s">
        <v>512</v>
      </c>
    </row>
    <row r="594" spans="2:2" x14ac:dyDescent="0.25">
      <c r="B594" t="s">
        <v>513</v>
      </c>
    </row>
    <row r="595" spans="2:2" x14ac:dyDescent="0.25">
      <c r="B595" t="s">
        <v>507</v>
      </c>
    </row>
    <row r="596" spans="2:2" x14ac:dyDescent="0.25">
      <c r="B596" t="s">
        <v>514</v>
      </c>
    </row>
    <row r="597" spans="2:2" x14ac:dyDescent="0.25">
      <c r="B597" t="s">
        <v>515</v>
      </c>
    </row>
    <row r="598" spans="2:2" x14ac:dyDescent="0.25">
      <c r="B598" t="s">
        <v>507</v>
      </c>
    </row>
    <row r="599" spans="2:2" x14ac:dyDescent="0.25">
      <c r="B599" t="s">
        <v>516</v>
      </c>
    </row>
    <row r="600" spans="2:2" x14ac:dyDescent="0.25">
      <c r="B600" t="s">
        <v>280</v>
      </c>
    </row>
    <row r="601" spans="2:2" x14ac:dyDescent="0.25">
      <c r="B601" t="s">
        <v>286</v>
      </c>
    </row>
    <row r="602" spans="2:2" x14ac:dyDescent="0.25">
      <c r="B602" t="s">
        <v>287</v>
      </c>
    </row>
    <row r="603" spans="2:2" x14ac:dyDescent="0.25">
      <c r="B603" t="s">
        <v>288</v>
      </c>
    </row>
    <row r="604" spans="2:2" x14ac:dyDescent="0.25">
      <c r="B604" t="s">
        <v>289</v>
      </c>
    </row>
    <row r="605" spans="2:2" x14ac:dyDescent="0.25">
      <c r="B605" t="s">
        <v>290</v>
      </c>
    </row>
    <row r="606" spans="2:2" x14ac:dyDescent="0.25">
      <c r="B606" t="s">
        <v>291</v>
      </c>
    </row>
    <row r="607" spans="2:2" x14ac:dyDescent="0.25">
      <c r="B607" t="s">
        <v>517</v>
      </c>
    </row>
    <row r="608" spans="2:2" x14ac:dyDescent="0.25">
      <c r="B608" t="s">
        <v>292</v>
      </c>
    </row>
    <row r="609" spans="2:2" x14ac:dyDescent="0.25">
      <c r="B609" t="s">
        <v>293</v>
      </c>
    </row>
    <row r="610" spans="2:2" x14ac:dyDescent="0.25">
      <c r="B610" t="s">
        <v>294</v>
      </c>
    </row>
    <row r="611" spans="2:2" x14ac:dyDescent="0.25">
      <c r="B611" t="s">
        <v>295</v>
      </c>
    </row>
    <row r="612" spans="2:2" x14ac:dyDescent="0.25">
      <c r="B612" t="s">
        <v>296</v>
      </c>
    </row>
    <row r="613" spans="2:2" x14ac:dyDescent="0.25">
      <c r="B613" t="s">
        <v>297</v>
      </c>
    </row>
    <row r="614" spans="2:2" x14ac:dyDescent="0.25">
      <c r="B614" t="s">
        <v>1392</v>
      </c>
    </row>
    <row r="615" spans="2:2" x14ac:dyDescent="0.25">
      <c r="B615" t="s">
        <v>1393</v>
      </c>
    </row>
    <row r="616" spans="2:2" x14ac:dyDescent="0.25">
      <c r="B616" t="s">
        <v>300</v>
      </c>
    </row>
    <row r="617" spans="2:2" x14ac:dyDescent="0.25">
      <c r="B617" t="s">
        <v>301</v>
      </c>
    </row>
    <row r="618" spans="2:2" x14ac:dyDescent="0.25">
      <c r="B618" t="s">
        <v>994</v>
      </c>
    </row>
    <row r="619" spans="2:2" x14ac:dyDescent="0.25">
      <c r="B619" t="s">
        <v>303</v>
      </c>
    </row>
    <row r="620" spans="2:2" x14ac:dyDescent="0.25">
      <c r="B620" t="s">
        <v>1116</v>
      </c>
    </row>
    <row r="621" spans="2:2" x14ac:dyDescent="0.25">
      <c r="B621" t="s">
        <v>1394</v>
      </c>
    </row>
    <row r="622" spans="2:2" x14ac:dyDescent="0.25">
      <c r="B622" t="s">
        <v>1087</v>
      </c>
    </row>
    <row r="623" spans="2:2" x14ac:dyDescent="0.25">
      <c r="B623" t="s">
        <v>760</v>
      </c>
    </row>
    <row r="624" spans="2:2" x14ac:dyDescent="0.25">
      <c r="B624" t="s">
        <v>626</v>
      </c>
    </row>
    <row r="625" spans="2:2" x14ac:dyDescent="0.25">
      <c r="B625" t="s">
        <v>995</v>
      </c>
    </row>
    <row r="626" spans="2:2" x14ac:dyDescent="0.25">
      <c r="B626" t="s">
        <v>1395</v>
      </c>
    </row>
    <row r="627" spans="2:2" x14ac:dyDescent="0.25">
      <c r="B627" t="s">
        <v>1361</v>
      </c>
    </row>
    <row r="628" spans="2:2" x14ac:dyDescent="0.25">
      <c r="B628" t="s">
        <v>315</v>
      </c>
    </row>
    <row r="629" spans="2:2" x14ac:dyDescent="0.25">
      <c r="B629" t="s">
        <v>1057</v>
      </c>
    </row>
    <row r="630" spans="2:2" x14ac:dyDescent="0.25">
      <c r="B630" t="s">
        <v>1396</v>
      </c>
    </row>
    <row r="631" spans="2:2" x14ac:dyDescent="0.25">
      <c r="B631" t="s">
        <v>980</v>
      </c>
    </row>
    <row r="632" spans="2:2" x14ac:dyDescent="0.25">
      <c r="B632" t="s">
        <v>318</v>
      </c>
    </row>
    <row r="633" spans="2:2" x14ac:dyDescent="0.25">
      <c r="B633" t="s">
        <v>1057</v>
      </c>
    </row>
    <row r="634" spans="2:2" x14ac:dyDescent="0.25">
      <c r="B634" t="s">
        <v>1397</v>
      </c>
    </row>
    <row r="635" spans="2:2" x14ac:dyDescent="0.25">
      <c r="B635" t="s">
        <v>700</v>
      </c>
    </row>
    <row r="636" spans="2:2" x14ac:dyDescent="0.25">
      <c r="B636" t="s">
        <v>313</v>
      </c>
    </row>
    <row r="637" spans="2:2" x14ac:dyDescent="0.25">
      <c r="B637" t="s">
        <v>326</v>
      </c>
    </row>
    <row r="638" spans="2:2" x14ac:dyDescent="0.25">
      <c r="B638" t="s">
        <v>741</v>
      </c>
    </row>
    <row r="639" spans="2:2" x14ac:dyDescent="0.25">
      <c r="B639" t="s">
        <v>1398</v>
      </c>
    </row>
    <row r="640" spans="2:2" x14ac:dyDescent="0.25">
      <c r="B640" t="s">
        <v>310</v>
      </c>
    </row>
    <row r="641" spans="2:2" x14ac:dyDescent="0.25">
      <c r="B641" t="s">
        <v>326</v>
      </c>
    </row>
    <row r="642" spans="2:2" x14ac:dyDescent="0.25">
      <c r="B642" t="s">
        <v>312</v>
      </c>
    </row>
    <row r="643" spans="2:2" x14ac:dyDescent="0.25">
      <c r="B643" t="s">
        <v>678</v>
      </c>
    </row>
    <row r="644" spans="2:2" x14ac:dyDescent="0.25">
      <c r="B644" t="s">
        <v>1399</v>
      </c>
    </row>
    <row r="645" spans="2:2" x14ac:dyDescent="0.25">
      <c r="B645" t="s">
        <v>313</v>
      </c>
    </row>
    <row r="646" spans="2:2" x14ac:dyDescent="0.25">
      <c r="B646" t="s">
        <v>314</v>
      </c>
    </row>
    <row r="647" spans="2:2" x14ac:dyDescent="0.25">
      <c r="B647" t="s">
        <v>312</v>
      </c>
    </row>
    <row r="648" spans="2:2" x14ac:dyDescent="0.25">
      <c r="B648" t="s">
        <v>312</v>
      </c>
    </row>
    <row r="649" spans="2:2" x14ac:dyDescent="0.25">
      <c r="B649" t="s">
        <v>1400</v>
      </c>
    </row>
    <row r="650" spans="2:2" x14ac:dyDescent="0.25">
      <c r="B650" t="s">
        <v>701</v>
      </c>
    </row>
    <row r="651" spans="2:2" x14ac:dyDescent="0.25">
      <c r="B651" t="s">
        <v>313</v>
      </c>
    </row>
    <row r="652" spans="2:2" x14ac:dyDescent="0.25">
      <c r="B652" t="s">
        <v>1060</v>
      </c>
    </row>
    <row r="653" spans="2:2" x14ac:dyDescent="0.25">
      <c r="B653" t="s">
        <v>1401</v>
      </c>
    </row>
    <row r="654" spans="2:2" x14ac:dyDescent="0.25">
      <c r="B654" t="s">
        <v>519</v>
      </c>
    </row>
    <row r="655" spans="2:2" x14ac:dyDescent="0.25">
      <c r="B655" t="s">
        <v>590</v>
      </c>
    </row>
    <row r="656" spans="2:2" x14ac:dyDescent="0.25">
      <c r="B656" t="s">
        <v>521</v>
      </c>
    </row>
    <row r="657" spans="2:2" x14ac:dyDescent="0.25">
      <c r="B657" t="s">
        <v>313</v>
      </c>
    </row>
    <row r="658" spans="2:2" x14ac:dyDescent="0.25">
      <c r="B658" t="s">
        <v>555</v>
      </c>
    </row>
    <row r="659" spans="2:2" x14ac:dyDescent="0.25">
      <c r="B659" t="s">
        <v>1402</v>
      </c>
    </row>
    <row r="660" spans="2:2" x14ac:dyDescent="0.25">
      <c r="B660" t="s">
        <v>1403</v>
      </c>
    </row>
    <row r="661" spans="2:2" x14ac:dyDescent="0.25">
      <c r="B661" t="s">
        <v>310</v>
      </c>
    </row>
    <row r="662" spans="2:2" x14ac:dyDescent="0.25">
      <c r="B662" t="s">
        <v>555</v>
      </c>
    </row>
    <row r="663" spans="2:2" x14ac:dyDescent="0.25">
      <c r="B663" t="s">
        <v>312</v>
      </c>
    </row>
    <row r="664" spans="2:2" x14ac:dyDescent="0.25">
      <c r="B664" t="s">
        <v>1404</v>
      </c>
    </row>
    <row r="665" spans="2:2" x14ac:dyDescent="0.25">
      <c r="B665" t="s">
        <v>1405</v>
      </c>
    </row>
    <row r="666" spans="2:2" x14ac:dyDescent="0.25">
      <c r="B666" t="s">
        <v>313</v>
      </c>
    </row>
    <row r="667" spans="2:2" x14ac:dyDescent="0.25">
      <c r="B667" t="s">
        <v>314</v>
      </c>
    </row>
    <row r="668" spans="2:2" x14ac:dyDescent="0.25">
      <c r="B668" t="s">
        <v>312</v>
      </c>
    </row>
    <row r="669" spans="2:2" x14ac:dyDescent="0.25">
      <c r="B669" t="s">
        <v>312</v>
      </c>
    </row>
    <row r="670" spans="2:2" x14ac:dyDescent="0.25">
      <c r="B670" t="s">
        <v>1406</v>
      </c>
    </row>
    <row r="671" spans="2:2" x14ac:dyDescent="0.25">
      <c r="B671" t="s">
        <v>565</v>
      </c>
    </row>
    <row r="672" spans="2:2" x14ac:dyDescent="0.25">
      <c r="B672" t="s">
        <v>590</v>
      </c>
    </row>
    <row r="673" spans="2:2" x14ac:dyDescent="0.25">
      <c r="B673" t="s">
        <v>521</v>
      </c>
    </row>
    <row r="674" spans="2:2" x14ac:dyDescent="0.25">
      <c r="B674" t="s">
        <v>310</v>
      </c>
    </row>
    <row r="675" spans="2:2" x14ac:dyDescent="0.25">
      <c r="B675" t="s">
        <v>1050</v>
      </c>
    </row>
    <row r="676" spans="2:2" x14ac:dyDescent="0.25">
      <c r="B676" t="s">
        <v>312</v>
      </c>
    </row>
    <row r="677" spans="2:2" x14ac:dyDescent="0.25">
      <c r="B677" t="s">
        <v>312</v>
      </c>
    </row>
    <row r="678" spans="2:2" x14ac:dyDescent="0.25">
      <c r="B678" t="s">
        <v>312</v>
      </c>
    </row>
    <row r="679" spans="2:2" x14ac:dyDescent="0.25">
      <c r="B679" t="s">
        <v>1022</v>
      </c>
    </row>
    <row r="680" spans="2:2" x14ac:dyDescent="0.25">
      <c r="B680" t="s">
        <v>981</v>
      </c>
    </row>
    <row r="681" spans="2:2" x14ac:dyDescent="0.25">
      <c r="B681" t="s">
        <v>313</v>
      </c>
    </row>
    <row r="682" spans="2:2" x14ac:dyDescent="0.25">
      <c r="B682" t="s">
        <v>314</v>
      </c>
    </row>
    <row r="683" spans="2:2" x14ac:dyDescent="0.25">
      <c r="B683" t="s">
        <v>312</v>
      </c>
    </row>
    <row r="684" spans="2:2" x14ac:dyDescent="0.25">
      <c r="B684" t="s">
        <v>312</v>
      </c>
    </row>
    <row r="685" spans="2:2" x14ac:dyDescent="0.25">
      <c r="B685" t="s">
        <v>1102</v>
      </c>
    </row>
    <row r="686" spans="2:2" x14ac:dyDescent="0.25">
      <c r="B686" t="s">
        <v>1383</v>
      </c>
    </row>
    <row r="687" spans="2:2" x14ac:dyDescent="0.25">
      <c r="B687" t="s">
        <v>543</v>
      </c>
    </row>
    <row r="688" spans="2:2" x14ac:dyDescent="0.25">
      <c r="B688" t="s">
        <v>1036</v>
      </c>
    </row>
    <row r="689" spans="2:2" x14ac:dyDescent="0.25">
      <c r="B689" t="s">
        <v>1407</v>
      </c>
    </row>
    <row r="690" spans="2:2" x14ac:dyDescent="0.25">
      <c r="B690" t="s">
        <v>702</v>
      </c>
    </row>
    <row r="691" spans="2:2" x14ac:dyDescent="0.25">
      <c r="B691" t="s">
        <v>328</v>
      </c>
    </row>
    <row r="692" spans="2:2" x14ac:dyDescent="0.25">
      <c r="B692" t="s">
        <v>311</v>
      </c>
    </row>
    <row r="693" spans="2:2" x14ac:dyDescent="0.25">
      <c r="B693" t="s">
        <v>1408</v>
      </c>
    </row>
    <row r="694" spans="2:2" x14ac:dyDescent="0.25">
      <c r="B694" t="s">
        <v>1409</v>
      </c>
    </row>
    <row r="695" spans="2:2" x14ac:dyDescent="0.25">
      <c r="B695" t="s">
        <v>328</v>
      </c>
    </row>
    <row r="696" spans="2:2" x14ac:dyDescent="0.25">
      <c r="B696" t="s">
        <v>317</v>
      </c>
    </row>
    <row r="697" spans="2:2" x14ac:dyDescent="0.25">
      <c r="B697" t="s">
        <v>1410</v>
      </c>
    </row>
    <row r="698" spans="2:2" x14ac:dyDescent="0.25">
      <c r="B698" t="s">
        <v>1411</v>
      </c>
    </row>
    <row r="699" spans="2:2" x14ac:dyDescent="0.25">
      <c r="B699" t="s">
        <v>318</v>
      </c>
    </row>
    <row r="700" spans="2:2" x14ac:dyDescent="0.25">
      <c r="B700" t="s">
        <v>317</v>
      </c>
    </row>
    <row r="701" spans="2:2" x14ac:dyDescent="0.25">
      <c r="B701" t="s">
        <v>1412</v>
      </c>
    </row>
    <row r="702" spans="2:2" x14ac:dyDescent="0.25">
      <c r="B702" t="s">
        <v>1413</v>
      </c>
    </row>
    <row r="703" spans="2:2" x14ac:dyDescent="0.25">
      <c r="B703" t="s">
        <v>318</v>
      </c>
    </row>
    <row r="704" spans="2:2" x14ac:dyDescent="0.25">
      <c r="B704" t="s">
        <v>314</v>
      </c>
    </row>
    <row r="705" spans="2:2" x14ac:dyDescent="0.25">
      <c r="B705" t="s">
        <v>312</v>
      </c>
    </row>
    <row r="706" spans="2:2" x14ac:dyDescent="0.25">
      <c r="B706" t="s">
        <v>871</v>
      </c>
    </row>
    <row r="707" spans="2:2" x14ac:dyDescent="0.25">
      <c r="B707" t="s">
        <v>1414</v>
      </c>
    </row>
    <row r="708" spans="2:2" x14ac:dyDescent="0.25">
      <c r="B708" t="s">
        <v>310</v>
      </c>
    </row>
    <row r="709" spans="2:2" x14ac:dyDescent="0.25">
      <c r="B709" t="s">
        <v>317</v>
      </c>
    </row>
    <row r="710" spans="2:2" x14ac:dyDescent="0.25">
      <c r="B710" t="s">
        <v>312</v>
      </c>
    </row>
    <row r="711" spans="2:2" x14ac:dyDescent="0.25">
      <c r="B711" t="s">
        <v>312</v>
      </c>
    </row>
    <row r="712" spans="2:2" x14ac:dyDescent="0.25">
      <c r="B712" t="s">
        <v>1415</v>
      </c>
    </row>
    <row r="713" spans="2:2" x14ac:dyDescent="0.25">
      <c r="B713" t="s">
        <v>1416</v>
      </c>
    </row>
    <row r="714" spans="2:2" x14ac:dyDescent="0.25">
      <c r="B714" t="s">
        <v>308</v>
      </c>
    </row>
    <row r="715" spans="2:2" x14ac:dyDescent="0.25">
      <c r="B715" t="s">
        <v>314</v>
      </c>
    </row>
    <row r="716" spans="2:2" x14ac:dyDescent="0.25">
      <c r="B716" t="s">
        <v>312</v>
      </c>
    </row>
    <row r="717" spans="2:2" x14ac:dyDescent="0.25">
      <c r="B717" t="s">
        <v>312</v>
      </c>
    </row>
    <row r="718" spans="2:2" x14ac:dyDescent="0.25">
      <c r="B718" t="s">
        <v>883</v>
      </c>
    </row>
    <row r="719" spans="2:2" x14ac:dyDescent="0.25">
      <c r="B719" t="s">
        <v>1417</v>
      </c>
    </row>
    <row r="720" spans="2:2" x14ac:dyDescent="0.25">
      <c r="B720" t="s">
        <v>310</v>
      </c>
    </row>
    <row r="721" spans="2:2" x14ac:dyDescent="0.25">
      <c r="B721" t="s">
        <v>317</v>
      </c>
    </row>
    <row r="722" spans="2:2" x14ac:dyDescent="0.25">
      <c r="B722" t="s">
        <v>312</v>
      </c>
    </row>
    <row r="723" spans="2:2" x14ac:dyDescent="0.25">
      <c r="B723" t="s">
        <v>312</v>
      </c>
    </row>
    <row r="724" spans="2:2" x14ac:dyDescent="0.25">
      <c r="B724" t="s">
        <v>1418</v>
      </c>
    </row>
    <row r="725" spans="2:2" x14ac:dyDescent="0.25">
      <c r="B725" t="s">
        <v>707</v>
      </c>
    </row>
    <row r="726" spans="2:2" x14ac:dyDescent="0.25">
      <c r="B726" t="s">
        <v>315</v>
      </c>
    </row>
    <row r="727" spans="2:2" x14ac:dyDescent="0.25">
      <c r="B727" t="s">
        <v>322</v>
      </c>
    </row>
    <row r="728" spans="2:2" x14ac:dyDescent="0.25">
      <c r="B728" t="s">
        <v>1419</v>
      </c>
    </row>
    <row r="729" spans="2:2" x14ac:dyDescent="0.25">
      <c r="B729" t="s">
        <v>1357</v>
      </c>
    </row>
    <row r="730" spans="2:2" x14ac:dyDescent="0.25">
      <c r="B730" t="s">
        <v>318</v>
      </c>
    </row>
    <row r="731" spans="2:2" x14ac:dyDescent="0.25">
      <c r="B731" t="s">
        <v>314</v>
      </c>
    </row>
    <row r="732" spans="2:2" x14ac:dyDescent="0.25">
      <c r="B732" t="s">
        <v>312</v>
      </c>
    </row>
    <row r="733" spans="2:2" x14ac:dyDescent="0.25">
      <c r="B733" t="s">
        <v>1420</v>
      </c>
    </row>
    <row r="734" spans="2:2" x14ac:dyDescent="0.25">
      <c r="B734" t="s">
        <v>1386</v>
      </c>
    </row>
    <row r="735" spans="2:2" x14ac:dyDescent="0.25">
      <c r="B735" t="s">
        <v>313</v>
      </c>
    </row>
    <row r="736" spans="2:2" x14ac:dyDescent="0.25">
      <c r="B736" t="s">
        <v>322</v>
      </c>
    </row>
    <row r="737" spans="2:2" x14ac:dyDescent="0.25">
      <c r="B737" t="s">
        <v>1421</v>
      </c>
    </row>
    <row r="738" spans="2:2" x14ac:dyDescent="0.25">
      <c r="B738" t="s">
        <v>925</v>
      </c>
    </row>
    <row r="739" spans="2:2" x14ac:dyDescent="0.25">
      <c r="B739" t="s">
        <v>313</v>
      </c>
    </row>
    <row r="740" spans="2:2" x14ac:dyDescent="0.25">
      <c r="B740" t="s">
        <v>326</v>
      </c>
    </row>
    <row r="741" spans="2:2" x14ac:dyDescent="0.25">
      <c r="B741" t="s">
        <v>1422</v>
      </c>
    </row>
    <row r="742" spans="2:2" x14ac:dyDescent="0.25">
      <c r="B742" t="s">
        <v>973</v>
      </c>
    </row>
    <row r="743" spans="2:2" x14ac:dyDescent="0.25">
      <c r="B743" t="s">
        <v>313</v>
      </c>
    </row>
    <row r="744" spans="2:2" x14ac:dyDescent="0.25">
      <c r="B744" t="s">
        <v>314</v>
      </c>
    </row>
    <row r="745" spans="2:2" x14ac:dyDescent="0.25">
      <c r="B745" t="s">
        <v>312</v>
      </c>
    </row>
    <row r="746" spans="2:2" x14ac:dyDescent="0.25">
      <c r="B746" t="s">
        <v>1423</v>
      </c>
    </row>
    <row r="747" spans="2:2" x14ac:dyDescent="0.25">
      <c r="B747" t="s">
        <v>974</v>
      </c>
    </row>
    <row r="748" spans="2:2" x14ac:dyDescent="0.25">
      <c r="B748" t="s">
        <v>310</v>
      </c>
    </row>
    <row r="749" spans="2:2" x14ac:dyDescent="0.25">
      <c r="B749" t="s">
        <v>326</v>
      </c>
    </row>
    <row r="750" spans="2:2" x14ac:dyDescent="0.25">
      <c r="B750" t="s">
        <v>312</v>
      </c>
    </row>
    <row r="751" spans="2:2" x14ac:dyDescent="0.25">
      <c r="B751" t="s">
        <v>312</v>
      </c>
    </row>
    <row r="752" spans="2:2" x14ac:dyDescent="0.25">
      <c r="B752" t="s">
        <v>1424</v>
      </c>
    </row>
    <row r="753" spans="2:2" x14ac:dyDescent="0.25">
      <c r="B753" t="s">
        <v>926</v>
      </c>
    </row>
    <row r="754" spans="2:2" x14ac:dyDescent="0.25">
      <c r="B754" t="s">
        <v>310</v>
      </c>
    </row>
    <row r="755" spans="2:2" x14ac:dyDescent="0.25">
      <c r="B755" t="s">
        <v>316</v>
      </c>
    </row>
    <row r="756" spans="2:2" x14ac:dyDescent="0.25">
      <c r="B756" t="s">
        <v>312</v>
      </c>
    </row>
    <row r="757" spans="2:2" x14ac:dyDescent="0.25">
      <c r="B757" t="s">
        <v>312</v>
      </c>
    </row>
    <row r="758" spans="2:2" x14ac:dyDescent="0.25">
      <c r="B758" t="s">
        <v>312</v>
      </c>
    </row>
    <row r="759" spans="2:2" x14ac:dyDescent="0.25">
      <c r="B759" t="s">
        <v>312</v>
      </c>
    </row>
    <row r="760" spans="2:2" x14ac:dyDescent="0.25">
      <c r="B760" t="s">
        <v>312</v>
      </c>
    </row>
    <row r="761" spans="2:2" x14ac:dyDescent="0.25">
      <c r="B761" t="s">
        <v>1108</v>
      </c>
    </row>
    <row r="762" spans="2:2" x14ac:dyDescent="0.25">
      <c r="B762" t="s">
        <v>768</v>
      </c>
    </row>
    <row r="763" spans="2:2" x14ac:dyDescent="0.25">
      <c r="B763" t="s">
        <v>329</v>
      </c>
    </row>
    <row r="764" spans="2:2" x14ac:dyDescent="0.25">
      <c r="B764" t="s">
        <v>309</v>
      </c>
    </row>
    <row r="765" spans="2:2" x14ac:dyDescent="0.25">
      <c r="B765" t="s">
        <v>1425</v>
      </c>
    </row>
    <row r="766" spans="2:2" x14ac:dyDescent="0.25">
      <c r="B766" t="s">
        <v>1426</v>
      </c>
    </row>
    <row r="767" spans="2:2" x14ac:dyDescent="0.25">
      <c r="B767" t="s">
        <v>329</v>
      </c>
    </row>
    <row r="768" spans="2:2" x14ac:dyDescent="0.25">
      <c r="B768" t="s">
        <v>311</v>
      </c>
    </row>
    <row r="769" spans="2:2" x14ac:dyDescent="0.25">
      <c r="B769" t="s">
        <v>1427</v>
      </c>
    </row>
    <row r="770" spans="2:2" x14ac:dyDescent="0.25">
      <c r="B770" t="s">
        <v>1428</v>
      </c>
    </row>
    <row r="771" spans="2:2" x14ac:dyDescent="0.25">
      <c r="B771" t="s">
        <v>329</v>
      </c>
    </row>
    <row r="772" spans="2:2" x14ac:dyDescent="0.25">
      <c r="B772" t="s">
        <v>317</v>
      </c>
    </row>
    <row r="773" spans="2:2" x14ac:dyDescent="0.25">
      <c r="B773" t="s">
        <v>1429</v>
      </c>
    </row>
    <row r="774" spans="2:2" x14ac:dyDescent="0.25">
      <c r="B774" t="s">
        <v>519</v>
      </c>
    </row>
    <row r="775" spans="2:2" x14ac:dyDescent="0.25">
      <c r="B775" t="s">
        <v>1296</v>
      </c>
    </row>
    <row r="776" spans="2:2" x14ac:dyDescent="0.25">
      <c r="B776" t="s">
        <v>521</v>
      </c>
    </row>
    <row r="777" spans="2:2" x14ac:dyDescent="0.25">
      <c r="B777" t="s">
        <v>313</v>
      </c>
    </row>
    <row r="778" spans="2:2" x14ac:dyDescent="0.25">
      <c r="B778" t="s">
        <v>317</v>
      </c>
    </row>
    <row r="779" spans="2:2" x14ac:dyDescent="0.25">
      <c r="B779" t="s">
        <v>1430</v>
      </c>
    </row>
    <row r="780" spans="2:2" x14ac:dyDescent="0.25">
      <c r="B780" t="s">
        <v>1431</v>
      </c>
    </row>
    <row r="781" spans="2:2" x14ac:dyDescent="0.25">
      <c r="B781" t="s">
        <v>313</v>
      </c>
    </row>
    <row r="782" spans="2:2" x14ac:dyDescent="0.25">
      <c r="B782" t="s">
        <v>314</v>
      </c>
    </row>
    <row r="783" spans="2:2" x14ac:dyDescent="0.25">
      <c r="B783" t="s">
        <v>312</v>
      </c>
    </row>
    <row r="784" spans="2:2" x14ac:dyDescent="0.25">
      <c r="B784" t="s">
        <v>1432</v>
      </c>
    </row>
    <row r="785" spans="2:2" x14ac:dyDescent="0.25">
      <c r="B785" t="s">
        <v>1433</v>
      </c>
    </row>
    <row r="786" spans="2:2" x14ac:dyDescent="0.25">
      <c r="B786" t="s">
        <v>310</v>
      </c>
    </row>
    <row r="787" spans="2:2" x14ac:dyDescent="0.25">
      <c r="B787" t="s">
        <v>317</v>
      </c>
    </row>
    <row r="788" spans="2:2" x14ac:dyDescent="0.25">
      <c r="B788" t="s">
        <v>312</v>
      </c>
    </row>
    <row r="789" spans="2:2" x14ac:dyDescent="0.25">
      <c r="B789" t="s">
        <v>312</v>
      </c>
    </row>
    <row r="790" spans="2:2" x14ac:dyDescent="0.25">
      <c r="B790" t="s">
        <v>1434</v>
      </c>
    </row>
    <row r="791" spans="2:2" x14ac:dyDescent="0.25">
      <c r="B791" t="s">
        <v>565</v>
      </c>
    </row>
    <row r="792" spans="2:2" x14ac:dyDescent="0.25">
      <c r="B792" t="s">
        <v>1296</v>
      </c>
    </row>
    <row r="793" spans="2:2" x14ac:dyDescent="0.25">
      <c r="B793" t="s">
        <v>521</v>
      </c>
    </row>
    <row r="794" spans="2:2" x14ac:dyDescent="0.25">
      <c r="B794" t="s">
        <v>1003</v>
      </c>
    </row>
    <row r="795" spans="2:2" x14ac:dyDescent="0.25">
      <c r="B795" t="s">
        <v>314</v>
      </c>
    </row>
    <row r="796" spans="2:2" x14ac:dyDescent="0.25">
      <c r="B796" t="s">
        <v>312</v>
      </c>
    </row>
    <row r="797" spans="2:2" x14ac:dyDescent="0.25">
      <c r="B797" t="s">
        <v>312</v>
      </c>
    </row>
    <row r="798" spans="2:2" x14ac:dyDescent="0.25">
      <c r="B798" t="s">
        <v>654</v>
      </c>
    </row>
    <row r="799" spans="2:2" x14ac:dyDescent="0.25">
      <c r="B799" t="s">
        <v>1435</v>
      </c>
    </row>
    <row r="800" spans="2:2" x14ac:dyDescent="0.25">
      <c r="B800" t="s">
        <v>310</v>
      </c>
    </row>
    <row r="801" spans="2:2" x14ac:dyDescent="0.25">
      <c r="B801" t="s">
        <v>317</v>
      </c>
    </row>
    <row r="802" spans="2:2" x14ac:dyDescent="0.25">
      <c r="B802" t="s">
        <v>312</v>
      </c>
    </row>
    <row r="803" spans="2:2" x14ac:dyDescent="0.25">
      <c r="B803" t="s">
        <v>312</v>
      </c>
    </row>
    <row r="804" spans="2:2" x14ac:dyDescent="0.25">
      <c r="B804" t="s">
        <v>753</v>
      </c>
    </row>
    <row r="805" spans="2:2" x14ac:dyDescent="0.25">
      <c r="B805" t="s">
        <v>1436</v>
      </c>
    </row>
    <row r="806" spans="2:2" x14ac:dyDescent="0.25">
      <c r="B806" t="s">
        <v>310</v>
      </c>
    </row>
    <row r="807" spans="2:2" x14ac:dyDescent="0.25">
      <c r="B807" t="s">
        <v>311</v>
      </c>
    </row>
    <row r="808" spans="2:2" x14ac:dyDescent="0.25">
      <c r="B808" t="s">
        <v>312</v>
      </c>
    </row>
    <row r="809" spans="2:2" x14ac:dyDescent="0.25">
      <c r="B809" t="s">
        <v>312</v>
      </c>
    </row>
    <row r="810" spans="2:2" x14ac:dyDescent="0.25">
      <c r="B810" t="s">
        <v>312</v>
      </c>
    </row>
    <row r="811" spans="2:2" x14ac:dyDescent="0.25">
      <c r="B811" t="s">
        <v>330</v>
      </c>
    </row>
    <row r="812" spans="2:2" x14ac:dyDescent="0.25">
      <c r="B812" t="s">
        <v>687</v>
      </c>
    </row>
    <row r="813" spans="2:2" x14ac:dyDescent="0.25">
      <c r="B813" t="s">
        <v>1437</v>
      </c>
    </row>
    <row r="814" spans="2:2" x14ac:dyDescent="0.25">
      <c r="B814" t="s">
        <v>303</v>
      </c>
    </row>
    <row r="815" spans="2:2" x14ac:dyDescent="0.25">
      <c r="B815" t="s">
        <v>279</v>
      </c>
    </row>
    <row r="816" spans="2:2" x14ac:dyDescent="0.25">
      <c r="B816" t="s">
        <v>504</v>
      </c>
    </row>
    <row r="817" spans="2:2" x14ac:dyDescent="0.25">
      <c r="B817" t="s">
        <v>505</v>
      </c>
    </row>
    <row r="818" spans="2:2" x14ac:dyDescent="0.25">
      <c r="B818" t="s">
        <v>506</v>
      </c>
    </row>
    <row r="819" spans="2:2" x14ac:dyDescent="0.25">
      <c r="B819" t="s">
        <v>507</v>
      </c>
    </row>
    <row r="820" spans="2:2" x14ac:dyDescent="0.25">
      <c r="B820" t="s">
        <v>508</v>
      </c>
    </row>
    <row r="821" spans="2:2" x14ac:dyDescent="0.25">
      <c r="B821" t="s">
        <v>509</v>
      </c>
    </row>
    <row r="822" spans="2:2" x14ac:dyDescent="0.25">
      <c r="B822" t="s">
        <v>507</v>
      </c>
    </row>
    <row r="823" spans="2:2" x14ac:dyDescent="0.25">
      <c r="B823" t="s">
        <v>510</v>
      </c>
    </row>
    <row r="824" spans="2:2" x14ac:dyDescent="0.25">
      <c r="B824" t="s">
        <v>511</v>
      </c>
    </row>
    <row r="825" spans="2:2" x14ac:dyDescent="0.25">
      <c r="B825" t="s">
        <v>507</v>
      </c>
    </row>
    <row r="826" spans="2:2" x14ac:dyDescent="0.25">
      <c r="B826" t="s">
        <v>512</v>
      </c>
    </row>
    <row r="827" spans="2:2" x14ac:dyDescent="0.25">
      <c r="B827" t="s">
        <v>513</v>
      </c>
    </row>
    <row r="828" spans="2:2" x14ac:dyDescent="0.25">
      <c r="B828" t="s">
        <v>507</v>
      </c>
    </row>
    <row r="829" spans="2:2" x14ac:dyDescent="0.25">
      <c r="B829" t="s">
        <v>514</v>
      </c>
    </row>
    <row r="830" spans="2:2" x14ac:dyDescent="0.25">
      <c r="B830" t="s">
        <v>515</v>
      </c>
    </row>
    <row r="831" spans="2:2" x14ac:dyDescent="0.25">
      <c r="B831" t="s">
        <v>507</v>
      </c>
    </row>
    <row r="832" spans="2:2" x14ac:dyDescent="0.25">
      <c r="B832" t="s">
        <v>516</v>
      </c>
    </row>
    <row r="833" spans="2:2" x14ac:dyDescent="0.25">
      <c r="B833" t="s">
        <v>280</v>
      </c>
    </row>
    <row r="834" spans="2:2" x14ac:dyDescent="0.25">
      <c r="B834" t="s">
        <v>286</v>
      </c>
    </row>
    <row r="835" spans="2:2" x14ac:dyDescent="0.25">
      <c r="B835" t="s">
        <v>287</v>
      </c>
    </row>
    <row r="836" spans="2:2" x14ac:dyDescent="0.25">
      <c r="B836" t="s">
        <v>288</v>
      </c>
    </row>
    <row r="837" spans="2:2" x14ac:dyDescent="0.25">
      <c r="B837" t="s">
        <v>290</v>
      </c>
    </row>
    <row r="838" spans="2:2" x14ac:dyDescent="0.25">
      <c r="B838" t="s">
        <v>291</v>
      </c>
    </row>
    <row r="839" spans="2:2" x14ac:dyDescent="0.25">
      <c r="B839" t="s">
        <v>517</v>
      </c>
    </row>
    <row r="840" spans="2:2" x14ac:dyDescent="0.25">
      <c r="B840" t="s">
        <v>292</v>
      </c>
    </row>
    <row r="841" spans="2:2" x14ac:dyDescent="0.25">
      <c r="B841" t="s">
        <v>293</v>
      </c>
    </row>
    <row r="842" spans="2:2" x14ac:dyDescent="0.25">
      <c r="B842" t="s">
        <v>294</v>
      </c>
    </row>
    <row r="843" spans="2:2" x14ac:dyDescent="0.25">
      <c r="B843" t="s">
        <v>295</v>
      </c>
    </row>
    <row r="844" spans="2:2" x14ac:dyDescent="0.25">
      <c r="B844" t="s">
        <v>296</v>
      </c>
    </row>
    <row r="845" spans="2:2" x14ac:dyDescent="0.25">
      <c r="B845" t="s">
        <v>297</v>
      </c>
    </row>
    <row r="846" spans="2:2" x14ac:dyDescent="0.25">
      <c r="B846" t="s">
        <v>1039</v>
      </c>
    </row>
    <row r="847" spans="2:2" x14ac:dyDescent="0.25">
      <c r="B847" t="s">
        <v>1038</v>
      </c>
    </row>
    <row r="848" spans="2:2" x14ac:dyDescent="0.25">
      <c r="B848" t="s">
        <v>300</v>
      </c>
    </row>
    <row r="849" spans="2:2" x14ac:dyDescent="0.25">
      <c r="B849" t="s">
        <v>301</v>
      </c>
    </row>
    <row r="850" spans="2:2" x14ac:dyDescent="0.25">
      <c r="B850" t="s">
        <v>994</v>
      </c>
    </row>
    <row r="851" spans="2:2" x14ac:dyDescent="0.25">
      <c r="B851" t="s">
        <v>303</v>
      </c>
    </row>
    <row r="852" spans="2:2" x14ac:dyDescent="0.25">
      <c r="B852" t="s">
        <v>1040</v>
      </c>
    </row>
    <row r="853" spans="2:2" x14ac:dyDescent="0.25">
      <c r="B853" t="s">
        <v>1026</v>
      </c>
    </row>
    <row r="854" spans="2:2" x14ac:dyDescent="0.25">
      <c r="B854" t="s">
        <v>1438</v>
      </c>
    </row>
    <row r="855" spans="2:2" x14ac:dyDescent="0.25">
      <c r="B855" t="s">
        <v>519</v>
      </c>
    </row>
    <row r="856" spans="2:2" x14ac:dyDescent="0.25">
      <c r="B856" t="s">
        <v>1296</v>
      </c>
    </row>
    <row r="857" spans="2:2" x14ac:dyDescent="0.25">
      <c r="B857" t="s">
        <v>521</v>
      </c>
    </row>
    <row r="858" spans="2:2" x14ac:dyDescent="0.25">
      <c r="B858" t="s">
        <v>1003</v>
      </c>
    </row>
    <row r="859" spans="2:2" x14ac:dyDescent="0.25">
      <c r="B859" t="s">
        <v>314</v>
      </c>
    </row>
    <row r="860" spans="2:2" x14ac:dyDescent="0.25">
      <c r="B860" t="s">
        <v>312</v>
      </c>
    </row>
    <row r="861" spans="2:2" x14ac:dyDescent="0.25">
      <c r="B861" t="s">
        <v>1439</v>
      </c>
    </row>
    <row r="862" spans="2:2" x14ac:dyDescent="0.25">
      <c r="B862" t="s">
        <v>565</v>
      </c>
    </row>
    <row r="863" spans="2:2" x14ac:dyDescent="0.25">
      <c r="B863" t="s">
        <v>1296</v>
      </c>
    </row>
    <row r="864" spans="2:2" x14ac:dyDescent="0.25">
      <c r="B864" t="s">
        <v>521</v>
      </c>
    </row>
    <row r="865" spans="2:2" x14ac:dyDescent="0.25">
      <c r="B865" t="s">
        <v>1041</v>
      </c>
    </row>
    <row r="866" spans="2:2" x14ac:dyDescent="0.25">
      <c r="B866" t="s">
        <v>1026</v>
      </c>
    </row>
    <row r="867" spans="2:2" x14ac:dyDescent="0.25">
      <c r="B867" t="s">
        <v>1440</v>
      </c>
    </row>
    <row r="868" spans="2:2" x14ac:dyDescent="0.25">
      <c r="B868" t="s">
        <v>982</v>
      </c>
    </row>
    <row r="869" spans="2:2" x14ac:dyDescent="0.25">
      <c r="B869" t="s">
        <v>324</v>
      </c>
    </row>
    <row r="870" spans="2:2" x14ac:dyDescent="0.25">
      <c r="B870" t="s">
        <v>555</v>
      </c>
    </row>
    <row r="871" spans="2:2" x14ac:dyDescent="0.25">
      <c r="B871" t="s">
        <v>1441</v>
      </c>
    </row>
    <row r="872" spans="2:2" x14ac:dyDescent="0.25">
      <c r="B872" t="s">
        <v>867</v>
      </c>
    </row>
    <row r="873" spans="2:2" x14ac:dyDescent="0.25">
      <c r="B873" t="s">
        <v>318</v>
      </c>
    </row>
    <row r="874" spans="2:2" x14ac:dyDescent="0.25">
      <c r="B874" t="s">
        <v>316</v>
      </c>
    </row>
    <row r="875" spans="2:2" x14ac:dyDescent="0.25">
      <c r="B875" t="s">
        <v>1442</v>
      </c>
    </row>
    <row r="876" spans="2:2" x14ac:dyDescent="0.25">
      <c r="B876" t="s">
        <v>1443</v>
      </c>
    </row>
    <row r="877" spans="2:2" x14ac:dyDescent="0.25">
      <c r="B877" t="s">
        <v>310</v>
      </c>
    </row>
    <row r="878" spans="2:2" x14ac:dyDescent="0.25">
      <c r="B878" t="s">
        <v>316</v>
      </c>
    </row>
    <row r="879" spans="2:2" x14ac:dyDescent="0.25">
      <c r="B879" t="s">
        <v>312</v>
      </c>
    </row>
    <row r="880" spans="2:2" x14ac:dyDescent="0.25">
      <c r="B880" t="s">
        <v>1444</v>
      </c>
    </row>
    <row r="881" spans="2:2" x14ac:dyDescent="0.25">
      <c r="B881" t="s">
        <v>1445</v>
      </c>
    </row>
    <row r="882" spans="2:2" x14ac:dyDescent="0.25">
      <c r="B882" t="s">
        <v>318</v>
      </c>
    </row>
    <row r="883" spans="2:2" x14ac:dyDescent="0.25">
      <c r="B883" t="s">
        <v>314</v>
      </c>
    </row>
    <row r="884" spans="2:2" x14ac:dyDescent="0.25">
      <c r="B884" t="s">
        <v>312</v>
      </c>
    </row>
    <row r="885" spans="2:2" x14ac:dyDescent="0.25">
      <c r="B885" t="s">
        <v>312</v>
      </c>
    </row>
    <row r="886" spans="2:2" x14ac:dyDescent="0.25">
      <c r="B886" t="s">
        <v>1446</v>
      </c>
    </row>
    <row r="887" spans="2:2" x14ac:dyDescent="0.25">
      <c r="B887" t="s">
        <v>873</v>
      </c>
    </row>
    <row r="888" spans="2:2" x14ac:dyDescent="0.25">
      <c r="B888" t="s">
        <v>543</v>
      </c>
    </row>
    <row r="889" spans="2:2" x14ac:dyDescent="0.25">
      <c r="B889" t="s">
        <v>311</v>
      </c>
    </row>
    <row r="890" spans="2:2" x14ac:dyDescent="0.25">
      <c r="B890" t="s">
        <v>1447</v>
      </c>
    </row>
    <row r="891" spans="2:2" x14ac:dyDescent="0.25">
      <c r="B891" t="s">
        <v>519</v>
      </c>
    </row>
    <row r="892" spans="2:2" x14ac:dyDescent="0.25">
      <c r="B892" t="s">
        <v>563</v>
      </c>
    </row>
    <row r="893" spans="2:2" x14ac:dyDescent="0.25">
      <c r="B893" t="s">
        <v>521</v>
      </c>
    </row>
    <row r="894" spans="2:2" x14ac:dyDescent="0.25">
      <c r="B894" t="s">
        <v>310</v>
      </c>
    </row>
    <row r="895" spans="2:2" x14ac:dyDescent="0.25">
      <c r="B895" t="s">
        <v>317</v>
      </c>
    </row>
    <row r="896" spans="2:2" x14ac:dyDescent="0.25">
      <c r="B896" t="s">
        <v>312</v>
      </c>
    </row>
    <row r="897" spans="2:2" x14ac:dyDescent="0.25">
      <c r="B897" t="s">
        <v>1448</v>
      </c>
    </row>
    <row r="898" spans="2:2" x14ac:dyDescent="0.25">
      <c r="B898" t="s">
        <v>565</v>
      </c>
    </row>
    <row r="899" spans="2:2" x14ac:dyDescent="0.25">
      <c r="B899" t="s">
        <v>563</v>
      </c>
    </row>
    <row r="900" spans="2:2" x14ac:dyDescent="0.25">
      <c r="B900" t="s">
        <v>521</v>
      </c>
    </row>
    <row r="901" spans="2:2" x14ac:dyDescent="0.25">
      <c r="B901" t="s">
        <v>543</v>
      </c>
    </row>
    <row r="902" spans="2:2" x14ac:dyDescent="0.25">
      <c r="B902" t="s">
        <v>317</v>
      </c>
    </row>
    <row r="903" spans="2:2" x14ac:dyDescent="0.25">
      <c r="B903" t="s">
        <v>1295</v>
      </c>
    </row>
    <row r="904" spans="2:2" x14ac:dyDescent="0.25">
      <c r="B904" t="s">
        <v>1449</v>
      </c>
    </row>
    <row r="905" spans="2:2" x14ac:dyDescent="0.25">
      <c r="B905" t="s">
        <v>310</v>
      </c>
    </row>
    <row r="906" spans="2:2" x14ac:dyDescent="0.25">
      <c r="B906" t="s">
        <v>317</v>
      </c>
    </row>
    <row r="907" spans="2:2" x14ac:dyDescent="0.25">
      <c r="B907" t="s">
        <v>312</v>
      </c>
    </row>
    <row r="908" spans="2:2" x14ac:dyDescent="0.25">
      <c r="B908" t="s">
        <v>1450</v>
      </c>
    </row>
    <row r="909" spans="2:2" x14ac:dyDescent="0.25">
      <c r="B909" t="s">
        <v>1451</v>
      </c>
    </row>
    <row r="910" spans="2:2" x14ac:dyDescent="0.25">
      <c r="B910" t="s">
        <v>543</v>
      </c>
    </row>
    <row r="911" spans="2:2" x14ac:dyDescent="0.25">
      <c r="B911" t="s">
        <v>314</v>
      </c>
    </row>
    <row r="912" spans="2:2" x14ac:dyDescent="0.25">
      <c r="B912" t="s">
        <v>312</v>
      </c>
    </row>
    <row r="913" spans="2:2" x14ac:dyDescent="0.25">
      <c r="B913" t="s">
        <v>312</v>
      </c>
    </row>
    <row r="914" spans="2:2" x14ac:dyDescent="0.25">
      <c r="B914" t="s">
        <v>312</v>
      </c>
    </row>
    <row r="915" spans="2:2" x14ac:dyDescent="0.25">
      <c r="B915" t="s">
        <v>312</v>
      </c>
    </row>
    <row r="916" spans="2:2" x14ac:dyDescent="0.25">
      <c r="B916" t="s">
        <v>1452</v>
      </c>
    </row>
    <row r="917" spans="2:2" x14ac:dyDescent="0.25">
      <c r="B917" t="s">
        <v>983</v>
      </c>
    </row>
    <row r="918" spans="2:2" x14ac:dyDescent="0.25">
      <c r="B918" t="s">
        <v>1003</v>
      </c>
    </row>
    <row r="919" spans="2:2" x14ac:dyDescent="0.25">
      <c r="B919" t="s">
        <v>1195</v>
      </c>
    </row>
    <row r="920" spans="2:2" x14ac:dyDescent="0.25">
      <c r="B920" t="s">
        <v>1453</v>
      </c>
    </row>
    <row r="921" spans="2:2" x14ac:dyDescent="0.25">
      <c r="B921" t="s">
        <v>816</v>
      </c>
    </row>
    <row r="922" spans="2:2" x14ac:dyDescent="0.25">
      <c r="B922" t="s">
        <v>310</v>
      </c>
    </row>
    <row r="923" spans="2:2" x14ac:dyDescent="0.25">
      <c r="B923" t="s">
        <v>546</v>
      </c>
    </row>
    <row r="924" spans="2:2" x14ac:dyDescent="0.25">
      <c r="B924" t="s">
        <v>312</v>
      </c>
    </row>
    <row r="925" spans="2:2" x14ac:dyDescent="0.25">
      <c r="B925" t="s">
        <v>1454</v>
      </c>
    </row>
    <row r="926" spans="2:2" x14ac:dyDescent="0.25">
      <c r="B926" t="s">
        <v>820</v>
      </c>
    </row>
    <row r="927" spans="2:2" x14ac:dyDescent="0.25">
      <c r="B927" t="s">
        <v>1003</v>
      </c>
    </row>
    <row r="928" spans="2:2" x14ac:dyDescent="0.25">
      <c r="B928" t="s">
        <v>546</v>
      </c>
    </row>
    <row r="929" spans="2:2" x14ac:dyDescent="0.25">
      <c r="B929" t="s">
        <v>699</v>
      </c>
    </row>
    <row r="930" spans="2:2" x14ac:dyDescent="0.25">
      <c r="B930" t="s">
        <v>1455</v>
      </c>
    </row>
    <row r="931" spans="2:2" x14ac:dyDescent="0.25">
      <c r="B931" t="s">
        <v>315</v>
      </c>
    </row>
    <row r="932" spans="2:2" x14ac:dyDescent="0.25">
      <c r="B932" t="s">
        <v>314</v>
      </c>
    </row>
    <row r="933" spans="2:2" x14ac:dyDescent="0.25">
      <c r="B933" t="s">
        <v>312</v>
      </c>
    </row>
    <row r="934" spans="2:2" x14ac:dyDescent="0.25">
      <c r="B934" t="s">
        <v>1033</v>
      </c>
    </row>
    <row r="935" spans="2:2" x14ac:dyDescent="0.25">
      <c r="B935" t="s">
        <v>1456</v>
      </c>
    </row>
    <row r="936" spans="2:2" x14ac:dyDescent="0.25">
      <c r="B936" t="s">
        <v>308</v>
      </c>
    </row>
    <row r="937" spans="2:2" x14ac:dyDescent="0.25">
      <c r="B937" t="s">
        <v>546</v>
      </c>
    </row>
    <row r="938" spans="2:2" x14ac:dyDescent="0.25">
      <c r="B938" t="s">
        <v>1457</v>
      </c>
    </row>
    <row r="939" spans="2:2" x14ac:dyDescent="0.25">
      <c r="B939" t="s">
        <v>1458</v>
      </c>
    </row>
    <row r="940" spans="2:2" x14ac:dyDescent="0.25">
      <c r="B940" t="s">
        <v>318</v>
      </c>
    </row>
    <row r="941" spans="2:2" x14ac:dyDescent="0.25">
      <c r="B941" t="s">
        <v>546</v>
      </c>
    </row>
    <row r="942" spans="2:2" x14ac:dyDescent="0.25">
      <c r="B942" t="s">
        <v>1459</v>
      </c>
    </row>
    <row r="943" spans="2:2" x14ac:dyDescent="0.25">
      <c r="B943" t="s">
        <v>1460</v>
      </c>
    </row>
    <row r="944" spans="2:2" x14ac:dyDescent="0.25">
      <c r="B944" t="s">
        <v>313</v>
      </c>
    </row>
    <row r="945" spans="2:2" x14ac:dyDescent="0.25">
      <c r="B945" t="s">
        <v>317</v>
      </c>
    </row>
    <row r="946" spans="2:2" x14ac:dyDescent="0.25">
      <c r="B946" t="s">
        <v>822</v>
      </c>
    </row>
    <row r="947" spans="2:2" x14ac:dyDescent="0.25">
      <c r="B947" t="s">
        <v>1461</v>
      </c>
    </row>
    <row r="948" spans="2:2" x14ac:dyDescent="0.25">
      <c r="B948" t="s">
        <v>310</v>
      </c>
    </row>
    <row r="949" spans="2:2" x14ac:dyDescent="0.25">
      <c r="B949" t="s">
        <v>317</v>
      </c>
    </row>
    <row r="950" spans="2:2" x14ac:dyDescent="0.25">
      <c r="B950" t="s">
        <v>312</v>
      </c>
    </row>
    <row r="951" spans="2:2" x14ac:dyDescent="0.25">
      <c r="B951" t="s">
        <v>678</v>
      </c>
    </row>
    <row r="952" spans="2:2" x14ac:dyDescent="0.25">
      <c r="B952" t="s">
        <v>1462</v>
      </c>
    </row>
    <row r="953" spans="2:2" x14ac:dyDescent="0.25">
      <c r="B953" t="s">
        <v>313</v>
      </c>
    </row>
    <row r="954" spans="2:2" x14ac:dyDescent="0.25">
      <c r="B954" t="s">
        <v>314</v>
      </c>
    </row>
    <row r="955" spans="2:2" x14ac:dyDescent="0.25">
      <c r="B955" t="s">
        <v>312</v>
      </c>
    </row>
    <row r="956" spans="2:2" x14ac:dyDescent="0.25">
      <c r="B956" t="s">
        <v>312</v>
      </c>
    </row>
    <row r="957" spans="2:2" x14ac:dyDescent="0.25">
      <c r="B957" t="s">
        <v>1463</v>
      </c>
    </row>
    <row r="958" spans="2:2" x14ac:dyDescent="0.25">
      <c r="B958" t="s">
        <v>1464</v>
      </c>
    </row>
    <row r="959" spans="2:2" x14ac:dyDescent="0.25">
      <c r="B959" t="s">
        <v>313</v>
      </c>
    </row>
    <row r="960" spans="2:2" x14ac:dyDescent="0.25">
      <c r="B960" t="s">
        <v>588</v>
      </c>
    </row>
    <row r="961" spans="2:2" x14ac:dyDescent="0.25">
      <c r="B961" t="s">
        <v>1465</v>
      </c>
    </row>
    <row r="962" spans="2:2" x14ac:dyDescent="0.25">
      <c r="B962" t="s">
        <v>1466</v>
      </c>
    </row>
    <row r="963" spans="2:2" x14ac:dyDescent="0.25">
      <c r="B963" t="s">
        <v>313</v>
      </c>
    </row>
    <row r="964" spans="2:2" x14ac:dyDescent="0.25">
      <c r="B964" t="s">
        <v>309</v>
      </c>
    </row>
    <row r="965" spans="2:2" x14ac:dyDescent="0.25">
      <c r="B965" t="s">
        <v>1467</v>
      </c>
    </row>
    <row r="966" spans="2:2" x14ac:dyDescent="0.25">
      <c r="B966" t="s">
        <v>1361</v>
      </c>
    </row>
    <row r="967" spans="2:2" x14ac:dyDescent="0.25">
      <c r="B967" t="s">
        <v>310</v>
      </c>
    </row>
    <row r="968" spans="2:2" x14ac:dyDescent="0.25">
      <c r="B968" t="s">
        <v>309</v>
      </c>
    </row>
    <row r="969" spans="2:2" x14ac:dyDescent="0.25">
      <c r="B969" t="s">
        <v>312</v>
      </c>
    </row>
    <row r="970" spans="2:2" x14ac:dyDescent="0.25">
      <c r="B970" t="s">
        <v>1290</v>
      </c>
    </row>
    <row r="971" spans="2:2" x14ac:dyDescent="0.25">
      <c r="B971" t="s">
        <v>1383</v>
      </c>
    </row>
    <row r="972" spans="2:2" x14ac:dyDescent="0.25">
      <c r="B972" t="s">
        <v>313</v>
      </c>
    </row>
    <row r="973" spans="2:2" x14ac:dyDescent="0.25">
      <c r="B973" t="s">
        <v>314</v>
      </c>
    </row>
    <row r="974" spans="2:2" x14ac:dyDescent="0.25">
      <c r="B974" t="s">
        <v>312</v>
      </c>
    </row>
    <row r="975" spans="2:2" x14ac:dyDescent="0.25">
      <c r="B975" t="s">
        <v>312</v>
      </c>
    </row>
    <row r="976" spans="2:2" x14ac:dyDescent="0.25">
      <c r="B976" t="s">
        <v>1468</v>
      </c>
    </row>
    <row r="977" spans="2:2" x14ac:dyDescent="0.25">
      <c r="B977" t="s">
        <v>1469</v>
      </c>
    </row>
    <row r="978" spans="2:2" x14ac:dyDescent="0.25">
      <c r="B978" t="s">
        <v>310</v>
      </c>
    </row>
    <row r="979" spans="2:2" x14ac:dyDescent="0.25">
      <c r="B979" t="s">
        <v>1093</v>
      </c>
    </row>
    <row r="980" spans="2:2" x14ac:dyDescent="0.25">
      <c r="B980" t="s">
        <v>312</v>
      </c>
    </row>
    <row r="981" spans="2:2" x14ac:dyDescent="0.25">
      <c r="B981" t="s">
        <v>312</v>
      </c>
    </row>
    <row r="982" spans="2:2" x14ac:dyDescent="0.25">
      <c r="B982" t="s">
        <v>312</v>
      </c>
    </row>
    <row r="983" spans="2:2" x14ac:dyDescent="0.25">
      <c r="B983" t="s">
        <v>1162</v>
      </c>
    </row>
    <row r="984" spans="2:2" x14ac:dyDescent="0.25">
      <c r="B984" t="s">
        <v>1470</v>
      </c>
    </row>
    <row r="985" spans="2:2" x14ac:dyDescent="0.25">
      <c r="B985" t="s">
        <v>318</v>
      </c>
    </row>
    <row r="986" spans="2:2" x14ac:dyDescent="0.25">
      <c r="B986" t="s">
        <v>314</v>
      </c>
    </row>
    <row r="987" spans="2:2" x14ac:dyDescent="0.25">
      <c r="B987" t="s">
        <v>312</v>
      </c>
    </row>
    <row r="988" spans="2:2" x14ac:dyDescent="0.25">
      <c r="B988" t="s">
        <v>312</v>
      </c>
    </row>
    <row r="989" spans="2:2" x14ac:dyDescent="0.25">
      <c r="B989" t="s">
        <v>312</v>
      </c>
    </row>
    <row r="990" spans="2:2" x14ac:dyDescent="0.25">
      <c r="B990" t="s">
        <v>312</v>
      </c>
    </row>
    <row r="991" spans="2:2" x14ac:dyDescent="0.25">
      <c r="B991" t="s">
        <v>312</v>
      </c>
    </row>
    <row r="992" spans="2:2" x14ac:dyDescent="0.25">
      <c r="B992" t="s">
        <v>312</v>
      </c>
    </row>
    <row r="993" spans="2:2" x14ac:dyDescent="0.25">
      <c r="B993" t="s">
        <v>330</v>
      </c>
    </row>
    <row r="994" spans="2:2" x14ac:dyDescent="0.25">
      <c r="B994" t="s">
        <v>687</v>
      </c>
    </row>
    <row r="995" spans="2:2" x14ac:dyDescent="0.25">
      <c r="B995" t="s">
        <v>1471</v>
      </c>
    </row>
    <row r="996" spans="2:2" x14ac:dyDescent="0.25">
      <c r="B996" t="s">
        <v>303</v>
      </c>
    </row>
    <row r="997" spans="2:2" x14ac:dyDescent="0.25">
      <c r="B997" t="s">
        <v>279</v>
      </c>
    </row>
    <row r="998" spans="2:2" x14ac:dyDescent="0.25">
      <c r="B998" t="s">
        <v>504</v>
      </c>
    </row>
    <row r="999" spans="2:2" x14ac:dyDescent="0.25">
      <c r="B999" t="s">
        <v>505</v>
      </c>
    </row>
    <row r="1000" spans="2:2" x14ac:dyDescent="0.25">
      <c r="B1000" t="s">
        <v>506</v>
      </c>
    </row>
    <row r="1001" spans="2:2" x14ac:dyDescent="0.25">
      <c r="B1001" t="s">
        <v>507</v>
      </c>
    </row>
    <row r="1002" spans="2:2" x14ac:dyDescent="0.25">
      <c r="B1002" t="s">
        <v>508</v>
      </c>
    </row>
    <row r="1003" spans="2:2" x14ac:dyDescent="0.25">
      <c r="B1003" t="s">
        <v>509</v>
      </c>
    </row>
    <row r="1004" spans="2:2" x14ac:dyDescent="0.25">
      <c r="B1004" t="s">
        <v>507</v>
      </c>
    </row>
    <row r="1005" spans="2:2" x14ac:dyDescent="0.25">
      <c r="B1005" t="s">
        <v>510</v>
      </c>
    </row>
    <row r="1006" spans="2:2" x14ac:dyDescent="0.25">
      <c r="B1006" t="s">
        <v>511</v>
      </c>
    </row>
    <row r="1007" spans="2:2" x14ac:dyDescent="0.25">
      <c r="B1007" t="s">
        <v>507</v>
      </c>
    </row>
    <row r="1008" spans="2:2" x14ac:dyDescent="0.25">
      <c r="B1008" t="s">
        <v>512</v>
      </c>
    </row>
    <row r="1009" spans="2:2" x14ac:dyDescent="0.25">
      <c r="B1009" t="s">
        <v>513</v>
      </c>
    </row>
    <row r="1010" spans="2:2" x14ac:dyDescent="0.25">
      <c r="B1010" t="s">
        <v>507</v>
      </c>
    </row>
    <row r="1011" spans="2:2" x14ac:dyDescent="0.25">
      <c r="B1011" t="s">
        <v>514</v>
      </c>
    </row>
    <row r="1012" spans="2:2" x14ac:dyDescent="0.25">
      <c r="B1012" t="s">
        <v>515</v>
      </c>
    </row>
    <row r="1013" spans="2:2" x14ac:dyDescent="0.25">
      <c r="B1013" t="s">
        <v>507</v>
      </c>
    </row>
    <row r="1014" spans="2:2" x14ac:dyDescent="0.25">
      <c r="B1014" t="s">
        <v>516</v>
      </c>
    </row>
    <row r="1015" spans="2:2" x14ac:dyDescent="0.25">
      <c r="B1015" t="s">
        <v>280</v>
      </c>
    </row>
    <row r="1016" spans="2:2" x14ac:dyDescent="0.25">
      <c r="B1016" t="s">
        <v>286</v>
      </c>
    </row>
    <row r="1017" spans="2:2" x14ac:dyDescent="0.25">
      <c r="B1017" t="s">
        <v>287</v>
      </c>
    </row>
    <row r="1018" spans="2:2" x14ac:dyDescent="0.25">
      <c r="B1018" t="s">
        <v>288</v>
      </c>
    </row>
    <row r="1019" spans="2:2" x14ac:dyDescent="0.25">
      <c r="B1019" t="s">
        <v>289</v>
      </c>
    </row>
    <row r="1020" spans="2:2" x14ac:dyDescent="0.25">
      <c r="B1020" t="s">
        <v>290</v>
      </c>
    </row>
    <row r="1021" spans="2:2" x14ac:dyDescent="0.25">
      <c r="B1021" t="s">
        <v>291</v>
      </c>
    </row>
    <row r="1022" spans="2:2" x14ac:dyDescent="0.25">
      <c r="B1022" t="s">
        <v>517</v>
      </c>
    </row>
    <row r="1023" spans="2:2" x14ac:dyDescent="0.25">
      <c r="B1023" t="s">
        <v>292</v>
      </c>
    </row>
    <row r="1024" spans="2:2" x14ac:dyDescent="0.25">
      <c r="B1024" t="s">
        <v>293</v>
      </c>
    </row>
    <row r="1025" spans="2:2" x14ac:dyDescent="0.25">
      <c r="B1025" t="s">
        <v>294</v>
      </c>
    </row>
    <row r="1026" spans="2:2" x14ac:dyDescent="0.25">
      <c r="B1026" t="s">
        <v>295</v>
      </c>
    </row>
    <row r="1027" spans="2:2" x14ac:dyDescent="0.25">
      <c r="B1027" t="s">
        <v>296</v>
      </c>
    </row>
    <row r="1028" spans="2:2" x14ac:dyDescent="0.25">
      <c r="B1028" t="s">
        <v>297</v>
      </c>
    </row>
    <row r="1029" spans="2:2" x14ac:dyDescent="0.25">
      <c r="B1029" t="s">
        <v>1472</v>
      </c>
    </row>
    <row r="1030" spans="2:2" x14ac:dyDescent="0.25">
      <c r="B1030" t="s">
        <v>1473</v>
      </c>
    </row>
    <row r="1031" spans="2:2" x14ac:dyDescent="0.25">
      <c r="B1031" t="s">
        <v>300</v>
      </c>
    </row>
    <row r="1032" spans="2:2" x14ac:dyDescent="0.25">
      <c r="B1032" t="s">
        <v>301</v>
      </c>
    </row>
    <row r="1033" spans="2:2" x14ac:dyDescent="0.25">
      <c r="B1033" t="s">
        <v>994</v>
      </c>
    </row>
    <row r="1034" spans="2:2" x14ac:dyDescent="0.25">
      <c r="B1034" t="s">
        <v>303</v>
      </c>
    </row>
    <row r="1035" spans="2:2" x14ac:dyDescent="0.25">
      <c r="B1035" t="s">
        <v>1474</v>
      </c>
    </row>
    <row r="1036" spans="2:2" x14ac:dyDescent="0.25">
      <c r="B1036" t="s">
        <v>1001</v>
      </c>
    </row>
    <row r="1037" spans="2:2" x14ac:dyDescent="0.25">
      <c r="B1037" t="s">
        <v>1475</v>
      </c>
    </row>
    <row r="1038" spans="2:2" x14ac:dyDescent="0.25">
      <c r="B1038" t="s">
        <v>762</v>
      </c>
    </row>
    <row r="1039" spans="2:2" x14ac:dyDescent="0.25">
      <c r="B1039" t="s">
        <v>617</v>
      </c>
    </row>
    <row r="1040" spans="2:2" x14ac:dyDescent="0.25">
      <c r="B1040" t="s">
        <v>1047</v>
      </c>
    </row>
    <row r="1041" spans="2:2" x14ac:dyDescent="0.25">
      <c r="B1041" t="s">
        <v>1476</v>
      </c>
    </row>
    <row r="1042" spans="2:2" x14ac:dyDescent="0.25">
      <c r="B1042" t="s">
        <v>975</v>
      </c>
    </row>
    <row r="1043" spans="2:2" x14ac:dyDescent="0.25">
      <c r="B1043" t="s">
        <v>315</v>
      </c>
    </row>
    <row r="1044" spans="2:2" x14ac:dyDescent="0.25">
      <c r="B1044" t="s">
        <v>1050</v>
      </c>
    </row>
    <row r="1045" spans="2:2" x14ac:dyDescent="0.25">
      <c r="B1045" t="s">
        <v>1477</v>
      </c>
    </row>
    <row r="1046" spans="2:2" x14ac:dyDescent="0.25">
      <c r="B1046" t="s">
        <v>519</v>
      </c>
    </row>
    <row r="1047" spans="2:2" x14ac:dyDescent="0.25">
      <c r="B1047" t="s">
        <v>841</v>
      </c>
    </row>
    <row r="1048" spans="2:2" x14ac:dyDescent="0.25">
      <c r="B1048" t="s">
        <v>521</v>
      </c>
    </row>
    <row r="1049" spans="2:2" x14ac:dyDescent="0.25">
      <c r="B1049" t="s">
        <v>310</v>
      </c>
    </row>
    <row r="1050" spans="2:2" x14ac:dyDescent="0.25">
      <c r="B1050" t="s">
        <v>588</v>
      </c>
    </row>
    <row r="1051" spans="2:2" x14ac:dyDescent="0.25">
      <c r="B1051" t="s">
        <v>312</v>
      </c>
    </row>
    <row r="1052" spans="2:2" x14ac:dyDescent="0.25">
      <c r="B1052" t="s">
        <v>1062</v>
      </c>
    </row>
    <row r="1053" spans="2:2" x14ac:dyDescent="0.25">
      <c r="B1053" t="s">
        <v>565</v>
      </c>
    </row>
    <row r="1054" spans="2:2" x14ac:dyDescent="0.25">
      <c r="B1054" t="s">
        <v>841</v>
      </c>
    </row>
    <row r="1055" spans="2:2" x14ac:dyDescent="0.25">
      <c r="B1055" t="s">
        <v>521</v>
      </c>
    </row>
    <row r="1056" spans="2:2" x14ac:dyDescent="0.25">
      <c r="B1056" t="s">
        <v>315</v>
      </c>
    </row>
    <row r="1057" spans="2:2" x14ac:dyDescent="0.25">
      <c r="B1057" t="s">
        <v>326</v>
      </c>
    </row>
    <row r="1058" spans="2:2" x14ac:dyDescent="0.25">
      <c r="B1058" t="s">
        <v>1478</v>
      </c>
    </row>
    <row r="1059" spans="2:2" x14ac:dyDescent="0.25">
      <c r="B1059" t="s">
        <v>1479</v>
      </c>
    </row>
    <row r="1060" spans="2:2" x14ac:dyDescent="0.25">
      <c r="B1060" t="s">
        <v>315</v>
      </c>
    </row>
    <row r="1061" spans="2:2" x14ac:dyDescent="0.25">
      <c r="B1061" t="s">
        <v>317</v>
      </c>
    </row>
    <row r="1062" spans="2:2" x14ac:dyDescent="0.25">
      <c r="B1062" t="s">
        <v>809</v>
      </c>
    </row>
    <row r="1063" spans="2:2" x14ac:dyDescent="0.25">
      <c r="B1063" t="s">
        <v>1283</v>
      </c>
    </row>
    <row r="1064" spans="2:2" x14ac:dyDescent="0.25">
      <c r="B1064" t="s">
        <v>315</v>
      </c>
    </row>
    <row r="1065" spans="2:2" x14ac:dyDescent="0.25">
      <c r="B1065" t="s">
        <v>314</v>
      </c>
    </row>
    <row r="1066" spans="2:2" x14ac:dyDescent="0.25">
      <c r="B1066" t="s">
        <v>312</v>
      </c>
    </row>
    <row r="1067" spans="2:2" x14ac:dyDescent="0.25">
      <c r="B1067" t="s">
        <v>836</v>
      </c>
    </row>
    <row r="1068" spans="2:2" x14ac:dyDescent="0.25">
      <c r="B1068" t="s">
        <v>1285</v>
      </c>
    </row>
    <row r="1069" spans="2:2" x14ac:dyDescent="0.25">
      <c r="B1069" t="s">
        <v>310</v>
      </c>
    </row>
    <row r="1070" spans="2:2" x14ac:dyDescent="0.25">
      <c r="B1070" t="s">
        <v>317</v>
      </c>
    </row>
    <row r="1071" spans="2:2" x14ac:dyDescent="0.25">
      <c r="B1071" t="s">
        <v>312</v>
      </c>
    </row>
    <row r="1072" spans="2:2" x14ac:dyDescent="0.25">
      <c r="B1072" t="s">
        <v>312</v>
      </c>
    </row>
    <row r="1073" spans="2:2" x14ac:dyDescent="0.25">
      <c r="B1073" t="s">
        <v>1348</v>
      </c>
    </row>
    <row r="1074" spans="2:2" x14ac:dyDescent="0.25">
      <c r="B1074" t="s">
        <v>1480</v>
      </c>
    </row>
    <row r="1075" spans="2:2" x14ac:dyDescent="0.25">
      <c r="B1075" t="s">
        <v>310</v>
      </c>
    </row>
    <row r="1076" spans="2:2" x14ac:dyDescent="0.25">
      <c r="B1076" t="s">
        <v>311</v>
      </c>
    </row>
    <row r="1077" spans="2:2" x14ac:dyDescent="0.25">
      <c r="B1077" t="s">
        <v>312</v>
      </c>
    </row>
    <row r="1078" spans="2:2" x14ac:dyDescent="0.25">
      <c r="B1078" t="s">
        <v>312</v>
      </c>
    </row>
    <row r="1079" spans="2:2" x14ac:dyDescent="0.25">
      <c r="B1079" t="s">
        <v>312</v>
      </c>
    </row>
    <row r="1080" spans="2:2" x14ac:dyDescent="0.25">
      <c r="B1080" t="s">
        <v>1481</v>
      </c>
    </row>
    <row r="1081" spans="2:2" x14ac:dyDescent="0.25">
      <c r="B1081" t="s">
        <v>976</v>
      </c>
    </row>
    <row r="1082" spans="2:2" x14ac:dyDescent="0.25">
      <c r="B1082" t="s">
        <v>319</v>
      </c>
    </row>
    <row r="1083" spans="2:2" x14ac:dyDescent="0.25">
      <c r="B1083" t="s">
        <v>307</v>
      </c>
    </row>
    <row r="1084" spans="2:2" x14ac:dyDescent="0.25">
      <c r="B1084" t="s">
        <v>1388</v>
      </c>
    </row>
    <row r="1085" spans="2:2" x14ac:dyDescent="0.25">
      <c r="B1085" t="s">
        <v>977</v>
      </c>
    </row>
    <row r="1086" spans="2:2" x14ac:dyDescent="0.25">
      <c r="B1086" t="s">
        <v>1006</v>
      </c>
    </row>
    <row r="1087" spans="2:2" x14ac:dyDescent="0.25">
      <c r="B1087" t="s">
        <v>314</v>
      </c>
    </row>
    <row r="1088" spans="2:2" x14ac:dyDescent="0.25">
      <c r="B1088" t="s">
        <v>312</v>
      </c>
    </row>
    <row r="1089" spans="2:2" x14ac:dyDescent="0.25">
      <c r="B1089" t="s">
        <v>1482</v>
      </c>
    </row>
    <row r="1090" spans="2:2" x14ac:dyDescent="0.25">
      <c r="B1090" t="s">
        <v>978</v>
      </c>
    </row>
    <row r="1091" spans="2:2" x14ac:dyDescent="0.25">
      <c r="B1091" t="s">
        <v>1006</v>
      </c>
    </row>
    <row r="1092" spans="2:2" x14ac:dyDescent="0.25">
      <c r="B1092" t="s">
        <v>307</v>
      </c>
    </row>
    <row r="1093" spans="2:2" x14ac:dyDescent="0.25">
      <c r="B1093" t="s">
        <v>1483</v>
      </c>
    </row>
    <row r="1094" spans="2:2" x14ac:dyDescent="0.25">
      <c r="B1094" t="s">
        <v>700</v>
      </c>
    </row>
    <row r="1095" spans="2:2" x14ac:dyDescent="0.25">
      <c r="B1095" t="s">
        <v>308</v>
      </c>
    </row>
    <row r="1096" spans="2:2" x14ac:dyDescent="0.25">
      <c r="B1096" t="s">
        <v>317</v>
      </c>
    </row>
    <row r="1097" spans="2:2" x14ac:dyDescent="0.25">
      <c r="B1097" t="s">
        <v>1484</v>
      </c>
    </row>
    <row r="1098" spans="2:2" x14ac:dyDescent="0.25">
      <c r="B1098" t="s">
        <v>1485</v>
      </c>
    </row>
    <row r="1099" spans="2:2" x14ac:dyDescent="0.25">
      <c r="B1099" t="s">
        <v>308</v>
      </c>
    </row>
    <row r="1100" spans="2:2" x14ac:dyDescent="0.25">
      <c r="B1100" t="s">
        <v>314</v>
      </c>
    </row>
    <row r="1101" spans="2:2" x14ac:dyDescent="0.25">
      <c r="B1101" t="s">
        <v>312</v>
      </c>
    </row>
    <row r="1102" spans="2:2" x14ac:dyDescent="0.25">
      <c r="B1102" t="s">
        <v>1284</v>
      </c>
    </row>
    <row r="1103" spans="2:2" x14ac:dyDescent="0.25">
      <c r="B1103" t="s">
        <v>1486</v>
      </c>
    </row>
    <row r="1104" spans="2:2" x14ac:dyDescent="0.25">
      <c r="B1104" t="s">
        <v>310</v>
      </c>
    </row>
    <row r="1105" spans="2:2" x14ac:dyDescent="0.25">
      <c r="B1105" t="s">
        <v>317</v>
      </c>
    </row>
    <row r="1106" spans="2:2" x14ac:dyDescent="0.25">
      <c r="B1106" t="s">
        <v>312</v>
      </c>
    </row>
    <row r="1107" spans="2:2" x14ac:dyDescent="0.25">
      <c r="B1107" t="s">
        <v>312</v>
      </c>
    </row>
    <row r="1108" spans="2:2" x14ac:dyDescent="0.25">
      <c r="B1108" t="s">
        <v>1487</v>
      </c>
    </row>
    <row r="1109" spans="2:2" x14ac:dyDescent="0.25">
      <c r="B1109" t="s">
        <v>701</v>
      </c>
    </row>
    <row r="1110" spans="2:2" x14ac:dyDescent="0.25">
      <c r="B1110" t="s">
        <v>313</v>
      </c>
    </row>
    <row r="1111" spans="2:2" x14ac:dyDescent="0.25">
      <c r="B1111" t="s">
        <v>1036</v>
      </c>
    </row>
    <row r="1112" spans="2:2" x14ac:dyDescent="0.25">
      <c r="B1112" t="s">
        <v>1488</v>
      </c>
    </row>
    <row r="1113" spans="2:2" x14ac:dyDescent="0.25">
      <c r="B1113" t="s">
        <v>1489</v>
      </c>
    </row>
    <row r="1114" spans="2:2" x14ac:dyDescent="0.25">
      <c r="B1114" t="s">
        <v>310</v>
      </c>
    </row>
    <row r="1115" spans="2:2" x14ac:dyDescent="0.25">
      <c r="B1115" t="s">
        <v>322</v>
      </c>
    </row>
    <row r="1116" spans="2:2" x14ac:dyDescent="0.25">
      <c r="B1116" t="s">
        <v>312</v>
      </c>
    </row>
    <row r="1117" spans="2:2" x14ac:dyDescent="0.25">
      <c r="B1117" t="s">
        <v>1037</v>
      </c>
    </row>
    <row r="1118" spans="2:2" x14ac:dyDescent="0.25">
      <c r="B1118" t="s">
        <v>1490</v>
      </c>
    </row>
    <row r="1119" spans="2:2" x14ac:dyDescent="0.25">
      <c r="B1119" t="s">
        <v>313</v>
      </c>
    </row>
    <row r="1120" spans="2:2" x14ac:dyDescent="0.25">
      <c r="B1120" t="s">
        <v>311</v>
      </c>
    </row>
    <row r="1121" spans="2:2" x14ac:dyDescent="0.25">
      <c r="B1121" t="s">
        <v>711</v>
      </c>
    </row>
    <row r="1122" spans="2:2" x14ac:dyDescent="0.25">
      <c r="B1122" t="s">
        <v>712</v>
      </c>
    </row>
    <row r="1123" spans="2:2" x14ac:dyDescent="0.25">
      <c r="B1123" t="s">
        <v>310</v>
      </c>
    </row>
    <row r="1124" spans="2:2" x14ac:dyDescent="0.25">
      <c r="B1124" t="s">
        <v>311</v>
      </c>
    </row>
    <row r="1125" spans="2:2" x14ac:dyDescent="0.25">
      <c r="B1125" t="s">
        <v>312</v>
      </c>
    </row>
    <row r="1126" spans="2:2" x14ac:dyDescent="0.25">
      <c r="B1126" t="s">
        <v>676</v>
      </c>
    </row>
    <row r="1127" spans="2:2" x14ac:dyDescent="0.25">
      <c r="B1127" t="s">
        <v>713</v>
      </c>
    </row>
    <row r="1128" spans="2:2" x14ac:dyDescent="0.25">
      <c r="B1128" t="s">
        <v>313</v>
      </c>
    </row>
    <row r="1129" spans="2:2" x14ac:dyDescent="0.25">
      <c r="B1129" t="s">
        <v>314</v>
      </c>
    </row>
    <row r="1130" spans="2:2" x14ac:dyDescent="0.25">
      <c r="B1130" t="s">
        <v>312</v>
      </c>
    </row>
    <row r="1131" spans="2:2" x14ac:dyDescent="0.25">
      <c r="B1131" t="s">
        <v>312</v>
      </c>
    </row>
    <row r="1132" spans="2:2" x14ac:dyDescent="0.25">
      <c r="B1132" t="s">
        <v>312</v>
      </c>
    </row>
    <row r="1133" spans="2:2" x14ac:dyDescent="0.25">
      <c r="B1133" t="s">
        <v>312</v>
      </c>
    </row>
    <row r="1134" spans="2:2" x14ac:dyDescent="0.25">
      <c r="B1134" t="s">
        <v>312</v>
      </c>
    </row>
    <row r="1135" spans="2:2" x14ac:dyDescent="0.25">
      <c r="B1135" t="s">
        <v>312</v>
      </c>
    </row>
    <row r="1136" spans="2:2" x14ac:dyDescent="0.25">
      <c r="B1136" t="s">
        <v>1491</v>
      </c>
    </row>
    <row r="1137" spans="2:2" x14ac:dyDescent="0.25">
      <c r="B1137" t="s">
        <v>763</v>
      </c>
    </row>
    <row r="1138" spans="2:2" x14ac:dyDescent="0.25">
      <c r="B1138" t="s">
        <v>1091</v>
      </c>
    </row>
    <row r="1139" spans="2:2" x14ac:dyDescent="0.25">
      <c r="B1139" t="s">
        <v>309</v>
      </c>
    </row>
    <row r="1140" spans="2:2" x14ac:dyDescent="0.25">
      <c r="B1140" t="s">
        <v>1492</v>
      </c>
    </row>
    <row r="1141" spans="2:2" x14ac:dyDescent="0.25">
      <c r="B1141" t="s">
        <v>519</v>
      </c>
    </row>
    <row r="1142" spans="2:2" x14ac:dyDescent="0.25">
      <c r="B1142" t="s">
        <v>1278</v>
      </c>
    </row>
    <row r="1143" spans="2:2" x14ac:dyDescent="0.25">
      <c r="B1143" t="s">
        <v>521</v>
      </c>
    </row>
    <row r="1144" spans="2:2" x14ac:dyDescent="0.25">
      <c r="B1144" t="s">
        <v>324</v>
      </c>
    </row>
    <row r="1145" spans="2:2" x14ac:dyDescent="0.25">
      <c r="B1145" t="s">
        <v>314</v>
      </c>
    </row>
    <row r="1146" spans="2:2" x14ac:dyDescent="0.25">
      <c r="B1146" t="s">
        <v>312</v>
      </c>
    </row>
    <row r="1147" spans="2:2" x14ac:dyDescent="0.25">
      <c r="B1147" t="s">
        <v>1493</v>
      </c>
    </row>
    <row r="1148" spans="2:2" x14ac:dyDescent="0.25">
      <c r="B1148" t="s">
        <v>565</v>
      </c>
    </row>
    <row r="1149" spans="2:2" x14ac:dyDescent="0.25">
      <c r="B1149" t="s">
        <v>1278</v>
      </c>
    </row>
    <row r="1150" spans="2:2" x14ac:dyDescent="0.25">
      <c r="B1150" t="s">
        <v>521</v>
      </c>
    </row>
    <row r="1151" spans="2:2" x14ac:dyDescent="0.25">
      <c r="B1151" t="s">
        <v>1006</v>
      </c>
    </row>
    <row r="1152" spans="2:2" x14ac:dyDescent="0.25">
      <c r="B1152" t="s">
        <v>309</v>
      </c>
    </row>
    <row r="1153" spans="2:2" x14ac:dyDescent="0.25">
      <c r="B1153" t="s">
        <v>1494</v>
      </c>
    </row>
    <row r="1154" spans="2:2" x14ac:dyDescent="0.25">
      <c r="B1154" t="s">
        <v>866</v>
      </c>
    </row>
    <row r="1155" spans="2:2" x14ac:dyDescent="0.25">
      <c r="B1155" t="s">
        <v>1006</v>
      </c>
    </row>
    <row r="1156" spans="2:2" x14ac:dyDescent="0.25">
      <c r="B1156" t="s">
        <v>314</v>
      </c>
    </row>
    <row r="1157" spans="2:2" x14ac:dyDescent="0.25">
      <c r="B1157" t="s">
        <v>312</v>
      </c>
    </row>
    <row r="1158" spans="2:2" x14ac:dyDescent="0.25">
      <c r="B1158" t="s">
        <v>1495</v>
      </c>
    </row>
    <row r="1159" spans="2:2" x14ac:dyDescent="0.25">
      <c r="B1159" t="s">
        <v>874</v>
      </c>
    </row>
    <row r="1160" spans="2:2" x14ac:dyDescent="0.25">
      <c r="B1160" t="s">
        <v>310</v>
      </c>
    </row>
    <row r="1161" spans="2:2" x14ac:dyDescent="0.25">
      <c r="B1161" t="s">
        <v>309</v>
      </c>
    </row>
    <row r="1162" spans="2:2" x14ac:dyDescent="0.25">
      <c r="B1162" t="s">
        <v>312</v>
      </c>
    </row>
    <row r="1163" spans="2:2" x14ac:dyDescent="0.25">
      <c r="B1163" t="s">
        <v>312</v>
      </c>
    </row>
    <row r="1164" spans="2:2" x14ac:dyDescent="0.25">
      <c r="B1164" t="s">
        <v>312</v>
      </c>
    </row>
    <row r="1165" spans="2:2" x14ac:dyDescent="0.25">
      <c r="B1165" t="s">
        <v>312</v>
      </c>
    </row>
    <row r="1166" spans="2:2" x14ac:dyDescent="0.25">
      <c r="B1166" t="s">
        <v>330</v>
      </c>
    </row>
    <row r="1167" spans="2:2" x14ac:dyDescent="0.25">
      <c r="B1167" t="s">
        <v>687</v>
      </c>
    </row>
    <row r="1168" spans="2:2" x14ac:dyDescent="0.25">
      <c r="B1168" t="s">
        <v>1496</v>
      </c>
    </row>
    <row r="1169" spans="2:2" x14ac:dyDescent="0.25">
      <c r="B1169" t="s">
        <v>303</v>
      </c>
    </row>
    <row r="1170" spans="2:2" x14ac:dyDescent="0.25">
      <c r="B1170" t="s">
        <v>279</v>
      </c>
    </row>
    <row r="1171" spans="2:2" x14ac:dyDescent="0.25">
      <c r="B1171" t="s">
        <v>646</v>
      </c>
    </row>
    <row r="1172" spans="2:2" x14ac:dyDescent="0.25">
      <c r="B1172" t="s">
        <v>280</v>
      </c>
    </row>
    <row r="1173" spans="2:2" x14ac:dyDescent="0.25">
      <c r="B1173" t="s">
        <v>286</v>
      </c>
    </row>
    <row r="1174" spans="2:2" x14ac:dyDescent="0.25">
      <c r="B1174" t="s">
        <v>287</v>
      </c>
    </row>
    <row r="1175" spans="2:2" x14ac:dyDescent="0.25">
      <c r="B1175" t="s">
        <v>288</v>
      </c>
    </row>
    <row r="1176" spans="2:2" x14ac:dyDescent="0.25">
      <c r="B1176" t="s">
        <v>289</v>
      </c>
    </row>
    <row r="1177" spans="2:2" x14ac:dyDescent="0.25">
      <c r="B1177" t="s">
        <v>290</v>
      </c>
    </row>
    <row r="1178" spans="2:2" x14ac:dyDescent="0.25">
      <c r="B1178" t="s">
        <v>291</v>
      </c>
    </row>
    <row r="1179" spans="2:2" x14ac:dyDescent="0.25">
      <c r="B1179" t="s">
        <v>292</v>
      </c>
    </row>
    <row r="1180" spans="2:2" x14ac:dyDescent="0.25">
      <c r="B1180" t="s">
        <v>293</v>
      </c>
    </row>
    <row r="1181" spans="2:2" x14ac:dyDescent="0.25">
      <c r="B1181" t="s">
        <v>294</v>
      </c>
    </row>
    <row r="1182" spans="2:2" x14ac:dyDescent="0.25">
      <c r="B1182" t="s">
        <v>295</v>
      </c>
    </row>
    <row r="1183" spans="2:2" x14ac:dyDescent="0.25">
      <c r="B1183" t="s">
        <v>296</v>
      </c>
    </row>
    <row r="1184" spans="2:2" x14ac:dyDescent="0.25">
      <c r="B1184" t="s">
        <v>297</v>
      </c>
    </row>
    <row r="1185" spans="2:2" x14ac:dyDescent="0.25">
      <c r="B1185" t="s">
        <v>1473</v>
      </c>
    </row>
    <row r="1186" spans="2:2" x14ac:dyDescent="0.25">
      <c r="B1186" t="s">
        <v>1472</v>
      </c>
    </row>
    <row r="1187" spans="2:2" x14ac:dyDescent="0.25">
      <c r="B1187" t="s">
        <v>300</v>
      </c>
    </row>
    <row r="1188" spans="2:2" x14ac:dyDescent="0.25">
      <c r="B1188" t="s">
        <v>301</v>
      </c>
    </row>
    <row r="1189" spans="2:2" x14ac:dyDescent="0.25">
      <c r="B1189" t="s">
        <v>994</v>
      </c>
    </row>
    <row r="1190" spans="2:2" x14ac:dyDescent="0.25">
      <c r="B1190" t="s">
        <v>303</v>
      </c>
    </row>
    <row r="1191" spans="2:2" x14ac:dyDescent="0.25">
      <c r="B1191" t="s">
        <v>1474</v>
      </c>
    </row>
    <row r="1192" spans="2:2" x14ac:dyDescent="0.25">
      <c r="B1192" t="s">
        <v>1001</v>
      </c>
    </row>
    <row r="1193" spans="2:2" x14ac:dyDescent="0.25">
      <c r="B1193" t="s">
        <v>1497</v>
      </c>
    </row>
    <row r="1194" spans="2:2" x14ac:dyDescent="0.25">
      <c r="B1194" t="s">
        <v>1498</v>
      </c>
    </row>
    <row r="1195" spans="2:2" x14ac:dyDescent="0.25">
      <c r="B1195" t="s">
        <v>1006</v>
      </c>
    </row>
    <row r="1196" spans="2:2" x14ac:dyDescent="0.25">
      <c r="B1196" t="s">
        <v>314</v>
      </c>
    </row>
    <row r="1197" spans="2:2" x14ac:dyDescent="0.25">
      <c r="B1197" t="s">
        <v>312</v>
      </c>
    </row>
    <row r="1198" spans="2:2" x14ac:dyDescent="0.25">
      <c r="B1198" t="s">
        <v>1499</v>
      </c>
    </row>
    <row r="1199" spans="2:2" x14ac:dyDescent="0.25">
      <c r="B1199" t="s">
        <v>1500</v>
      </c>
    </row>
    <row r="1200" spans="2:2" x14ac:dyDescent="0.25">
      <c r="B1200" t="s">
        <v>583</v>
      </c>
    </row>
    <row r="1201" spans="2:2" x14ac:dyDescent="0.25">
      <c r="B1201" t="s">
        <v>1001</v>
      </c>
    </row>
    <row r="1202" spans="2:2" x14ac:dyDescent="0.25">
      <c r="B1202" t="s">
        <v>1501</v>
      </c>
    </row>
    <row r="1203" spans="2:2" x14ac:dyDescent="0.25">
      <c r="B1203" t="s">
        <v>729</v>
      </c>
    </row>
    <row r="1204" spans="2:2" x14ac:dyDescent="0.25">
      <c r="B1204" t="s">
        <v>319</v>
      </c>
    </row>
    <row r="1205" spans="2:2" x14ac:dyDescent="0.25">
      <c r="B1205" t="s">
        <v>316</v>
      </c>
    </row>
    <row r="1206" spans="2:2" x14ac:dyDescent="0.25">
      <c r="B1206" t="s">
        <v>1502</v>
      </c>
    </row>
    <row r="1207" spans="2:2" x14ac:dyDescent="0.25">
      <c r="B1207" t="s">
        <v>1503</v>
      </c>
    </row>
    <row r="1208" spans="2:2" x14ac:dyDescent="0.25">
      <c r="B1208" t="s">
        <v>328</v>
      </c>
    </row>
    <row r="1209" spans="2:2" x14ac:dyDescent="0.25">
      <c r="B1209" t="s">
        <v>314</v>
      </c>
    </row>
    <row r="1210" spans="2:2" x14ac:dyDescent="0.25">
      <c r="B1210" t="s">
        <v>312</v>
      </c>
    </row>
    <row r="1211" spans="2:2" x14ac:dyDescent="0.25">
      <c r="B1211" t="s">
        <v>1504</v>
      </c>
    </row>
    <row r="1212" spans="2:2" x14ac:dyDescent="0.25">
      <c r="B1212" t="s">
        <v>1505</v>
      </c>
    </row>
    <row r="1213" spans="2:2" x14ac:dyDescent="0.25">
      <c r="B1213" t="s">
        <v>308</v>
      </c>
    </row>
    <row r="1214" spans="2:2" x14ac:dyDescent="0.25">
      <c r="B1214" t="s">
        <v>316</v>
      </c>
    </row>
    <row r="1215" spans="2:2" x14ac:dyDescent="0.25">
      <c r="B1215" t="s">
        <v>1442</v>
      </c>
    </row>
    <row r="1216" spans="2:2" x14ac:dyDescent="0.25">
      <c r="B1216" t="s">
        <v>1506</v>
      </c>
    </row>
    <row r="1217" spans="2:2" x14ac:dyDescent="0.25">
      <c r="B1217" t="s">
        <v>310</v>
      </c>
    </row>
    <row r="1218" spans="2:2" x14ac:dyDescent="0.25">
      <c r="B1218" t="s">
        <v>316</v>
      </c>
    </row>
    <row r="1219" spans="2:2" x14ac:dyDescent="0.25">
      <c r="B1219" t="s">
        <v>312</v>
      </c>
    </row>
    <row r="1220" spans="2:2" x14ac:dyDescent="0.25">
      <c r="B1220" t="s">
        <v>879</v>
      </c>
    </row>
    <row r="1221" spans="2:2" x14ac:dyDescent="0.25">
      <c r="B1221" t="s">
        <v>1507</v>
      </c>
    </row>
    <row r="1222" spans="2:2" x14ac:dyDescent="0.25">
      <c r="B1222" t="s">
        <v>308</v>
      </c>
    </row>
    <row r="1223" spans="2:2" x14ac:dyDescent="0.25">
      <c r="B1223" t="s">
        <v>314</v>
      </c>
    </row>
    <row r="1224" spans="2:2" x14ac:dyDescent="0.25">
      <c r="B1224" t="s">
        <v>312</v>
      </c>
    </row>
    <row r="1225" spans="2:2" x14ac:dyDescent="0.25">
      <c r="B1225" t="s">
        <v>312</v>
      </c>
    </row>
    <row r="1226" spans="2:2" x14ac:dyDescent="0.25">
      <c r="B1226" t="s">
        <v>312</v>
      </c>
    </row>
    <row r="1227" spans="2:2" x14ac:dyDescent="0.25">
      <c r="B1227" t="s">
        <v>1508</v>
      </c>
    </row>
    <row r="1228" spans="2:2" x14ac:dyDescent="0.25">
      <c r="B1228" t="s">
        <v>730</v>
      </c>
    </row>
    <row r="1229" spans="2:2" x14ac:dyDescent="0.25">
      <c r="B1229" t="s">
        <v>608</v>
      </c>
    </row>
    <row r="1230" spans="2:2" x14ac:dyDescent="0.25">
      <c r="B1230" t="s">
        <v>1057</v>
      </c>
    </row>
    <row r="1231" spans="2:2" x14ac:dyDescent="0.25">
      <c r="B1231" t="s">
        <v>1509</v>
      </c>
    </row>
    <row r="1232" spans="2:2" x14ac:dyDescent="0.25">
      <c r="B1232" t="s">
        <v>881</v>
      </c>
    </row>
    <row r="1233" spans="2:2" x14ac:dyDescent="0.25">
      <c r="B1233" t="s">
        <v>324</v>
      </c>
    </row>
    <row r="1234" spans="2:2" x14ac:dyDescent="0.25">
      <c r="B1234" t="s">
        <v>307</v>
      </c>
    </row>
    <row r="1235" spans="2:2" x14ac:dyDescent="0.25">
      <c r="B1235" t="s">
        <v>1510</v>
      </c>
    </row>
    <row r="1236" spans="2:2" x14ac:dyDescent="0.25">
      <c r="B1236" t="s">
        <v>1511</v>
      </c>
    </row>
    <row r="1237" spans="2:2" x14ac:dyDescent="0.25">
      <c r="B1237" t="s">
        <v>313</v>
      </c>
    </row>
    <row r="1238" spans="2:2" x14ac:dyDescent="0.25">
      <c r="B1238" t="s">
        <v>1044</v>
      </c>
    </row>
    <row r="1239" spans="2:2" x14ac:dyDescent="0.25">
      <c r="B1239" t="s">
        <v>1512</v>
      </c>
    </row>
    <row r="1240" spans="2:2" x14ac:dyDescent="0.25">
      <c r="B1240" t="s">
        <v>1513</v>
      </c>
    </row>
    <row r="1241" spans="2:2" x14ac:dyDescent="0.25">
      <c r="B1241" t="s">
        <v>310</v>
      </c>
    </row>
    <row r="1242" spans="2:2" x14ac:dyDescent="0.25">
      <c r="B1242" t="s">
        <v>1044</v>
      </c>
    </row>
    <row r="1243" spans="2:2" x14ac:dyDescent="0.25">
      <c r="B1243" t="s">
        <v>312</v>
      </c>
    </row>
    <row r="1244" spans="2:2" x14ac:dyDescent="0.25">
      <c r="B1244" t="s">
        <v>549</v>
      </c>
    </row>
    <row r="1245" spans="2:2" x14ac:dyDescent="0.25">
      <c r="B1245" t="s">
        <v>1514</v>
      </c>
    </row>
    <row r="1246" spans="2:2" x14ac:dyDescent="0.25">
      <c r="B1246" t="s">
        <v>313</v>
      </c>
    </row>
    <row r="1247" spans="2:2" x14ac:dyDescent="0.25">
      <c r="B1247" t="s">
        <v>314</v>
      </c>
    </row>
    <row r="1248" spans="2:2" x14ac:dyDescent="0.25">
      <c r="B1248" t="s">
        <v>312</v>
      </c>
    </row>
    <row r="1249" spans="2:2" x14ac:dyDescent="0.25">
      <c r="B1249" t="s">
        <v>312</v>
      </c>
    </row>
    <row r="1250" spans="2:2" x14ac:dyDescent="0.25">
      <c r="B1250" t="s">
        <v>1515</v>
      </c>
    </row>
    <row r="1251" spans="2:2" x14ac:dyDescent="0.25">
      <c r="B1251" t="s">
        <v>1516</v>
      </c>
    </row>
    <row r="1252" spans="2:2" x14ac:dyDescent="0.25">
      <c r="B1252" t="s">
        <v>319</v>
      </c>
    </row>
    <row r="1253" spans="2:2" x14ac:dyDescent="0.25">
      <c r="B1253" t="s">
        <v>316</v>
      </c>
    </row>
    <row r="1254" spans="2:2" x14ac:dyDescent="0.25">
      <c r="B1254" t="s">
        <v>1517</v>
      </c>
    </row>
    <row r="1255" spans="2:2" x14ac:dyDescent="0.25">
      <c r="B1255" t="s">
        <v>1518</v>
      </c>
    </row>
    <row r="1256" spans="2:2" x14ac:dyDescent="0.25">
      <c r="B1256" t="s">
        <v>319</v>
      </c>
    </row>
    <row r="1257" spans="2:2" x14ac:dyDescent="0.25">
      <c r="B1257" t="s">
        <v>317</v>
      </c>
    </row>
    <row r="1258" spans="2:2" x14ac:dyDescent="0.25">
      <c r="B1258" t="s">
        <v>822</v>
      </c>
    </row>
    <row r="1259" spans="2:2" x14ac:dyDescent="0.25">
      <c r="B1259" t="s">
        <v>1519</v>
      </c>
    </row>
    <row r="1260" spans="2:2" x14ac:dyDescent="0.25">
      <c r="B1260" t="s">
        <v>310</v>
      </c>
    </row>
    <row r="1261" spans="2:2" x14ac:dyDescent="0.25">
      <c r="B1261" t="s">
        <v>317</v>
      </c>
    </row>
    <row r="1262" spans="2:2" x14ac:dyDescent="0.25">
      <c r="B1262" t="s">
        <v>312</v>
      </c>
    </row>
    <row r="1263" spans="2:2" x14ac:dyDescent="0.25">
      <c r="B1263" t="s">
        <v>1520</v>
      </c>
    </row>
    <row r="1264" spans="2:2" x14ac:dyDescent="0.25">
      <c r="B1264" t="s">
        <v>1521</v>
      </c>
    </row>
    <row r="1265" spans="2:2" x14ac:dyDescent="0.25">
      <c r="B1265" t="s">
        <v>319</v>
      </c>
    </row>
    <row r="1266" spans="2:2" x14ac:dyDescent="0.25">
      <c r="B1266" t="s">
        <v>314</v>
      </c>
    </row>
    <row r="1267" spans="2:2" x14ac:dyDescent="0.25">
      <c r="B1267" t="s">
        <v>312</v>
      </c>
    </row>
    <row r="1268" spans="2:2" x14ac:dyDescent="0.25">
      <c r="B1268" t="s">
        <v>312</v>
      </c>
    </row>
    <row r="1269" spans="2:2" x14ac:dyDescent="0.25">
      <c r="B1269" t="s">
        <v>1522</v>
      </c>
    </row>
    <row r="1270" spans="2:2" x14ac:dyDescent="0.25">
      <c r="B1270" t="s">
        <v>1523</v>
      </c>
    </row>
    <row r="1271" spans="2:2" x14ac:dyDescent="0.25">
      <c r="B1271" t="s">
        <v>310</v>
      </c>
    </row>
    <row r="1272" spans="2:2" x14ac:dyDescent="0.25">
      <c r="B1272" t="s">
        <v>309</v>
      </c>
    </row>
    <row r="1273" spans="2:2" x14ac:dyDescent="0.25">
      <c r="B1273" t="s">
        <v>312</v>
      </c>
    </row>
    <row r="1274" spans="2:2" x14ac:dyDescent="0.25">
      <c r="B1274" t="s">
        <v>312</v>
      </c>
    </row>
    <row r="1275" spans="2:2" x14ac:dyDescent="0.25">
      <c r="B1275" t="s">
        <v>312</v>
      </c>
    </row>
    <row r="1276" spans="2:2" x14ac:dyDescent="0.25">
      <c r="B1276" t="s">
        <v>1524</v>
      </c>
    </row>
    <row r="1277" spans="2:2" x14ac:dyDescent="0.25">
      <c r="B1277" t="s">
        <v>898</v>
      </c>
    </row>
    <row r="1278" spans="2:2" x14ac:dyDescent="0.25">
      <c r="B1278" t="s">
        <v>315</v>
      </c>
    </row>
    <row r="1279" spans="2:2" x14ac:dyDescent="0.25">
      <c r="B1279" t="s">
        <v>552</v>
      </c>
    </row>
    <row r="1280" spans="2:2" x14ac:dyDescent="0.25">
      <c r="B1280" t="s">
        <v>1525</v>
      </c>
    </row>
    <row r="1281" spans="2:2" x14ac:dyDescent="0.25">
      <c r="B1281" t="s">
        <v>1526</v>
      </c>
    </row>
    <row r="1282" spans="2:2" x14ac:dyDescent="0.25">
      <c r="B1282" t="s">
        <v>318</v>
      </c>
    </row>
    <row r="1283" spans="2:2" x14ac:dyDescent="0.25">
      <c r="B1283" t="s">
        <v>552</v>
      </c>
    </row>
    <row r="1284" spans="2:2" x14ac:dyDescent="0.25">
      <c r="B1284" t="s">
        <v>1527</v>
      </c>
    </row>
    <row r="1285" spans="2:2" x14ac:dyDescent="0.25">
      <c r="B1285" t="s">
        <v>1528</v>
      </c>
    </row>
    <row r="1286" spans="2:2" x14ac:dyDescent="0.25">
      <c r="B1286" t="s">
        <v>310</v>
      </c>
    </row>
    <row r="1287" spans="2:2" x14ac:dyDescent="0.25">
      <c r="B1287" t="s">
        <v>588</v>
      </c>
    </row>
    <row r="1288" spans="2:2" x14ac:dyDescent="0.25">
      <c r="B1288" t="s">
        <v>312</v>
      </c>
    </row>
    <row r="1289" spans="2:2" x14ac:dyDescent="0.25">
      <c r="B1289" t="s">
        <v>1529</v>
      </c>
    </row>
    <row r="1290" spans="2:2" x14ac:dyDescent="0.25">
      <c r="B1290" t="s">
        <v>1530</v>
      </c>
    </row>
    <row r="1291" spans="2:2" x14ac:dyDescent="0.25">
      <c r="B1291" t="s">
        <v>318</v>
      </c>
    </row>
    <row r="1292" spans="2:2" x14ac:dyDescent="0.25">
      <c r="B1292" t="s">
        <v>311</v>
      </c>
    </row>
    <row r="1293" spans="2:2" x14ac:dyDescent="0.25">
      <c r="B1293" t="s">
        <v>711</v>
      </c>
    </row>
    <row r="1294" spans="2:2" x14ac:dyDescent="0.25">
      <c r="B1294" t="s">
        <v>1531</v>
      </c>
    </row>
    <row r="1295" spans="2:2" x14ac:dyDescent="0.25">
      <c r="B1295" t="s">
        <v>310</v>
      </c>
    </row>
    <row r="1296" spans="2:2" x14ac:dyDescent="0.25">
      <c r="B1296" t="s">
        <v>311</v>
      </c>
    </row>
    <row r="1297" spans="2:2" x14ac:dyDescent="0.25">
      <c r="B1297" t="s">
        <v>312</v>
      </c>
    </row>
    <row r="1298" spans="2:2" x14ac:dyDescent="0.25">
      <c r="B1298" t="s">
        <v>1532</v>
      </c>
    </row>
    <row r="1299" spans="2:2" x14ac:dyDescent="0.25">
      <c r="B1299" t="s">
        <v>1533</v>
      </c>
    </row>
    <row r="1300" spans="2:2" x14ac:dyDescent="0.25">
      <c r="B1300" t="s">
        <v>318</v>
      </c>
    </row>
    <row r="1301" spans="2:2" x14ac:dyDescent="0.25">
      <c r="B1301" t="s">
        <v>314</v>
      </c>
    </row>
    <row r="1302" spans="2:2" x14ac:dyDescent="0.25">
      <c r="B1302" t="s">
        <v>312</v>
      </c>
    </row>
    <row r="1303" spans="2:2" x14ac:dyDescent="0.25">
      <c r="B1303" t="s">
        <v>312</v>
      </c>
    </row>
    <row r="1304" spans="2:2" x14ac:dyDescent="0.25">
      <c r="B1304" t="s">
        <v>312</v>
      </c>
    </row>
    <row r="1305" spans="2:2" x14ac:dyDescent="0.25">
      <c r="B1305" t="s">
        <v>1534</v>
      </c>
    </row>
    <row r="1306" spans="2:2" x14ac:dyDescent="0.25">
      <c r="B1306" t="s">
        <v>1535</v>
      </c>
    </row>
    <row r="1307" spans="2:2" x14ac:dyDescent="0.25">
      <c r="B1307" t="s">
        <v>313</v>
      </c>
    </row>
    <row r="1308" spans="2:2" x14ac:dyDescent="0.25">
      <c r="B1308" t="s">
        <v>314</v>
      </c>
    </row>
    <row r="1309" spans="2:2" x14ac:dyDescent="0.25">
      <c r="B1309" t="s">
        <v>312</v>
      </c>
    </row>
    <row r="1310" spans="2:2" x14ac:dyDescent="0.25">
      <c r="B1310" t="s">
        <v>312</v>
      </c>
    </row>
    <row r="1311" spans="2:2" x14ac:dyDescent="0.25">
      <c r="B1311" t="s">
        <v>312</v>
      </c>
    </row>
    <row r="1312" spans="2:2" x14ac:dyDescent="0.25">
      <c r="B1312" t="s">
        <v>312</v>
      </c>
    </row>
    <row r="1313" spans="2:2" x14ac:dyDescent="0.25">
      <c r="B1313" t="s">
        <v>312</v>
      </c>
    </row>
    <row r="1314" spans="2:2" x14ac:dyDescent="0.25">
      <c r="B1314" t="s">
        <v>330</v>
      </c>
    </row>
    <row r="1315" spans="2:2" x14ac:dyDescent="0.25">
      <c r="B1315" t="s">
        <v>687</v>
      </c>
    </row>
    <row r="1316" spans="2:2" x14ac:dyDescent="0.25">
      <c r="B1316" t="s">
        <v>1536</v>
      </c>
    </row>
    <row r="1317" spans="2:2" x14ac:dyDescent="0.25">
      <c r="B1317" t="s">
        <v>303</v>
      </c>
    </row>
    <row r="1318" spans="2:2" x14ac:dyDescent="0.25">
      <c r="B1318" t="s">
        <v>279</v>
      </c>
    </row>
    <row r="1319" spans="2:2" x14ac:dyDescent="0.25">
      <c r="B1319" t="s">
        <v>504</v>
      </c>
    </row>
    <row r="1320" spans="2:2" x14ac:dyDescent="0.25">
      <c r="B1320" t="s">
        <v>505</v>
      </c>
    </row>
    <row r="1321" spans="2:2" x14ac:dyDescent="0.25">
      <c r="B1321" t="s">
        <v>506</v>
      </c>
    </row>
    <row r="1322" spans="2:2" x14ac:dyDescent="0.25">
      <c r="B1322" t="s">
        <v>507</v>
      </c>
    </row>
    <row r="1323" spans="2:2" x14ac:dyDescent="0.25">
      <c r="B1323" t="s">
        <v>508</v>
      </c>
    </row>
    <row r="1324" spans="2:2" x14ac:dyDescent="0.25">
      <c r="B1324" t="s">
        <v>509</v>
      </c>
    </row>
    <row r="1325" spans="2:2" x14ac:dyDescent="0.25">
      <c r="B1325" t="s">
        <v>507</v>
      </c>
    </row>
    <row r="1326" spans="2:2" x14ac:dyDescent="0.25">
      <c r="B1326" t="s">
        <v>510</v>
      </c>
    </row>
    <row r="1327" spans="2:2" x14ac:dyDescent="0.25">
      <c r="B1327" t="s">
        <v>511</v>
      </c>
    </row>
    <row r="1328" spans="2:2" x14ac:dyDescent="0.25">
      <c r="B1328" t="s">
        <v>507</v>
      </c>
    </row>
    <row r="1329" spans="2:2" x14ac:dyDescent="0.25">
      <c r="B1329" t="s">
        <v>512</v>
      </c>
    </row>
    <row r="1330" spans="2:2" x14ac:dyDescent="0.25">
      <c r="B1330" t="s">
        <v>513</v>
      </c>
    </row>
    <row r="1331" spans="2:2" x14ac:dyDescent="0.25">
      <c r="B1331" t="s">
        <v>507</v>
      </c>
    </row>
    <row r="1332" spans="2:2" x14ac:dyDescent="0.25">
      <c r="B1332" t="s">
        <v>514</v>
      </c>
    </row>
    <row r="1333" spans="2:2" x14ac:dyDescent="0.25">
      <c r="B1333" t="s">
        <v>515</v>
      </c>
    </row>
    <row r="1334" spans="2:2" x14ac:dyDescent="0.25">
      <c r="B1334" t="s">
        <v>507</v>
      </c>
    </row>
    <row r="1335" spans="2:2" x14ac:dyDescent="0.25">
      <c r="B1335" t="s">
        <v>516</v>
      </c>
    </row>
    <row r="1336" spans="2:2" x14ac:dyDescent="0.25">
      <c r="B1336" t="s">
        <v>280</v>
      </c>
    </row>
    <row r="1337" spans="2:2" x14ac:dyDescent="0.25">
      <c r="B1337" t="s">
        <v>286</v>
      </c>
    </row>
    <row r="1338" spans="2:2" x14ac:dyDescent="0.25">
      <c r="B1338" t="s">
        <v>287</v>
      </c>
    </row>
    <row r="1339" spans="2:2" x14ac:dyDescent="0.25">
      <c r="B1339" t="s">
        <v>289</v>
      </c>
    </row>
    <row r="1340" spans="2:2" x14ac:dyDescent="0.25">
      <c r="B1340" t="s">
        <v>290</v>
      </c>
    </row>
    <row r="1341" spans="2:2" x14ac:dyDescent="0.25">
      <c r="B1341" t="s">
        <v>291</v>
      </c>
    </row>
    <row r="1342" spans="2:2" x14ac:dyDescent="0.25">
      <c r="B1342" t="s">
        <v>517</v>
      </c>
    </row>
    <row r="1343" spans="2:2" x14ac:dyDescent="0.25">
      <c r="B1343" t="s">
        <v>292</v>
      </c>
    </row>
    <row r="1344" spans="2:2" x14ac:dyDescent="0.25">
      <c r="B1344" t="s">
        <v>293</v>
      </c>
    </row>
    <row r="1345" spans="2:2" x14ac:dyDescent="0.25">
      <c r="B1345" t="s">
        <v>294</v>
      </c>
    </row>
    <row r="1346" spans="2:2" x14ac:dyDescent="0.25">
      <c r="B1346" t="s">
        <v>295</v>
      </c>
    </row>
    <row r="1347" spans="2:2" x14ac:dyDescent="0.25">
      <c r="B1347" t="s">
        <v>296</v>
      </c>
    </row>
    <row r="1348" spans="2:2" x14ac:dyDescent="0.25">
      <c r="B1348" t="s">
        <v>297</v>
      </c>
    </row>
    <row r="1349" spans="2:2" x14ac:dyDescent="0.25">
      <c r="B1349" t="s">
        <v>1537</v>
      </c>
    </row>
    <row r="1350" spans="2:2" x14ac:dyDescent="0.25">
      <c r="B1350" t="s">
        <v>1538</v>
      </c>
    </row>
    <row r="1351" spans="2:2" x14ac:dyDescent="0.25">
      <c r="B1351" t="s">
        <v>300</v>
      </c>
    </row>
    <row r="1352" spans="2:2" x14ac:dyDescent="0.25">
      <c r="B1352" t="s">
        <v>301</v>
      </c>
    </row>
    <row r="1353" spans="2:2" x14ac:dyDescent="0.25">
      <c r="B1353" t="s">
        <v>979</v>
      </c>
    </row>
    <row r="1354" spans="2:2" x14ac:dyDescent="0.25">
      <c r="B1354" t="s">
        <v>303</v>
      </c>
    </row>
    <row r="1355" spans="2:2" x14ac:dyDescent="0.25">
      <c r="B1355" t="s">
        <v>1539</v>
      </c>
    </row>
    <row r="1356" spans="2:2" x14ac:dyDescent="0.25">
      <c r="B1356" t="s">
        <v>544</v>
      </c>
    </row>
    <row r="1357" spans="2:2" x14ac:dyDescent="0.25">
      <c r="B1357" t="s">
        <v>1317</v>
      </c>
    </row>
    <row r="1358" spans="2:2" x14ac:dyDescent="0.25">
      <c r="B1358" t="s">
        <v>1318</v>
      </c>
    </row>
    <row r="1359" spans="2:2" x14ac:dyDescent="0.25">
      <c r="B1359" t="s">
        <v>1539</v>
      </c>
    </row>
    <row r="1360" spans="2:2" x14ac:dyDescent="0.25">
      <c r="B1360" t="s">
        <v>573</v>
      </c>
    </row>
    <row r="1361" spans="2:2" x14ac:dyDescent="0.25">
      <c r="B1361" t="s">
        <v>1540</v>
      </c>
    </row>
    <row r="1362" spans="2:2" x14ac:dyDescent="0.25">
      <c r="B1362" t="s">
        <v>1541</v>
      </c>
    </row>
    <row r="1363" spans="2:2" x14ac:dyDescent="0.25">
      <c r="B1363" t="s">
        <v>1040</v>
      </c>
    </row>
    <row r="1364" spans="2:2" x14ac:dyDescent="0.25">
      <c r="B1364" t="s">
        <v>1036</v>
      </c>
    </row>
    <row r="1365" spans="2:2" x14ac:dyDescent="0.25">
      <c r="B1365" t="s">
        <v>1542</v>
      </c>
    </row>
    <row r="1366" spans="2:2" x14ac:dyDescent="0.25">
      <c r="B1366" t="s">
        <v>1543</v>
      </c>
    </row>
    <row r="1367" spans="2:2" x14ac:dyDescent="0.25">
      <c r="B1367" t="s">
        <v>997</v>
      </c>
    </row>
    <row r="1368" spans="2:2" x14ac:dyDescent="0.25">
      <c r="B1368" t="s">
        <v>1093</v>
      </c>
    </row>
    <row r="1369" spans="2:2" x14ac:dyDescent="0.25">
      <c r="B1369" t="s">
        <v>1544</v>
      </c>
    </row>
    <row r="1370" spans="2:2" x14ac:dyDescent="0.25">
      <c r="B1370" t="s">
        <v>1545</v>
      </c>
    </row>
    <row r="1371" spans="2:2" x14ac:dyDescent="0.25">
      <c r="B1371" t="s">
        <v>997</v>
      </c>
    </row>
    <row r="1372" spans="2:2" x14ac:dyDescent="0.25">
      <c r="B1372" t="s">
        <v>555</v>
      </c>
    </row>
    <row r="1373" spans="2:2" x14ac:dyDescent="0.25">
      <c r="B1373" t="s">
        <v>695</v>
      </c>
    </row>
    <row r="1374" spans="2:2" x14ac:dyDescent="0.25">
      <c r="B1374" t="s">
        <v>519</v>
      </c>
    </row>
    <row r="1375" spans="2:2" x14ac:dyDescent="0.25">
      <c r="B1375" t="s">
        <v>1296</v>
      </c>
    </row>
    <row r="1376" spans="2:2" x14ac:dyDescent="0.25">
      <c r="B1376" t="s">
        <v>521</v>
      </c>
    </row>
    <row r="1377" spans="2:2" x14ac:dyDescent="0.25">
      <c r="B1377" t="s">
        <v>310</v>
      </c>
    </row>
    <row r="1378" spans="2:2" x14ac:dyDescent="0.25">
      <c r="B1378" t="s">
        <v>311</v>
      </c>
    </row>
    <row r="1379" spans="2:2" x14ac:dyDescent="0.25">
      <c r="B1379" t="s">
        <v>312</v>
      </c>
    </row>
    <row r="1380" spans="2:2" x14ac:dyDescent="0.25">
      <c r="B1380" t="s">
        <v>1546</v>
      </c>
    </row>
    <row r="1381" spans="2:2" x14ac:dyDescent="0.25">
      <c r="B1381" t="s">
        <v>565</v>
      </c>
    </row>
    <row r="1382" spans="2:2" x14ac:dyDescent="0.25">
      <c r="B1382" t="s">
        <v>1296</v>
      </c>
    </row>
    <row r="1383" spans="2:2" x14ac:dyDescent="0.25">
      <c r="B1383" t="s">
        <v>521</v>
      </c>
    </row>
    <row r="1384" spans="2:2" x14ac:dyDescent="0.25">
      <c r="B1384" t="s">
        <v>997</v>
      </c>
    </row>
    <row r="1385" spans="2:2" x14ac:dyDescent="0.25">
      <c r="B1385" t="s">
        <v>316</v>
      </c>
    </row>
    <row r="1386" spans="2:2" x14ac:dyDescent="0.25">
      <c r="B1386" t="s">
        <v>822</v>
      </c>
    </row>
    <row r="1387" spans="2:2" x14ac:dyDescent="0.25">
      <c r="B1387" t="s">
        <v>722</v>
      </c>
    </row>
    <row r="1388" spans="2:2" x14ac:dyDescent="0.25">
      <c r="B1388" t="s">
        <v>310</v>
      </c>
    </row>
    <row r="1389" spans="2:2" x14ac:dyDescent="0.25">
      <c r="B1389" t="s">
        <v>317</v>
      </c>
    </row>
    <row r="1390" spans="2:2" x14ac:dyDescent="0.25">
      <c r="B1390" t="s">
        <v>312</v>
      </c>
    </row>
    <row r="1391" spans="2:2" x14ac:dyDescent="0.25">
      <c r="B1391" t="s">
        <v>1547</v>
      </c>
    </row>
    <row r="1392" spans="2:2" x14ac:dyDescent="0.25">
      <c r="B1392" t="s">
        <v>724</v>
      </c>
    </row>
    <row r="1393" spans="2:2" x14ac:dyDescent="0.25">
      <c r="B1393" t="s">
        <v>997</v>
      </c>
    </row>
    <row r="1394" spans="2:2" x14ac:dyDescent="0.25">
      <c r="B1394" t="s">
        <v>309</v>
      </c>
    </row>
    <row r="1395" spans="2:2" x14ac:dyDescent="0.25">
      <c r="B1395" t="s">
        <v>1548</v>
      </c>
    </row>
    <row r="1396" spans="2:2" x14ac:dyDescent="0.25">
      <c r="B1396" t="s">
        <v>1549</v>
      </c>
    </row>
    <row r="1397" spans="2:2" x14ac:dyDescent="0.25">
      <c r="B1397" t="s">
        <v>997</v>
      </c>
    </row>
    <row r="1398" spans="2:2" x14ac:dyDescent="0.25">
      <c r="B1398" t="s">
        <v>326</v>
      </c>
    </row>
    <row r="1399" spans="2:2" x14ac:dyDescent="0.25">
      <c r="B1399" t="s">
        <v>1550</v>
      </c>
    </row>
    <row r="1400" spans="2:2" x14ac:dyDescent="0.25">
      <c r="B1400" t="s">
        <v>524</v>
      </c>
    </row>
    <row r="1401" spans="2:2" x14ac:dyDescent="0.25">
      <c r="B1401" t="s">
        <v>626</v>
      </c>
    </row>
    <row r="1402" spans="2:2" x14ac:dyDescent="0.25">
      <c r="B1402" t="s">
        <v>317</v>
      </c>
    </row>
    <row r="1403" spans="2:2" x14ac:dyDescent="0.25">
      <c r="B1403" t="s">
        <v>826</v>
      </c>
    </row>
    <row r="1404" spans="2:2" x14ac:dyDescent="0.25">
      <c r="B1404" t="s">
        <v>519</v>
      </c>
    </row>
    <row r="1405" spans="2:2" x14ac:dyDescent="0.25">
      <c r="B1405" t="s">
        <v>590</v>
      </c>
    </row>
    <row r="1406" spans="2:2" x14ac:dyDescent="0.25">
      <c r="B1406" t="s">
        <v>521</v>
      </c>
    </row>
    <row r="1407" spans="2:2" x14ac:dyDescent="0.25">
      <c r="B1407" t="s">
        <v>310</v>
      </c>
    </row>
    <row r="1408" spans="2:2" x14ac:dyDescent="0.25">
      <c r="B1408" t="s">
        <v>317</v>
      </c>
    </row>
    <row r="1409" spans="2:2" x14ac:dyDescent="0.25">
      <c r="B1409" t="s">
        <v>312</v>
      </c>
    </row>
    <row r="1410" spans="2:2" x14ac:dyDescent="0.25">
      <c r="B1410" t="s">
        <v>1551</v>
      </c>
    </row>
    <row r="1411" spans="2:2" x14ac:dyDescent="0.25">
      <c r="B1411" t="s">
        <v>565</v>
      </c>
    </row>
    <row r="1412" spans="2:2" x14ac:dyDescent="0.25">
      <c r="B1412" t="s">
        <v>590</v>
      </c>
    </row>
    <row r="1413" spans="2:2" x14ac:dyDescent="0.25">
      <c r="B1413" t="s">
        <v>521</v>
      </c>
    </row>
    <row r="1414" spans="2:2" x14ac:dyDescent="0.25">
      <c r="B1414" t="s">
        <v>626</v>
      </c>
    </row>
    <row r="1415" spans="2:2" x14ac:dyDescent="0.25">
      <c r="B1415" t="s">
        <v>314</v>
      </c>
    </row>
    <row r="1416" spans="2:2" x14ac:dyDescent="0.25">
      <c r="B1416" t="s">
        <v>312</v>
      </c>
    </row>
    <row r="1417" spans="2:2" x14ac:dyDescent="0.25">
      <c r="B1417" t="s">
        <v>312</v>
      </c>
    </row>
    <row r="1418" spans="2:2" x14ac:dyDescent="0.25">
      <c r="B1418" t="s">
        <v>1552</v>
      </c>
    </row>
    <row r="1419" spans="2:2" x14ac:dyDescent="0.25">
      <c r="B1419" t="s">
        <v>542</v>
      </c>
    </row>
    <row r="1420" spans="2:2" x14ac:dyDescent="0.25">
      <c r="B1420" t="s">
        <v>315</v>
      </c>
    </row>
    <row r="1421" spans="2:2" x14ac:dyDescent="0.25">
      <c r="B1421" t="s">
        <v>311</v>
      </c>
    </row>
    <row r="1422" spans="2:2" x14ac:dyDescent="0.25">
      <c r="B1422" t="s">
        <v>1553</v>
      </c>
    </row>
    <row r="1423" spans="2:2" x14ac:dyDescent="0.25">
      <c r="B1423" t="s">
        <v>519</v>
      </c>
    </row>
    <row r="1424" spans="2:2" x14ac:dyDescent="0.25">
      <c r="B1424" t="s">
        <v>590</v>
      </c>
    </row>
    <row r="1425" spans="2:2" x14ac:dyDescent="0.25">
      <c r="B1425" t="s">
        <v>521</v>
      </c>
    </row>
    <row r="1426" spans="2:2" x14ac:dyDescent="0.25">
      <c r="B1426" t="s">
        <v>315</v>
      </c>
    </row>
    <row r="1427" spans="2:2" x14ac:dyDescent="0.25">
      <c r="B1427" t="s">
        <v>314</v>
      </c>
    </row>
    <row r="1428" spans="2:2" x14ac:dyDescent="0.25">
      <c r="B1428" t="s">
        <v>312</v>
      </c>
    </row>
    <row r="1429" spans="2:2" x14ac:dyDescent="0.25">
      <c r="B1429" t="s">
        <v>1554</v>
      </c>
    </row>
    <row r="1430" spans="2:2" x14ac:dyDescent="0.25">
      <c r="B1430" t="s">
        <v>565</v>
      </c>
    </row>
    <row r="1431" spans="2:2" x14ac:dyDescent="0.25">
      <c r="B1431" t="s">
        <v>590</v>
      </c>
    </row>
    <row r="1432" spans="2:2" x14ac:dyDescent="0.25">
      <c r="B1432" t="s">
        <v>521</v>
      </c>
    </row>
    <row r="1433" spans="2:2" x14ac:dyDescent="0.25">
      <c r="B1433" t="s">
        <v>310</v>
      </c>
    </row>
    <row r="1434" spans="2:2" x14ac:dyDescent="0.25">
      <c r="B1434" t="s">
        <v>311</v>
      </c>
    </row>
    <row r="1435" spans="2:2" x14ac:dyDescent="0.25">
      <c r="B1435" t="s">
        <v>312</v>
      </c>
    </row>
    <row r="1436" spans="2:2" x14ac:dyDescent="0.25">
      <c r="B1436" t="s">
        <v>312</v>
      </c>
    </row>
    <row r="1437" spans="2:2" x14ac:dyDescent="0.25">
      <c r="B1437" t="s">
        <v>312</v>
      </c>
    </row>
    <row r="1438" spans="2:2" x14ac:dyDescent="0.25">
      <c r="B1438" t="s">
        <v>829</v>
      </c>
    </row>
    <row r="1439" spans="2:2" x14ac:dyDescent="0.25">
      <c r="B1439" t="s">
        <v>1555</v>
      </c>
    </row>
    <row r="1440" spans="2:2" x14ac:dyDescent="0.25">
      <c r="B1440" t="s">
        <v>310</v>
      </c>
    </row>
    <row r="1441" spans="2:2" x14ac:dyDescent="0.25">
      <c r="B1441" t="s">
        <v>317</v>
      </c>
    </row>
    <row r="1442" spans="2:2" x14ac:dyDescent="0.25">
      <c r="B1442" t="s">
        <v>312</v>
      </c>
    </row>
    <row r="1443" spans="2:2" x14ac:dyDescent="0.25">
      <c r="B1443" t="s">
        <v>312</v>
      </c>
    </row>
    <row r="1444" spans="2:2" x14ac:dyDescent="0.25">
      <c r="B1444" t="s">
        <v>312</v>
      </c>
    </row>
    <row r="1445" spans="2:2" x14ac:dyDescent="0.25">
      <c r="B1445" t="s">
        <v>312</v>
      </c>
    </row>
    <row r="1446" spans="2:2" x14ac:dyDescent="0.25">
      <c r="B1446" t="s">
        <v>790</v>
      </c>
    </row>
    <row r="1447" spans="2:2" x14ac:dyDescent="0.25">
      <c r="B1447" t="s">
        <v>1556</v>
      </c>
    </row>
    <row r="1448" spans="2:2" x14ac:dyDescent="0.25">
      <c r="B1448" t="s">
        <v>310</v>
      </c>
    </row>
    <row r="1449" spans="2:2" x14ac:dyDescent="0.25">
      <c r="B1449" t="s">
        <v>311</v>
      </c>
    </row>
    <row r="1450" spans="2:2" x14ac:dyDescent="0.25">
      <c r="B1450" t="s">
        <v>312</v>
      </c>
    </row>
    <row r="1451" spans="2:2" x14ac:dyDescent="0.25">
      <c r="B1451" t="s">
        <v>312</v>
      </c>
    </row>
    <row r="1452" spans="2:2" x14ac:dyDescent="0.25">
      <c r="B1452" t="s">
        <v>1446</v>
      </c>
    </row>
    <row r="1453" spans="2:2" x14ac:dyDescent="0.25">
      <c r="B1453" t="s">
        <v>1557</v>
      </c>
    </row>
    <row r="1454" spans="2:2" x14ac:dyDescent="0.25">
      <c r="B1454" t="s">
        <v>319</v>
      </c>
    </row>
    <row r="1455" spans="2:2" x14ac:dyDescent="0.25">
      <c r="B1455" t="s">
        <v>317</v>
      </c>
    </row>
    <row r="1456" spans="2:2" x14ac:dyDescent="0.25">
      <c r="B1456" t="s">
        <v>1558</v>
      </c>
    </row>
    <row r="1457" spans="2:2" x14ac:dyDescent="0.25">
      <c r="B1457" t="s">
        <v>519</v>
      </c>
    </row>
    <row r="1458" spans="2:2" x14ac:dyDescent="0.25">
      <c r="B1458" t="s">
        <v>648</v>
      </c>
    </row>
    <row r="1459" spans="2:2" x14ac:dyDescent="0.25">
      <c r="B1459" t="s">
        <v>521</v>
      </c>
    </row>
    <row r="1460" spans="2:2" x14ac:dyDescent="0.25">
      <c r="B1460" t="s">
        <v>329</v>
      </c>
    </row>
    <row r="1461" spans="2:2" x14ac:dyDescent="0.25">
      <c r="B1461" t="s">
        <v>314</v>
      </c>
    </row>
    <row r="1462" spans="2:2" x14ac:dyDescent="0.25">
      <c r="B1462" t="s">
        <v>312</v>
      </c>
    </row>
    <row r="1463" spans="2:2" x14ac:dyDescent="0.25">
      <c r="B1463" t="s">
        <v>1559</v>
      </c>
    </row>
    <row r="1464" spans="2:2" x14ac:dyDescent="0.25">
      <c r="B1464" t="s">
        <v>565</v>
      </c>
    </row>
    <row r="1465" spans="2:2" x14ac:dyDescent="0.25">
      <c r="B1465" t="s">
        <v>648</v>
      </c>
    </row>
    <row r="1466" spans="2:2" x14ac:dyDescent="0.25">
      <c r="B1466" t="s">
        <v>521</v>
      </c>
    </row>
    <row r="1467" spans="2:2" x14ac:dyDescent="0.25">
      <c r="B1467" t="s">
        <v>318</v>
      </c>
    </row>
    <row r="1468" spans="2:2" x14ac:dyDescent="0.25">
      <c r="B1468" t="s">
        <v>317</v>
      </c>
    </row>
    <row r="1469" spans="2:2" x14ac:dyDescent="0.25">
      <c r="B1469" t="s">
        <v>735</v>
      </c>
    </row>
    <row r="1470" spans="2:2" x14ac:dyDescent="0.25">
      <c r="B1470" t="s">
        <v>1560</v>
      </c>
    </row>
    <row r="1471" spans="2:2" x14ac:dyDescent="0.25">
      <c r="B1471" t="s">
        <v>310</v>
      </c>
    </row>
    <row r="1472" spans="2:2" x14ac:dyDescent="0.25">
      <c r="B1472" t="s">
        <v>317</v>
      </c>
    </row>
    <row r="1473" spans="2:2" x14ac:dyDescent="0.25">
      <c r="B1473" t="s">
        <v>312</v>
      </c>
    </row>
    <row r="1474" spans="2:2" x14ac:dyDescent="0.25">
      <c r="B1474" t="s">
        <v>1162</v>
      </c>
    </row>
    <row r="1475" spans="2:2" x14ac:dyDescent="0.25">
      <c r="B1475" t="s">
        <v>1561</v>
      </c>
    </row>
    <row r="1476" spans="2:2" x14ac:dyDescent="0.25">
      <c r="B1476" t="s">
        <v>318</v>
      </c>
    </row>
    <row r="1477" spans="2:2" x14ac:dyDescent="0.25">
      <c r="B1477" t="s">
        <v>314</v>
      </c>
    </row>
    <row r="1478" spans="2:2" x14ac:dyDescent="0.25">
      <c r="B1478" t="s">
        <v>312</v>
      </c>
    </row>
    <row r="1479" spans="2:2" x14ac:dyDescent="0.25">
      <c r="B1479" t="s">
        <v>312</v>
      </c>
    </row>
    <row r="1480" spans="2:2" x14ac:dyDescent="0.25">
      <c r="B1480" t="s">
        <v>312</v>
      </c>
    </row>
    <row r="1481" spans="2:2" x14ac:dyDescent="0.25">
      <c r="B1481" t="s">
        <v>312</v>
      </c>
    </row>
    <row r="1482" spans="2:2" x14ac:dyDescent="0.25">
      <c r="B1482" t="s">
        <v>1562</v>
      </c>
    </row>
    <row r="1483" spans="2:2" x14ac:dyDescent="0.25">
      <c r="B1483" t="s">
        <v>1563</v>
      </c>
    </row>
    <row r="1484" spans="2:2" x14ac:dyDescent="0.25">
      <c r="B1484" t="s">
        <v>328</v>
      </c>
    </row>
    <row r="1485" spans="2:2" x14ac:dyDescent="0.25">
      <c r="B1485" t="s">
        <v>307</v>
      </c>
    </row>
    <row r="1486" spans="2:2" x14ac:dyDescent="0.25">
      <c r="B1486" t="s">
        <v>1131</v>
      </c>
    </row>
    <row r="1487" spans="2:2" x14ac:dyDescent="0.25">
      <c r="B1487" t="s">
        <v>519</v>
      </c>
    </row>
    <row r="1488" spans="2:2" x14ac:dyDescent="0.25">
      <c r="B1488" t="s">
        <v>1296</v>
      </c>
    </row>
    <row r="1489" spans="2:2" x14ac:dyDescent="0.25">
      <c r="B1489" t="s">
        <v>521</v>
      </c>
    </row>
    <row r="1490" spans="2:2" x14ac:dyDescent="0.25">
      <c r="B1490" t="s">
        <v>308</v>
      </c>
    </row>
    <row r="1491" spans="2:2" x14ac:dyDescent="0.25">
      <c r="B1491" t="s">
        <v>314</v>
      </c>
    </row>
    <row r="1492" spans="2:2" x14ac:dyDescent="0.25">
      <c r="B1492" t="s">
        <v>312</v>
      </c>
    </row>
    <row r="1493" spans="2:2" x14ac:dyDescent="0.25">
      <c r="B1493" t="s">
        <v>1564</v>
      </c>
    </row>
    <row r="1494" spans="2:2" x14ac:dyDescent="0.25">
      <c r="B1494" t="s">
        <v>565</v>
      </c>
    </row>
    <row r="1495" spans="2:2" x14ac:dyDescent="0.25">
      <c r="B1495" t="s">
        <v>1296</v>
      </c>
    </row>
    <row r="1496" spans="2:2" x14ac:dyDescent="0.25">
      <c r="B1496" t="s">
        <v>521</v>
      </c>
    </row>
    <row r="1497" spans="2:2" x14ac:dyDescent="0.25">
      <c r="B1497" t="s">
        <v>318</v>
      </c>
    </row>
    <row r="1498" spans="2:2" x14ac:dyDescent="0.25">
      <c r="B1498" t="s">
        <v>307</v>
      </c>
    </row>
    <row r="1499" spans="2:2" x14ac:dyDescent="0.25">
      <c r="B1499" t="s">
        <v>1565</v>
      </c>
    </row>
    <row r="1500" spans="2:2" x14ac:dyDescent="0.25">
      <c r="B1500" t="s">
        <v>709</v>
      </c>
    </row>
    <row r="1501" spans="2:2" x14ac:dyDescent="0.25">
      <c r="B1501" t="s">
        <v>310</v>
      </c>
    </row>
    <row r="1502" spans="2:2" x14ac:dyDescent="0.25">
      <c r="B1502" t="s">
        <v>1093</v>
      </c>
    </row>
    <row r="1503" spans="2:2" x14ac:dyDescent="0.25">
      <c r="B1503" t="s">
        <v>312</v>
      </c>
    </row>
    <row r="1504" spans="2:2" x14ac:dyDescent="0.25">
      <c r="B1504" t="s">
        <v>1566</v>
      </c>
    </row>
    <row r="1505" spans="2:2" x14ac:dyDescent="0.25">
      <c r="B1505" t="s">
        <v>710</v>
      </c>
    </row>
    <row r="1506" spans="2:2" x14ac:dyDescent="0.25">
      <c r="B1506" t="s">
        <v>318</v>
      </c>
    </row>
    <row r="1507" spans="2:2" x14ac:dyDescent="0.25">
      <c r="B1507" t="s">
        <v>311</v>
      </c>
    </row>
    <row r="1508" spans="2:2" x14ac:dyDescent="0.25">
      <c r="B1508" t="s">
        <v>852</v>
      </c>
    </row>
    <row r="1509" spans="2:2" x14ac:dyDescent="0.25">
      <c r="B1509" t="s">
        <v>1567</v>
      </c>
    </row>
    <row r="1510" spans="2:2" x14ac:dyDescent="0.25">
      <c r="B1510" t="s">
        <v>310</v>
      </c>
    </row>
    <row r="1511" spans="2:2" x14ac:dyDescent="0.25">
      <c r="B1511" t="s">
        <v>311</v>
      </c>
    </row>
    <row r="1512" spans="2:2" x14ac:dyDescent="0.25">
      <c r="B1512" t="s">
        <v>312</v>
      </c>
    </row>
    <row r="1513" spans="2:2" x14ac:dyDescent="0.25">
      <c r="B1513" t="s">
        <v>685</v>
      </c>
    </row>
    <row r="1514" spans="2:2" x14ac:dyDescent="0.25">
      <c r="B1514" t="s">
        <v>1568</v>
      </c>
    </row>
    <row r="1515" spans="2:2" x14ac:dyDescent="0.25">
      <c r="B1515" t="s">
        <v>318</v>
      </c>
    </row>
    <row r="1516" spans="2:2" x14ac:dyDescent="0.25">
      <c r="B1516" t="s">
        <v>314</v>
      </c>
    </row>
    <row r="1517" spans="2:2" x14ac:dyDescent="0.25">
      <c r="B1517" t="s">
        <v>312</v>
      </c>
    </row>
    <row r="1518" spans="2:2" x14ac:dyDescent="0.25">
      <c r="B1518" t="s">
        <v>312</v>
      </c>
    </row>
    <row r="1519" spans="2:2" x14ac:dyDescent="0.25">
      <c r="B1519" t="s">
        <v>312</v>
      </c>
    </row>
    <row r="1520" spans="2:2" x14ac:dyDescent="0.25">
      <c r="B1520" t="s">
        <v>312</v>
      </c>
    </row>
    <row r="1521" spans="2:2" x14ac:dyDescent="0.25">
      <c r="B1521" t="s">
        <v>312</v>
      </c>
    </row>
    <row r="1522" spans="2:2" x14ac:dyDescent="0.25">
      <c r="B1522" t="s">
        <v>1351</v>
      </c>
    </row>
    <row r="1523" spans="2:2" x14ac:dyDescent="0.25">
      <c r="B1523" t="s">
        <v>1352</v>
      </c>
    </row>
    <row r="1524" spans="2:2" x14ac:dyDescent="0.25">
      <c r="B1524" t="s">
        <v>310</v>
      </c>
    </row>
    <row r="1525" spans="2:2" x14ac:dyDescent="0.25">
      <c r="B1525" t="s">
        <v>322</v>
      </c>
    </row>
    <row r="1526" spans="2:2" x14ac:dyDescent="0.25">
      <c r="B1526" t="s">
        <v>312</v>
      </c>
    </row>
    <row r="1527" spans="2:2" x14ac:dyDescent="0.25">
      <c r="B1527" t="s">
        <v>312</v>
      </c>
    </row>
    <row r="1528" spans="2:2" x14ac:dyDescent="0.25">
      <c r="B1528" t="s">
        <v>330</v>
      </c>
    </row>
    <row r="1529" spans="2:2" x14ac:dyDescent="0.25">
      <c r="B1529" t="s">
        <v>687</v>
      </c>
    </row>
    <row r="1530" spans="2:2" x14ac:dyDescent="0.25">
      <c r="B1530" t="s">
        <v>1569</v>
      </c>
    </row>
    <row r="1531" spans="2:2" x14ac:dyDescent="0.25">
      <c r="B1531" t="s">
        <v>303</v>
      </c>
    </row>
    <row r="1532" spans="2:2" x14ac:dyDescent="0.25">
      <c r="B1532" t="s">
        <v>279</v>
      </c>
    </row>
    <row r="1533" spans="2:2" x14ac:dyDescent="0.25">
      <c r="B1533" t="s">
        <v>646</v>
      </c>
    </row>
    <row r="1534" spans="2:2" x14ac:dyDescent="0.25">
      <c r="B1534" t="s">
        <v>280</v>
      </c>
    </row>
    <row r="1535" spans="2:2" x14ac:dyDescent="0.25">
      <c r="B1535" t="s">
        <v>286</v>
      </c>
    </row>
    <row r="1536" spans="2:2" x14ac:dyDescent="0.25">
      <c r="B1536" t="s">
        <v>287</v>
      </c>
    </row>
    <row r="1537" spans="2:2" x14ac:dyDescent="0.25">
      <c r="B1537" t="s">
        <v>288</v>
      </c>
    </row>
    <row r="1538" spans="2:2" x14ac:dyDescent="0.25">
      <c r="B1538" t="s">
        <v>289</v>
      </c>
    </row>
    <row r="1539" spans="2:2" x14ac:dyDescent="0.25">
      <c r="B1539" t="s">
        <v>290</v>
      </c>
    </row>
    <row r="1540" spans="2:2" x14ac:dyDescent="0.25">
      <c r="B1540" t="s">
        <v>291</v>
      </c>
    </row>
    <row r="1541" spans="2:2" x14ac:dyDescent="0.25">
      <c r="B1541" t="s">
        <v>292</v>
      </c>
    </row>
    <row r="1542" spans="2:2" x14ac:dyDescent="0.25">
      <c r="B1542" t="s">
        <v>293</v>
      </c>
    </row>
    <row r="1543" spans="2:2" x14ac:dyDescent="0.25">
      <c r="B1543" t="s">
        <v>294</v>
      </c>
    </row>
    <row r="1544" spans="2:2" x14ac:dyDescent="0.25">
      <c r="B1544" t="s">
        <v>295</v>
      </c>
    </row>
    <row r="1545" spans="2:2" x14ac:dyDescent="0.25">
      <c r="B1545" t="s">
        <v>296</v>
      </c>
    </row>
    <row r="1546" spans="2:2" x14ac:dyDescent="0.25">
      <c r="B1546" t="s">
        <v>297</v>
      </c>
    </row>
    <row r="1547" spans="2:2" x14ac:dyDescent="0.25">
      <c r="B1547" t="s">
        <v>1085</v>
      </c>
    </row>
    <row r="1548" spans="2:2" x14ac:dyDescent="0.25">
      <c r="B1548" t="s">
        <v>1084</v>
      </c>
    </row>
    <row r="1549" spans="2:2" x14ac:dyDescent="0.25">
      <c r="B1549" t="s">
        <v>300</v>
      </c>
    </row>
    <row r="1550" spans="2:2" x14ac:dyDescent="0.25">
      <c r="B1550" t="s">
        <v>301</v>
      </c>
    </row>
    <row r="1551" spans="2:2" x14ac:dyDescent="0.25">
      <c r="B1551" t="s">
        <v>994</v>
      </c>
    </row>
    <row r="1552" spans="2:2" x14ac:dyDescent="0.25">
      <c r="B1552" t="s">
        <v>303</v>
      </c>
    </row>
    <row r="1553" spans="2:2" x14ac:dyDescent="0.25">
      <c r="B1553" t="s">
        <v>320</v>
      </c>
    </row>
    <row r="1554" spans="2:2" x14ac:dyDescent="0.25">
      <c r="B1554" t="s">
        <v>1086</v>
      </c>
    </row>
    <row r="1555" spans="2:2" x14ac:dyDescent="0.25">
      <c r="B1555" t="s">
        <v>1570</v>
      </c>
    </row>
    <row r="1556" spans="2:2" x14ac:dyDescent="0.25">
      <c r="B1556" t="s">
        <v>719</v>
      </c>
    </row>
    <row r="1557" spans="2:2" x14ac:dyDescent="0.25">
      <c r="B1557" t="s">
        <v>543</v>
      </c>
    </row>
    <row r="1558" spans="2:2" x14ac:dyDescent="0.25">
      <c r="B1558" t="s">
        <v>314</v>
      </c>
    </row>
    <row r="1559" spans="2:2" x14ac:dyDescent="0.25">
      <c r="B1559" t="s">
        <v>312</v>
      </c>
    </row>
    <row r="1560" spans="2:2" x14ac:dyDescent="0.25">
      <c r="B1560" t="s">
        <v>1571</v>
      </c>
    </row>
    <row r="1561" spans="2:2" x14ac:dyDescent="0.25">
      <c r="B1561" t="s">
        <v>727</v>
      </c>
    </row>
    <row r="1562" spans="2:2" x14ac:dyDescent="0.25">
      <c r="B1562" t="s">
        <v>1088</v>
      </c>
    </row>
    <row r="1563" spans="2:2" x14ac:dyDescent="0.25">
      <c r="B1563" t="s">
        <v>1086</v>
      </c>
    </row>
    <row r="1564" spans="2:2" x14ac:dyDescent="0.25">
      <c r="B1564" t="s">
        <v>1572</v>
      </c>
    </row>
    <row r="1565" spans="2:2" x14ac:dyDescent="0.25">
      <c r="B1565" t="s">
        <v>815</v>
      </c>
    </row>
    <row r="1566" spans="2:2" x14ac:dyDescent="0.25">
      <c r="B1566" t="s">
        <v>324</v>
      </c>
    </row>
    <row r="1567" spans="2:2" x14ac:dyDescent="0.25">
      <c r="B1567" t="s">
        <v>1007</v>
      </c>
    </row>
    <row r="1568" spans="2:2" x14ac:dyDescent="0.25">
      <c r="B1568" t="s">
        <v>1573</v>
      </c>
    </row>
    <row r="1569" spans="2:2" x14ac:dyDescent="0.25">
      <c r="B1569" t="s">
        <v>1574</v>
      </c>
    </row>
    <row r="1570" spans="2:2" x14ac:dyDescent="0.25">
      <c r="B1570" t="s">
        <v>1003</v>
      </c>
    </row>
    <row r="1571" spans="2:2" x14ac:dyDescent="0.25">
      <c r="B1571" t="s">
        <v>555</v>
      </c>
    </row>
    <row r="1572" spans="2:2" x14ac:dyDescent="0.25">
      <c r="B1572" t="s">
        <v>1575</v>
      </c>
    </row>
    <row r="1573" spans="2:2" x14ac:dyDescent="0.25">
      <c r="B1573" t="s">
        <v>1576</v>
      </c>
    </row>
    <row r="1574" spans="2:2" x14ac:dyDescent="0.25">
      <c r="B1574" t="s">
        <v>318</v>
      </c>
    </row>
    <row r="1575" spans="2:2" x14ac:dyDescent="0.25">
      <c r="B1575" t="s">
        <v>1044</v>
      </c>
    </row>
    <row r="1576" spans="2:2" x14ac:dyDescent="0.25">
      <c r="B1576" t="s">
        <v>859</v>
      </c>
    </row>
    <row r="1577" spans="2:2" x14ac:dyDescent="0.25">
      <c r="B1577" t="s">
        <v>1577</v>
      </c>
    </row>
    <row r="1578" spans="2:2" x14ac:dyDescent="0.25">
      <c r="B1578" t="s">
        <v>313</v>
      </c>
    </row>
    <row r="1579" spans="2:2" x14ac:dyDescent="0.25">
      <c r="B1579" t="s">
        <v>314</v>
      </c>
    </row>
    <row r="1580" spans="2:2" x14ac:dyDescent="0.25">
      <c r="B1580" t="s">
        <v>312</v>
      </c>
    </row>
    <row r="1581" spans="2:2" x14ac:dyDescent="0.25">
      <c r="B1581" t="s">
        <v>1578</v>
      </c>
    </row>
    <row r="1582" spans="2:2" x14ac:dyDescent="0.25">
      <c r="B1582" t="s">
        <v>1579</v>
      </c>
    </row>
    <row r="1583" spans="2:2" x14ac:dyDescent="0.25">
      <c r="B1583" t="s">
        <v>313</v>
      </c>
    </row>
    <row r="1584" spans="2:2" x14ac:dyDescent="0.25">
      <c r="B1584" t="s">
        <v>1044</v>
      </c>
    </row>
    <row r="1585" spans="2:2" x14ac:dyDescent="0.25">
      <c r="B1585" t="s">
        <v>1580</v>
      </c>
    </row>
    <row r="1586" spans="2:2" x14ac:dyDescent="0.25">
      <c r="B1586" t="s">
        <v>1403</v>
      </c>
    </row>
    <row r="1587" spans="2:2" x14ac:dyDescent="0.25">
      <c r="B1587" t="s">
        <v>310</v>
      </c>
    </row>
    <row r="1588" spans="2:2" x14ac:dyDescent="0.25">
      <c r="B1588" t="s">
        <v>1044</v>
      </c>
    </row>
    <row r="1589" spans="2:2" x14ac:dyDescent="0.25">
      <c r="B1589" t="s">
        <v>312</v>
      </c>
    </row>
    <row r="1590" spans="2:2" x14ac:dyDescent="0.25">
      <c r="B1590" t="s">
        <v>1290</v>
      </c>
    </row>
    <row r="1591" spans="2:2" x14ac:dyDescent="0.25">
      <c r="B1591" t="s">
        <v>1405</v>
      </c>
    </row>
    <row r="1592" spans="2:2" x14ac:dyDescent="0.25">
      <c r="B1592" t="s">
        <v>313</v>
      </c>
    </row>
    <row r="1593" spans="2:2" x14ac:dyDescent="0.25">
      <c r="B1593" t="s">
        <v>314</v>
      </c>
    </row>
    <row r="1594" spans="2:2" x14ac:dyDescent="0.25">
      <c r="B1594" t="s">
        <v>312</v>
      </c>
    </row>
    <row r="1595" spans="2:2" x14ac:dyDescent="0.25">
      <c r="B1595" t="s">
        <v>312</v>
      </c>
    </row>
    <row r="1596" spans="2:2" x14ac:dyDescent="0.25">
      <c r="B1596" t="s">
        <v>312</v>
      </c>
    </row>
    <row r="1597" spans="2:2" x14ac:dyDescent="0.25">
      <c r="B1597" t="s">
        <v>1581</v>
      </c>
    </row>
    <row r="1598" spans="2:2" x14ac:dyDescent="0.25">
      <c r="B1598" t="s">
        <v>1582</v>
      </c>
    </row>
    <row r="1599" spans="2:2" x14ac:dyDescent="0.25">
      <c r="B1599" t="s">
        <v>1006</v>
      </c>
    </row>
    <row r="1600" spans="2:2" x14ac:dyDescent="0.25">
      <c r="B1600" t="s">
        <v>317</v>
      </c>
    </row>
    <row r="1601" spans="2:2" x14ac:dyDescent="0.25">
      <c r="B1601" t="s">
        <v>1583</v>
      </c>
    </row>
    <row r="1602" spans="2:2" x14ac:dyDescent="0.25">
      <c r="B1602" t="s">
        <v>1584</v>
      </c>
    </row>
    <row r="1603" spans="2:2" x14ac:dyDescent="0.25">
      <c r="B1603" t="s">
        <v>1006</v>
      </c>
    </row>
    <row r="1604" spans="2:2" x14ac:dyDescent="0.25">
      <c r="B1604" t="s">
        <v>314</v>
      </c>
    </row>
    <row r="1605" spans="2:2" x14ac:dyDescent="0.25">
      <c r="B1605" t="s">
        <v>312</v>
      </c>
    </row>
    <row r="1606" spans="2:2" x14ac:dyDescent="0.25">
      <c r="B1606" t="s">
        <v>836</v>
      </c>
    </row>
    <row r="1607" spans="2:2" x14ac:dyDescent="0.25">
      <c r="B1607" t="s">
        <v>1585</v>
      </c>
    </row>
    <row r="1608" spans="2:2" x14ac:dyDescent="0.25">
      <c r="B1608" t="s">
        <v>310</v>
      </c>
    </row>
    <row r="1609" spans="2:2" x14ac:dyDescent="0.25">
      <c r="B1609" t="s">
        <v>317</v>
      </c>
    </row>
    <row r="1610" spans="2:2" x14ac:dyDescent="0.25">
      <c r="B1610" t="s">
        <v>312</v>
      </c>
    </row>
    <row r="1611" spans="2:2" x14ac:dyDescent="0.25">
      <c r="B1611" t="s">
        <v>312</v>
      </c>
    </row>
    <row r="1612" spans="2:2" x14ac:dyDescent="0.25">
      <c r="B1612" t="s">
        <v>312</v>
      </c>
    </row>
    <row r="1613" spans="2:2" x14ac:dyDescent="0.25">
      <c r="B1613" t="s">
        <v>1586</v>
      </c>
    </row>
    <row r="1614" spans="2:2" x14ac:dyDescent="0.25">
      <c r="B1614" t="s">
        <v>1587</v>
      </c>
    </row>
    <row r="1615" spans="2:2" x14ac:dyDescent="0.25">
      <c r="B1615" t="s">
        <v>308</v>
      </c>
    </row>
    <row r="1616" spans="2:2" x14ac:dyDescent="0.25">
      <c r="B1616" t="s">
        <v>1060</v>
      </c>
    </row>
    <row r="1617" spans="2:2" x14ac:dyDescent="0.25">
      <c r="B1617" t="s">
        <v>1588</v>
      </c>
    </row>
    <row r="1618" spans="2:2" x14ac:dyDescent="0.25">
      <c r="B1618" t="s">
        <v>1589</v>
      </c>
    </row>
    <row r="1619" spans="2:2" x14ac:dyDescent="0.25">
      <c r="B1619" t="s">
        <v>315</v>
      </c>
    </row>
    <row r="1620" spans="2:2" x14ac:dyDescent="0.25">
      <c r="B1620" t="s">
        <v>1044</v>
      </c>
    </row>
    <row r="1621" spans="2:2" x14ac:dyDescent="0.25">
      <c r="B1621" t="s">
        <v>901</v>
      </c>
    </row>
    <row r="1622" spans="2:2" x14ac:dyDescent="0.25">
      <c r="B1622" t="s">
        <v>1590</v>
      </c>
    </row>
    <row r="1623" spans="2:2" x14ac:dyDescent="0.25">
      <c r="B1623" t="s">
        <v>318</v>
      </c>
    </row>
    <row r="1624" spans="2:2" x14ac:dyDescent="0.25">
      <c r="B1624" t="s">
        <v>314</v>
      </c>
    </row>
    <row r="1625" spans="2:2" x14ac:dyDescent="0.25">
      <c r="B1625" t="s">
        <v>312</v>
      </c>
    </row>
    <row r="1626" spans="2:2" x14ac:dyDescent="0.25">
      <c r="B1626" t="s">
        <v>1591</v>
      </c>
    </row>
    <row r="1627" spans="2:2" x14ac:dyDescent="0.25">
      <c r="B1627" t="s">
        <v>1592</v>
      </c>
    </row>
    <row r="1628" spans="2:2" x14ac:dyDescent="0.25">
      <c r="B1628" t="s">
        <v>313</v>
      </c>
    </row>
    <row r="1629" spans="2:2" x14ac:dyDescent="0.25">
      <c r="B1629" t="s">
        <v>1044</v>
      </c>
    </row>
    <row r="1630" spans="2:2" x14ac:dyDescent="0.25">
      <c r="B1630" t="s">
        <v>1593</v>
      </c>
    </row>
    <row r="1631" spans="2:2" x14ac:dyDescent="0.25">
      <c r="B1631" t="s">
        <v>671</v>
      </c>
    </row>
    <row r="1632" spans="2:2" x14ac:dyDescent="0.25">
      <c r="B1632" t="s">
        <v>310</v>
      </c>
    </row>
    <row r="1633" spans="2:2" x14ac:dyDescent="0.25">
      <c r="B1633" t="s">
        <v>1044</v>
      </c>
    </row>
    <row r="1634" spans="2:2" x14ac:dyDescent="0.25">
      <c r="B1634" t="s">
        <v>312</v>
      </c>
    </row>
    <row r="1635" spans="2:2" x14ac:dyDescent="0.25">
      <c r="B1635" t="s">
        <v>672</v>
      </c>
    </row>
    <row r="1636" spans="2:2" x14ac:dyDescent="0.25">
      <c r="B1636" t="s">
        <v>673</v>
      </c>
    </row>
    <row r="1637" spans="2:2" x14ac:dyDescent="0.25">
      <c r="B1637" t="s">
        <v>313</v>
      </c>
    </row>
    <row r="1638" spans="2:2" x14ac:dyDescent="0.25">
      <c r="B1638" t="s">
        <v>314</v>
      </c>
    </row>
    <row r="1639" spans="2:2" x14ac:dyDescent="0.25">
      <c r="B1639" t="s">
        <v>312</v>
      </c>
    </row>
    <row r="1640" spans="2:2" x14ac:dyDescent="0.25">
      <c r="B1640" t="s">
        <v>312</v>
      </c>
    </row>
    <row r="1641" spans="2:2" x14ac:dyDescent="0.25">
      <c r="B1641" t="s">
        <v>312</v>
      </c>
    </row>
    <row r="1642" spans="2:2" x14ac:dyDescent="0.25">
      <c r="B1642" t="s">
        <v>1594</v>
      </c>
    </row>
    <row r="1643" spans="2:2" x14ac:dyDescent="0.25">
      <c r="B1643" t="s">
        <v>1595</v>
      </c>
    </row>
    <row r="1644" spans="2:2" x14ac:dyDescent="0.25">
      <c r="B1644" t="s">
        <v>313</v>
      </c>
    </row>
    <row r="1645" spans="2:2" x14ac:dyDescent="0.25">
      <c r="B1645" t="s">
        <v>1188</v>
      </c>
    </row>
    <row r="1646" spans="2:2" x14ac:dyDescent="0.25">
      <c r="B1646" t="s">
        <v>1596</v>
      </c>
    </row>
    <row r="1647" spans="2:2" x14ac:dyDescent="0.25">
      <c r="B1647" t="s">
        <v>762</v>
      </c>
    </row>
    <row r="1648" spans="2:2" x14ac:dyDescent="0.25">
      <c r="B1648" t="s">
        <v>310</v>
      </c>
    </row>
    <row r="1649" spans="2:2" x14ac:dyDescent="0.25">
      <c r="B1649" t="s">
        <v>546</v>
      </c>
    </row>
    <row r="1650" spans="2:2" x14ac:dyDescent="0.25">
      <c r="B1650" t="s">
        <v>312</v>
      </c>
    </row>
    <row r="1651" spans="2:2" x14ac:dyDescent="0.25">
      <c r="B1651" t="s">
        <v>1597</v>
      </c>
    </row>
    <row r="1652" spans="2:2" x14ac:dyDescent="0.25">
      <c r="B1652" t="s">
        <v>763</v>
      </c>
    </row>
    <row r="1653" spans="2:2" x14ac:dyDescent="0.25">
      <c r="B1653" t="s">
        <v>313</v>
      </c>
    </row>
    <row r="1654" spans="2:2" x14ac:dyDescent="0.25">
      <c r="B1654" t="s">
        <v>326</v>
      </c>
    </row>
    <row r="1655" spans="2:2" x14ac:dyDescent="0.25">
      <c r="B1655" t="s">
        <v>1598</v>
      </c>
    </row>
    <row r="1656" spans="2:2" x14ac:dyDescent="0.25">
      <c r="B1656" t="s">
        <v>1599</v>
      </c>
    </row>
    <row r="1657" spans="2:2" x14ac:dyDescent="0.25">
      <c r="B1657" t="s">
        <v>310</v>
      </c>
    </row>
    <row r="1658" spans="2:2" x14ac:dyDescent="0.25">
      <c r="B1658" t="s">
        <v>326</v>
      </c>
    </row>
    <row r="1659" spans="2:2" x14ac:dyDescent="0.25">
      <c r="B1659" t="s">
        <v>312</v>
      </c>
    </row>
    <row r="1660" spans="2:2" x14ac:dyDescent="0.25">
      <c r="B1660" t="s">
        <v>1144</v>
      </c>
    </row>
    <row r="1661" spans="2:2" x14ac:dyDescent="0.25">
      <c r="B1661" t="s">
        <v>1600</v>
      </c>
    </row>
    <row r="1662" spans="2:2" x14ac:dyDescent="0.25">
      <c r="B1662" t="s">
        <v>313</v>
      </c>
    </row>
    <row r="1663" spans="2:2" x14ac:dyDescent="0.25">
      <c r="B1663" t="s">
        <v>314</v>
      </c>
    </row>
    <row r="1664" spans="2:2" x14ac:dyDescent="0.25">
      <c r="B1664" t="s">
        <v>312</v>
      </c>
    </row>
    <row r="1665" spans="2:2" x14ac:dyDescent="0.25">
      <c r="B1665" t="s">
        <v>312</v>
      </c>
    </row>
    <row r="1666" spans="2:2" x14ac:dyDescent="0.25">
      <c r="B1666" t="s">
        <v>312</v>
      </c>
    </row>
    <row r="1667" spans="2:2" x14ac:dyDescent="0.25">
      <c r="B1667" t="s">
        <v>312</v>
      </c>
    </row>
    <row r="1668" spans="2:2" x14ac:dyDescent="0.25">
      <c r="B1668" t="s">
        <v>312</v>
      </c>
    </row>
    <row r="1669" spans="2:2" x14ac:dyDescent="0.25">
      <c r="B1669" t="s">
        <v>1601</v>
      </c>
    </row>
    <row r="1670" spans="2:2" x14ac:dyDescent="0.25">
      <c r="B1670" t="s">
        <v>830</v>
      </c>
    </row>
    <row r="1671" spans="2:2" x14ac:dyDescent="0.25">
      <c r="B1671" t="s">
        <v>329</v>
      </c>
    </row>
    <row r="1672" spans="2:2" x14ac:dyDescent="0.25">
      <c r="B1672" t="s">
        <v>311</v>
      </c>
    </row>
    <row r="1673" spans="2:2" x14ac:dyDescent="0.25">
      <c r="B1673" t="s">
        <v>1173</v>
      </c>
    </row>
    <row r="1674" spans="2:2" x14ac:dyDescent="0.25">
      <c r="B1674" t="s">
        <v>1602</v>
      </c>
    </row>
    <row r="1675" spans="2:2" x14ac:dyDescent="0.25">
      <c r="B1675" t="s">
        <v>310</v>
      </c>
    </row>
    <row r="1676" spans="2:2" x14ac:dyDescent="0.25">
      <c r="B1676" t="s">
        <v>317</v>
      </c>
    </row>
    <row r="1677" spans="2:2" x14ac:dyDescent="0.25">
      <c r="B1677" t="s">
        <v>312</v>
      </c>
    </row>
    <row r="1678" spans="2:2" x14ac:dyDescent="0.25">
      <c r="B1678" t="s">
        <v>1603</v>
      </c>
    </row>
    <row r="1679" spans="2:2" x14ac:dyDescent="0.25">
      <c r="B1679" t="s">
        <v>1604</v>
      </c>
    </row>
    <row r="1680" spans="2:2" x14ac:dyDescent="0.25">
      <c r="B1680" t="s">
        <v>329</v>
      </c>
    </row>
    <row r="1681" spans="2:2" x14ac:dyDescent="0.25">
      <c r="B1681" t="s">
        <v>317</v>
      </c>
    </row>
    <row r="1682" spans="2:2" x14ac:dyDescent="0.25">
      <c r="B1682" t="s">
        <v>1605</v>
      </c>
    </row>
    <row r="1683" spans="2:2" x14ac:dyDescent="0.25">
      <c r="B1683" t="s">
        <v>1606</v>
      </c>
    </row>
    <row r="1684" spans="2:2" x14ac:dyDescent="0.25">
      <c r="B1684" t="s">
        <v>313</v>
      </c>
    </row>
    <row r="1685" spans="2:2" x14ac:dyDescent="0.25">
      <c r="B1685" t="s">
        <v>317</v>
      </c>
    </row>
    <row r="1686" spans="2:2" x14ac:dyDescent="0.25">
      <c r="B1686" t="s">
        <v>746</v>
      </c>
    </row>
    <row r="1687" spans="2:2" x14ac:dyDescent="0.25">
      <c r="B1687" t="s">
        <v>1607</v>
      </c>
    </row>
    <row r="1688" spans="2:2" x14ac:dyDescent="0.25">
      <c r="B1688" t="s">
        <v>313</v>
      </c>
    </row>
    <row r="1689" spans="2:2" x14ac:dyDescent="0.25">
      <c r="B1689" t="s">
        <v>314</v>
      </c>
    </row>
    <row r="1690" spans="2:2" x14ac:dyDescent="0.25">
      <c r="B1690" t="s">
        <v>312</v>
      </c>
    </row>
    <row r="1691" spans="2:2" x14ac:dyDescent="0.25">
      <c r="B1691" t="s">
        <v>829</v>
      </c>
    </row>
    <row r="1692" spans="2:2" x14ac:dyDescent="0.25">
      <c r="B1692" t="s">
        <v>1608</v>
      </c>
    </row>
    <row r="1693" spans="2:2" x14ac:dyDescent="0.25">
      <c r="B1693" t="s">
        <v>310</v>
      </c>
    </row>
    <row r="1694" spans="2:2" x14ac:dyDescent="0.25">
      <c r="B1694" t="s">
        <v>317</v>
      </c>
    </row>
    <row r="1695" spans="2:2" x14ac:dyDescent="0.25">
      <c r="B1695" t="s">
        <v>312</v>
      </c>
    </row>
    <row r="1696" spans="2:2" x14ac:dyDescent="0.25">
      <c r="B1696" t="s">
        <v>312</v>
      </c>
    </row>
    <row r="1697" spans="2:2" x14ac:dyDescent="0.25">
      <c r="B1697" t="s">
        <v>1609</v>
      </c>
    </row>
    <row r="1698" spans="2:2" x14ac:dyDescent="0.25">
      <c r="B1698" t="s">
        <v>1610</v>
      </c>
    </row>
    <row r="1699" spans="2:2" x14ac:dyDescent="0.25">
      <c r="B1699" t="s">
        <v>1003</v>
      </c>
    </row>
    <row r="1700" spans="2:2" x14ac:dyDescent="0.25">
      <c r="B1700" t="s">
        <v>314</v>
      </c>
    </row>
    <row r="1701" spans="2:2" x14ac:dyDescent="0.25">
      <c r="B1701" t="s">
        <v>312</v>
      </c>
    </row>
    <row r="1702" spans="2:2" x14ac:dyDescent="0.25">
      <c r="B1702" t="s">
        <v>312</v>
      </c>
    </row>
    <row r="1703" spans="2:2" x14ac:dyDescent="0.25">
      <c r="B1703" t="s">
        <v>312</v>
      </c>
    </row>
    <row r="1704" spans="2:2" x14ac:dyDescent="0.25">
      <c r="B1704" t="s">
        <v>312</v>
      </c>
    </row>
    <row r="1705" spans="2:2" x14ac:dyDescent="0.25">
      <c r="B1705" t="s">
        <v>312</v>
      </c>
    </row>
    <row r="1706" spans="2:2" x14ac:dyDescent="0.25">
      <c r="B1706" t="s">
        <v>330</v>
      </c>
    </row>
    <row r="1707" spans="2:2" x14ac:dyDescent="0.25">
      <c r="B1707" t="s">
        <v>687</v>
      </c>
    </row>
    <row r="1708" spans="2:2" x14ac:dyDescent="0.25">
      <c r="B1708" t="s">
        <v>1611</v>
      </c>
    </row>
    <row r="1709" spans="2:2" x14ac:dyDescent="0.25">
      <c r="B1709" t="s">
        <v>303</v>
      </c>
    </row>
    <row r="1710" spans="2:2" x14ac:dyDescent="0.25">
      <c r="B1710" t="s">
        <v>279</v>
      </c>
    </row>
    <row r="1711" spans="2:2" x14ac:dyDescent="0.25">
      <c r="B1711" t="s">
        <v>646</v>
      </c>
    </row>
    <row r="1712" spans="2:2" x14ac:dyDescent="0.25">
      <c r="B1712" t="s">
        <v>280</v>
      </c>
    </row>
    <row r="1713" spans="2:2" x14ac:dyDescent="0.25">
      <c r="B1713" t="s">
        <v>286</v>
      </c>
    </row>
    <row r="1714" spans="2:2" x14ac:dyDescent="0.25">
      <c r="B1714" t="s">
        <v>287</v>
      </c>
    </row>
    <row r="1715" spans="2:2" x14ac:dyDescent="0.25">
      <c r="B1715" t="s">
        <v>288</v>
      </c>
    </row>
    <row r="1716" spans="2:2" x14ac:dyDescent="0.25">
      <c r="B1716" t="s">
        <v>289</v>
      </c>
    </row>
    <row r="1717" spans="2:2" x14ac:dyDescent="0.25">
      <c r="B1717" t="s">
        <v>290</v>
      </c>
    </row>
    <row r="1718" spans="2:2" x14ac:dyDescent="0.25">
      <c r="B1718" t="s">
        <v>291</v>
      </c>
    </row>
    <row r="1719" spans="2:2" x14ac:dyDescent="0.25">
      <c r="B1719" t="s">
        <v>292</v>
      </c>
    </row>
    <row r="1720" spans="2:2" x14ac:dyDescent="0.25">
      <c r="B1720" t="s">
        <v>293</v>
      </c>
    </row>
    <row r="1721" spans="2:2" x14ac:dyDescent="0.25">
      <c r="B1721" t="s">
        <v>294</v>
      </c>
    </row>
    <row r="1722" spans="2:2" x14ac:dyDescent="0.25">
      <c r="B1722" t="s">
        <v>295</v>
      </c>
    </row>
    <row r="1723" spans="2:2" x14ac:dyDescent="0.25">
      <c r="B1723" t="s">
        <v>296</v>
      </c>
    </row>
    <row r="1724" spans="2:2" x14ac:dyDescent="0.25">
      <c r="B1724" t="s">
        <v>297</v>
      </c>
    </row>
    <row r="1725" spans="2:2" x14ac:dyDescent="0.25">
      <c r="B1725" t="s">
        <v>298</v>
      </c>
    </row>
    <row r="1726" spans="2:2" x14ac:dyDescent="0.25">
      <c r="B1726" t="s">
        <v>299</v>
      </c>
    </row>
    <row r="1727" spans="2:2" x14ac:dyDescent="0.25">
      <c r="B1727" t="s">
        <v>300</v>
      </c>
    </row>
    <row r="1728" spans="2:2" x14ac:dyDescent="0.25">
      <c r="B1728" t="s">
        <v>301</v>
      </c>
    </row>
    <row r="1729" spans="2:2" x14ac:dyDescent="0.25">
      <c r="B1729" t="s">
        <v>994</v>
      </c>
    </row>
    <row r="1730" spans="2:2" x14ac:dyDescent="0.25">
      <c r="B1730" t="s">
        <v>303</v>
      </c>
    </row>
    <row r="1731" spans="2:2" x14ac:dyDescent="0.25">
      <c r="B1731" t="s">
        <v>1193</v>
      </c>
    </row>
    <row r="1732" spans="2:2" x14ac:dyDescent="0.25">
      <c r="B1732" t="s">
        <v>1042</v>
      </c>
    </row>
    <row r="1733" spans="2:2" x14ac:dyDescent="0.25">
      <c r="B1733" t="s">
        <v>1612</v>
      </c>
    </row>
    <row r="1734" spans="2:2" x14ac:dyDescent="0.25">
      <c r="B1734" t="s">
        <v>762</v>
      </c>
    </row>
    <row r="1735" spans="2:2" x14ac:dyDescent="0.25">
      <c r="B1735" t="s">
        <v>617</v>
      </c>
    </row>
    <row r="1736" spans="2:2" x14ac:dyDescent="0.25">
      <c r="B1736" t="s">
        <v>1007</v>
      </c>
    </row>
    <row r="1737" spans="2:2" x14ac:dyDescent="0.25">
      <c r="B1737" t="s">
        <v>1613</v>
      </c>
    </row>
    <row r="1738" spans="2:2" x14ac:dyDescent="0.25">
      <c r="B1738" t="s">
        <v>532</v>
      </c>
    </row>
    <row r="1739" spans="2:2" x14ac:dyDescent="0.25">
      <c r="B1739" t="s">
        <v>1003</v>
      </c>
    </row>
    <row r="1740" spans="2:2" x14ac:dyDescent="0.25">
      <c r="B1740" t="s">
        <v>1123</v>
      </c>
    </row>
    <row r="1741" spans="2:2" x14ac:dyDescent="0.25">
      <c r="B1741" t="s">
        <v>1614</v>
      </c>
    </row>
    <row r="1742" spans="2:2" x14ac:dyDescent="0.25">
      <c r="B1742" t="s">
        <v>1615</v>
      </c>
    </row>
    <row r="1743" spans="2:2" x14ac:dyDescent="0.25">
      <c r="B1743" t="s">
        <v>313</v>
      </c>
    </row>
    <row r="1744" spans="2:2" x14ac:dyDescent="0.25">
      <c r="B1744" t="s">
        <v>578</v>
      </c>
    </row>
    <row r="1745" spans="2:2" x14ac:dyDescent="0.25">
      <c r="B1745" t="s">
        <v>1191</v>
      </c>
    </row>
    <row r="1746" spans="2:2" x14ac:dyDescent="0.25">
      <c r="B1746" t="s">
        <v>1616</v>
      </c>
    </row>
    <row r="1747" spans="2:2" x14ac:dyDescent="0.25">
      <c r="B1747" t="s">
        <v>313</v>
      </c>
    </row>
    <row r="1748" spans="2:2" x14ac:dyDescent="0.25">
      <c r="B1748" t="s">
        <v>316</v>
      </c>
    </row>
    <row r="1749" spans="2:2" x14ac:dyDescent="0.25">
      <c r="B1749" t="s">
        <v>810</v>
      </c>
    </row>
    <row r="1750" spans="2:2" x14ac:dyDescent="0.25">
      <c r="B1750" t="s">
        <v>1617</v>
      </c>
    </row>
    <row r="1751" spans="2:2" x14ac:dyDescent="0.25">
      <c r="B1751" t="s">
        <v>313</v>
      </c>
    </row>
    <row r="1752" spans="2:2" x14ac:dyDescent="0.25">
      <c r="B1752" t="s">
        <v>314</v>
      </c>
    </row>
    <row r="1753" spans="2:2" x14ac:dyDescent="0.25">
      <c r="B1753" t="s">
        <v>312</v>
      </c>
    </row>
    <row r="1754" spans="2:2" x14ac:dyDescent="0.25">
      <c r="B1754" t="s">
        <v>1618</v>
      </c>
    </row>
    <row r="1755" spans="2:2" x14ac:dyDescent="0.25">
      <c r="B1755" t="s">
        <v>1619</v>
      </c>
    </row>
    <row r="1756" spans="2:2" x14ac:dyDescent="0.25">
      <c r="B1756" t="s">
        <v>310</v>
      </c>
    </row>
    <row r="1757" spans="2:2" x14ac:dyDescent="0.25">
      <c r="B1757" t="s">
        <v>316</v>
      </c>
    </row>
    <row r="1758" spans="2:2" x14ac:dyDescent="0.25">
      <c r="B1758" t="s">
        <v>312</v>
      </c>
    </row>
    <row r="1759" spans="2:2" x14ac:dyDescent="0.25">
      <c r="B1759" t="s">
        <v>312</v>
      </c>
    </row>
    <row r="1760" spans="2:2" x14ac:dyDescent="0.25">
      <c r="B1760" t="s">
        <v>1620</v>
      </c>
    </row>
    <row r="1761" spans="2:2" x14ac:dyDescent="0.25">
      <c r="B1761" t="s">
        <v>1621</v>
      </c>
    </row>
    <row r="1762" spans="2:2" x14ac:dyDescent="0.25">
      <c r="B1762" t="s">
        <v>310</v>
      </c>
    </row>
    <row r="1763" spans="2:2" x14ac:dyDescent="0.25">
      <c r="B1763" t="s">
        <v>588</v>
      </c>
    </row>
    <row r="1764" spans="2:2" x14ac:dyDescent="0.25">
      <c r="B1764" t="s">
        <v>312</v>
      </c>
    </row>
    <row r="1765" spans="2:2" x14ac:dyDescent="0.25">
      <c r="B1765" t="s">
        <v>312</v>
      </c>
    </row>
    <row r="1766" spans="2:2" x14ac:dyDescent="0.25">
      <c r="B1766" t="s">
        <v>1622</v>
      </c>
    </row>
    <row r="1767" spans="2:2" x14ac:dyDescent="0.25">
      <c r="B1767" t="s">
        <v>1623</v>
      </c>
    </row>
    <row r="1768" spans="2:2" x14ac:dyDescent="0.25">
      <c r="B1768" t="s">
        <v>328</v>
      </c>
    </row>
    <row r="1769" spans="2:2" x14ac:dyDescent="0.25">
      <c r="B1769" t="s">
        <v>555</v>
      </c>
    </row>
    <row r="1770" spans="2:2" x14ac:dyDescent="0.25">
      <c r="B1770" t="s">
        <v>803</v>
      </c>
    </row>
    <row r="1771" spans="2:2" x14ac:dyDescent="0.25">
      <c r="B1771" t="s">
        <v>700</v>
      </c>
    </row>
    <row r="1772" spans="2:2" x14ac:dyDescent="0.25">
      <c r="B1772" t="s">
        <v>308</v>
      </c>
    </row>
    <row r="1773" spans="2:2" x14ac:dyDescent="0.25">
      <c r="B1773" t="s">
        <v>314</v>
      </c>
    </row>
    <row r="1774" spans="2:2" x14ac:dyDescent="0.25">
      <c r="B1774" t="s">
        <v>312</v>
      </c>
    </row>
    <row r="1775" spans="2:2" x14ac:dyDescent="0.25">
      <c r="B1775" t="s">
        <v>1624</v>
      </c>
    </row>
    <row r="1776" spans="2:2" x14ac:dyDescent="0.25">
      <c r="B1776" t="s">
        <v>701</v>
      </c>
    </row>
    <row r="1777" spans="2:2" x14ac:dyDescent="0.25">
      <c r="B1777" t="s">
        <v>318</v>
      </c>
    </row>
    <row r="1778" spans="2:2" x14ac:dyDescent="0.25">
      <c r="B1778" t="s">
        <v>555</v>
      </c>
    </row>
    <row r="1779" spans="2:2" x14ac:dyDescent="0.25">
      <c r="B1779" t="s">
        <v>1625</v>
      </c>
    </row>
    <row r="1780" spans="2:2" x14ac:dyDescent="0.25">
      <c r="B1780" t="s">
        <v>977</v>
      </c>
    </row>
    <row r="1781" spans="2:2" x14ac:dyDescent="0.25">
      <c r="B1781" t="s">
        <v>318</v>
      </c>
    </row>
    <row r="1782" spans="2:2" x14ac:dyDescent="0.25">
      <c r="B1782" t="s">
        <v>314</v>
      </c>
    </row>
    <row r="1783" spans="2:2" x14ac:dyDescent="0.25">
      <c r="B1783" t="s">
        <v>312</v>
      </c>
    </row>
    <row r="1784" spans="2:2" x14ac:dyDescent="0.25">
      <c r="B1784" t="s">
        <v>1626</v>
      </c>
    </row>
    <row r="1785" spans="2:2" x14ac:dyDescent="0.25">
      <c r="B1785" t="s">
        <v>978</v>
      </c>
    </row>
    <row r="1786" spans="2:2" x14ac:dyDescent="0.25">
      <c r="B1786" t="s">
        <v>310</v>
      </c>
    </row>
    <row r="1787" spans="2:2" x14ac:dyDescent="0.25">
      <c r="B1787" t="s">
        <v>555</v>
      </c>
    </row>
    <row r="1788" spans="2:2" x14ac:dyDescent="0.25">
      <c r="B1788" t="s">
        <v>312</v>
      </c>
    </row>
    <row r="1789" spans="2:2" x14ac:dyDescent="0.25">
      <c r="B1789" t="s">
        <v>312</v>
      </c>
    </row>
    <row r="1790" spans="2:2" x14ac:dyDescent="0.25">
      <c r="B1790" t="s">
        <v>312</v>
      </c>
    </row>
    <row r="1791" spans="2:2" x14ac:dyDescent="0.25">
      <c r="B1791" t="s">
        <v>312</v>
      </c>
    </row>
    <row r="1792" spans="2:2" x14ac:dyDescent="0.25">
      <c r="B1792" t="s">
        <v>1627</v>
      </c>
    </row>
    <row r="1793" spans="2:2" x14ac:dyDescent="0.25">
      <c r="B1793" t="s">
        <v>534</v>
      </c>
    </row>
    <row r="1794" spans="2:2" x14ac:dyDescent="0.25">
      <c r="B1794" t="s">
        <v>328</v>
      </c>
    </row>
    <row r="1795" spans="2:2" x14ac:dyDescent="0.25">
      <c r="B1795" t="s">
        <v>316</v>
      </c>
    </row>
    <row r="1796" spans="2:2" x14ac:dyDescent="0.25">
      <c r="B1796" t="s">
        <v>1628</v>
      </c>
    </row>
    <row r="1797" spans="2:2" x14ac:dyDescent="0.25">
      <c r="B1797" t="s">
        <v>1629</v>
      </c>
    </row>
    <row r="1798" spans="2:2" x14ac:dyDescent="0.25">
      <c r="B1798" t="s">
        <v>315</v>
      </c>
    </row>
    <row r="1799" spans="2:2" x14ac:dyDescent="0.25">
      <c r="B1799" t="s">
        <v>314</v>
      </c>
    </row>
    <row r="1800" spans="2:2" x14ac:dyDescent="0.25">
      <c r="B1800" t="s">
        <v>312</v>
      </c>
    </row>
    <row r="1801" spans="2:2" x14ac:dyDescent="0.25">
      <c r="B1801" t="s">
        <v>1630</v>
      </c>
    </row>
    <row r="1802" spans="2:2" x14ac:dyDescent="0.25">
      <c r="B1802" t="s">
        <v>1631</v>
      </c>
    </row>
    <row r="1803" spans="2:2" x14ac:dyDescent="0.25">
      <c r="B1803" t="s">
        <v>315</v>
      </c>
    </row>
    <row r="1804" spans="2:2" x14ac:dyDescent="0.25">
      <c r="B1804" t="s">
        <v>316</v>
      </c>
    </row>
    <row r="1805" spans="2:2" x14ac:dyDescent="0.25">
      <c r="B1805" t="s">
        <v>1632</v>
      </c>
    </row>
    <row r="1806" spans="2:2" x14ac:dyDescent="0.25">
      <c r="B1806" t="s">
        <v>1633</v>
      </c>
    </row>
    <row r="1807" spans="2:2" x14ac:dyDescent="0.25">
      <c r="B1807" t="s">
        <v>318</v>
      </c>
    </row>
    <row r="1808" spans="2:2" x14ac:dyDescent="0.25">
      <c r="B1808" t="s">
        <v>316</v>
      </c>
    </row>
    <row r="1809" spans="2:2" x14ac:dyDescent="0.25">
      <c r="B1809" t="s">
        <v>1467</v>
      </c>
    </row>
    <row r="1810" spans="2:2" x14ac:dyDescent="0.25">
      <c r="B1810" t="s">
        <v>1634</v>
      </c>
    </row>
    <row r="1811" spans="2:2" x14ac:dyDescent="0.25">
      <c r="B1811" t="s">
        <v>310</v>
      </c>
    </row>
    <row r="1812" spans="2:2" x14ac:dyDescent="0.25">
      <c r="B1812" t="s">
        <v>309</v>
      </c>
    </row>
    <row r="1813" spans="2:2" x14ac:dyDescent="0.25">
      <c r="B1813" t="s">
        <v>312</v>
      </c>
    </row>
    <row r="1814" spans="2:2" x14ac:dyDescent="0.25">
      <c r="B1814" t="s">
        <v>1099</v>
      </c>
    </row>
    <row r="1815" spans="2:2" x14ac:dyDescent="0.25">
      <c r="B1815" t="s">
        <v>1635</v>
      </c>
    </row>
    <row r="1816" spans="2:2" x14ac:dyDescent="0.25">
      <c r="B1816" t="s">
        <v>318</v>
      </c>
    </row>
    <row r="1817" spans="2:2" x14ac:dyDescent="0.25">
      <c r="B1817" t="s">
        <v>317</v>
      </c>
    </row>
    <row r="1818" spans="2:2" x14ac:dyDescent="0.25">
      <c r="B1818" t="s">
        <v>826</v>
      </c>
    </row>
    <row r="1819" spans="2:2" x14ac:dyDescent="0.25">
      <c r="B1819" t="s">
        <v>1636</v>
      </c>
    </row>
    <row r="1820" spans="2:2" x14ac:dyDescent="0.25">
      <c r="B1820" t="s">
        <v>310</v>
      </c>
    </row>
    <row r="1821" spans="2:2" x14ac:dyDescent="0.25">
      <c r="B1821" t="s">
        <v>317</v>
      </c>
    </row>
    <row r="1822" spans="2:2" x14ac:dyDescent="0.25">
      <c r="B1822" t="s">
        <v>312</v>
      </c>
    </row>
    <row r="1823" spans="2:2" x14ac:dyDescent="0.25">
      <c r="B1823" t="s">
        <v>533</v>
      </c>
    </row>
    <row r="1824" spans="2:2" x14ac:dyDescent="0.25">
      <c r="B1824" t="s">
        <v>1637</v>
      </c>
    </row>
    <row r="1825" spans="2:2" x14ac:dyDescent="0.25">
      <c r="B1825" t="s">
        <v>318</v>
      </c>
    </row>
    <row r="1826" spans="2:2" x14ac:dyDescent="0.25">
      <c r="B1826" t="s">
        <v>314</v>
      </c>
    </row>
    <row r="1827" spans="2:2" x14ac:dyDescent="0.25">
      <c r="B1827" t="s">
        <v>312</v>
      </c>
    </row>
    <row r="1828" spans="2:2" x14ac:dyDescent="0.25">
      <c r="B1828" t="s">
        <v>312</v>
      </c>
    </row>
    <row r="1829" spans="2:2" x14ac:dyDescent="0.25">
      <c r="B1829" t="s">
        <v>312</v>
      </c>
    </row>
    <row r="1830" spans="2:2" x14ac:dyDescent="0.25">
      <c r="B1830" t="s">
        <v>1638</v>
      </c>
    </row>
    <row r="1831" spans="2:2" x14ac:dyDescent="0.25">
      <c r="B1831" t="s">
        <v>1639</v>
      </c>
    </row>
    <row r="1832" spans="2:2" x14ac:dyDescent="0.25">
      <c r="B1832" t="s">
        <v>313</v>
      </c>
    </row>
    <row r="1833" spans="2:2" x14ac:dyDescent="0.25">
      <c r="B1833" t="s">
        <v>314</v>
      </c>
    </row>
    <row r="1834" spans="2:2" x14ac:dyDescent="0.25">
      <c r="B1834" t="s">
        <v>312</v>
      </c>
    </row>
    <row r="1835" spans="2:2" x14ac:dyDescent="0.25">
      <c r="B1835" t="s">
        <v>312</v>
      </c>
    </row>
    <row r="1836" spans="2:2" x14ac:dyDescent="0.25">
      <c r="B1836" t="s">
        <v>312</v>
      </c>
    </row>
    <row r="1837" spans="2:2" x14ac:dyDescent="0.25">
      <c r="B1837" t="s">
        <v>312</v>
      </c>
    </row>
    <row r="1838" spans="2:2" x14ac:dyDescent="0.25">
      <c r="B1838" t="s">
        <v>1640</v>
      </c>
    </row>
    <row r="1839" spans="2:2" x14ac:dyDescent="0.25">
      <c r="B1839" t="s">
        <v>763</v>
      </c>
    </row>
    <row r="1840" spans="2:2" x14ac:dyDescent="0.25">
      <c r="B1840" t="s">
        <v>608</v>
      </c>
    </row>
    <row r="1841" spans="2:2" x14ac:dyDescent="0.25">
      <c r="B1841" t="s">
        <v>326</v>
      </c>
    </row>
    <row r="1842" spans="2:2" x14ac:dyDescent="0.25">
      <c r="B1842" t="s">
        <v>1641</v>
      </c>
    </row>
    <row r="1843" spans="2:2" x14ac:dyDescent="0.25">
      <c r="B1843" t="s">
        <v>1642</v>
      </c>
    </row>
    <row r="1844" spans="2:2" x14ac:dyDescent="0.25">
      <c r="B1844" t="s">
        <v>608</v>
      </c>
    </row>
    <row r="1845" spans="2:2" x14ac:dyDescent="0.25">
      <c r="B1845" t="s">
        <v>317</v>
      </c>
    </row>
    <row r="1846" spans="2:2" x14ac:dyDescent="0.25">
      <c r="B1846" t="s">
        <v>1643</v>
      </c>
    </row>
    <row r="1847" spans="2:2" x14ac:dyDescent="0.25">
      <c r="B1847" t="s">
        <v>1599</v>
      </c>
    </row>
    <row r="1848" spans="2:2" x14ac:dyDescent="0.25">
      <c r="B1848" t="s">
        <v>318</v>
      </c>
    </row>
    <row r="1849" spans="2:2" x14ac:dyDescent="0.25">
      <c r="B1849" t="s">
        <v>317</v>
      </c>
    </row>
    <row r="1850" spans="2:2" x14ac:dyDescent="0.25">
      <c r="B1850" t="s">
        <v>901</v>
      </c>
    </row>
    <row r="1851" spans="2:2" x14ac:dyDescent="0.25">
      <c r="B1851" t="s">
        <v>1644</v>
      </c>
    </row>
    <row r="1852" spans="2:2" x14ac:dyDescent="0.25">
      <c r="B1852" t="s">
        <v>318</v>
      </c>
    </row>
    <row r="1853" spans="2:2" x14ac:dyDescent="0.25">
      <c r="B1853" t="s">
        <v>314</v>
      </c>
    </row>
    <row r="1854" spans="2:2" x14ac:dyDescent="0.25">
      <c r="B1854" t="s">
        <v>312</v>
      </c>
    </row>
    <row r="1855" spans="2:2" x14ac:dyDescent="0.25">
      <c r="B1855" t="s">
        <v>1284</v>
      </c>
    </row>
    <row r="1856" spans="2:2" x14ac:dyDescent="0.25">
      <c r="B1856" t="s">
        <v>1645</v>
      </c>
    </row>
    <row r="1857" spans="2:2" x14ac:dyDescent="0.25">
      <c r="B1857" t="s">
        <v>310</v>
      </c>
    </row>
    <row r="1858" spans="2:2" x14ac:dyDescent="0.25">
      <c r="B1858" t="s">
        <v>317</v>
      </c>
    </row>
    <row r="1859" spans="2:2" x14ac:dyDescent="0.25">
      <c r="B1859" t="s">
        <v>312</v>
      </c>
    </row>
    <row r="1860" spans="2:2" x14ac:dyDescent="0.25">
      <c r="B1860" t="s">
        <v>312</v>
      </c>
    </row>
    <row r="1861" spans="2:2" x14ac:dyDescent="0.25">
      <c r="B1861" t="s">
        <v>1646</v>
      </c>
    </row>
    <row r="1862" spans="2:2" x14ac:dyDescent="0.25">
      <c r="B1862" t="s">
        <v>1600</v>
      </c>
    </row>
    <row r="1863" spans="2:2" x14ac:dyDescent="0.25">
      <c r="B1863" t="s">
        <v>626</v>
      </c>
    </row>
    <row r="1864" spans="2:2" x14ac:dyDescent="0.25">
      <c r="B1864" t="s">
        <v>314</v>
      </c>
    </row>
    <row r="1865" spans="2:2" x14ac:dyDescent="0.25">
      <c r="B1865" t="s">
        <v>312</v>
      </c>
    </row>
    <row r="1866" spans="2:2" x14ac:dyDescent="0.25">
      <c r="B1866" t="s">
        <v>312</v>
      </c>
    </row>
    <row r="1867" spans="2:2" x14ac:dyDescent="0.25">
      <c r="B1867" t="s">
        <v>753</v>
      </c>
    </row>
    <row r="1868" spans="2:2" x14ac:dyDescent="0.25">
      <c r="B1868" t="s">
        <v>1647</v>
      </c>
    </row>
    <row r="1869" spans="2:2" x14ac:dyDescent="0.25">
      <c r="B1869" t="s">
        <v>310</v>
      </c>
    </row>
    <row r="1870" spans="2:2" x14ac:dyDescent="0.25">
      <c r="B1870" t="s">
        <v>311</v>
      </c>
    </row>
    <row r="1871" spans="2:2" x14ac:dyDescent="0.25">
      <c r="B1871" t="s">
        <v>312</v>
      </c>
    </row>
    <row r="1872" spans="2:2" x14ac:dyDescent="0.25">
      <c r="B1872" t="s">
        <v>312</v>
      </c>
    </row>
    <row r="1873" spans="2:2" x14ac:dyDescent="0.25">
      <c r="B1873" t="s">
        <v>312</v>
      </c>
    </row>
    <row r="1874" spans="2:2" x14ac:dyDescent="0.25">
      <c r="B1874" t="s">
        <v>330</v>
      </c>
    </row>
    <row r="1875" spans="2:2" x14ac:dyDescent="0.25">
      <c r="B1875" t="s">
        <v>687</v>
      </c>
    </row>
    <row r="1876" spans="2:2" x14ac:dyDescent="0.25">
      <c r="B1876" t="s">
        <v>927</v>
      </c>
    </row>
    <row r="1877" spans="2:2" x14ac:dyDescent="0.25">
      <c r="B1877" t="s">
        <v>928</v>
      </c>
    </row>
    <row r="1878" spans="2:2" x14ac:dyDescent="0.25">
      <c r="B1878" t="s">
        <v>331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CBoosting_Output'!$B$10:$B$10" display="Inputs" xr:uid="{A76515B6-3C8F-4369-B549-E747CE43D819}"/>
    <hyperlink ref="D4" location="'CBoosting_Output'!$B$55:$B$55" display="Boosting Model" xr:uid="{9ADA26F2-1787-4937-BFC3-288C410B741E}"/>
    <hyperlink ref="F4" location="'CBoosting_Stored'!$B$10:$B$10" display="PMML Model" xr:uid="{4B3B2725-504C-4604-B33F-8F0771153035}"/>
    <hyperlink ref="H4" location="'CBoosting_TrainingLiftChart'!$B$10:$B$10" display="Training: Charts" xr:uid="{B0736955-6240-4500-AEF7-D2999D962F7A}"/>
    <hyperlink ref="J4" location="'CBoosting_TrainingScore'!$B$10:$B$10" display="Training: Classification Summary" xr:uid="{A29DE6E0-BF9F-4B76-AA52-DBF81AF00E2D}"/>
    <hyperlink ref="B5" location="'CBoosting_TrainingScore'!$B$34:$B$34" display="Training: Classification Details" xr:uid="{09591254-8CE5-4693-8111-5931C2A4EEA7}"/>
    <hyperlink ref="D5" location="'CBoosting_ValidationLiftChart'!$B$10:$B$10" display="Validation: Charts" xr:uid="{707588D0-15DB-426A-B333-375FB0E86F1F}"/>
    <hyperlink ref="F5" location="'CBoosting_ValidationScore'!$B$10:$B$10" display="Validation: Classification Summary" xr:uid="{A2C201B9-D703-4786-9050-92BD13BA9D2A}"/>
    <hyperlink ref="H5" location="'CBoosting_ValidationScore'!$B$34:$B$34" display="Validation: Classification Details" xr:uid="{BF58D1F7-D862-4E8F-8E7B-F477C009FC35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1FDDC-7188-4170-913F-2DC386295D82}">
  <dimension ref="B1:CV348"/>
  <sheetViews>
    <sheetView showGridLines="0" workbookViewId="0">
      <selection activeCell="C331" sqref="C331:L348"/>
    </sheetView>
  </sheetViews>
  <sheetFormatPr defaultRowHeight="15.75" x14ac:dyDescent="0.25"/>
  <cols>
    <col min="4" max="4" width="10.75" customWidth="1"/>
    <col min="5" max="5" width="13" customWidth="1"/>
    <col min="6" max="6" width="14.25" customWidth="1"/>
    <col min="7" max="7" width="10" customWidth="1"/>
    <col min="8" max="8" width="15.5" customWidth="1"/>
    <col min="9" max="9" width="14.75" customWidth="1"/>
    <col min="10" max="10" width="16.5" customWidth="1"/>
    <col min="11" max="11" width="10.75" customWidth="1"/>
    <col min="12" max="12" width="12" customWidth="1"/>
    <col min="14" max="14" width="26.375" bestFit="1" customWidth="1"/>
  </cols>
  <sheetData>
    <row r="1" spans="2:100" ht="18.75" x14ac:dyDescent="0.3">
      <c r="B1" s="2" t="s">
        <v>1256</v>
      </c>
      <c r="N1" t="s">
        <v>988</v>
      </c>
      <c r="CV1" s="8" t="s">
        <v>1258</v>
      </c>
    </row>
    <row r="3" spans="2:100" x14ac:dyDescent="0.25">
      <c r="B3" s="12" t="s">
        <v>261</v>
      </c>
      <c r="C3" s="13"/>
      <c r="D3" s="13"/>
      <c r="E3" s="13"/>
      <c r="F3" s="13"/>
      <c r="G3" s="13"/>
      <c r="H3" s="13"/>
      <c r="I3" s="13"/>
      <c r="J3" s="13"/>
      <c r="K3" s="14"/>
      <c r="N3" s="12" t="s">
        <v>281</v>
      </c>
      <c r="O3" s="13"/>
      <c r="P3" s="13"/>
      <c r="Q3" s="14"/>
    </row>
    <row r="4" spans="2:100" x14ac:dyDescent="0.25">
      <c r="B4" s="17" t="s">
        <v>332</v>
      </c>
      <c r="C4" s="18"/>
      <c r="D4" s="17" t="s">
        <v>929</v>
      </c>
      <c r="E4" s="18"/>
      <c r="F4" s="17" t="s">
        <v>262</v>
      </c>
      <c r="G4" s="18"/>
      <c r="H4" s="17" t="s">
        <v>1206</v>
      </c>
      <c r="I4" s="18"/>
      <c r="J4" s="17" t="s">
        <v>333</v>
      </c>
      <c r="K4" s="18"/>
      <c r="N4" s="5" t="s">
        <v>282</v>
      </c>
      <c r="O4" s="5" t="s">
        <v>283</v>
      </c>
      <c r="P4" s="5" t="s">
        <v>284</v>
      </c>
      <c r="Q4" s="5" t="s">
        <v>285</v>
      </c>
    </row>
    <row r="5" spans="2:100" x14ac:dyDescent="0.25">
      <c r="B5" s="17" t="s">
        <v>334</v>
      </c>
      <c r="C5" s="18"/>
      <c r="D5" s="17" t="s">
        <v>1207</v>
      </c>
      <c r="E5" s="18"/>
      <c r="F5" s="17" t="s">
        <v>1208</v>
      </c>
      <c r="G5" s="18"/>
      <c r="H5" s="17" t="s">
        <v>1209</v>
      </c>
      <c r="I5" s="18"/>
      <c r="J5" s="10"/>
      <c r="K5" s="11"/>
      <c r="N5" s="9">
        <v>33</v>
      </c>
      <c r="O5" s="9">
        <v>66</v>
      </c>
      <c r="P5" s="9">
        <v>109</v>
      </c>
      <c r="Q5" s="9">
        <v>208</v>
      </c>
    </row>
    <row r="10" spans="2:100" ht="18.75" x14ac:dyDescent="0.3">
      <c r="B10" s="3" t="s">
        <v>332</v>
      </c>
    </row>
    <row r="12" spans="2:100" x14ac:dyDescent="0.25">
      <c r="C12" s="19" t="s">
        <v>462</v>
      </c>
      <c r="D12" s="19"/>
      <c r="E12" s="19"/>
      <c r="F12" s="19"/>
      <c r="G12" s="19"/>
      <c r="H12" s="19"/>
      <c r="I12" s="19"/>
      <c r="J12" s="19"/>
      <c r="K12" s="19"/>
    </row>
    <row r="13" spans="2:100" x14ac:dyDescent="0.25">
      <c r="C13" s="21" t="s">
        <v>463</v>
      </c>
      <c r="D13" s="21"/>
      <c r="E13" s="21"/>
      <c r="F13" s="21"/>
      <c r="G13" s="22" t="s">
        <v>481</v>
      </c>
      <c r="H13" s="22"/>
      <c r="I13" s="22"/>
      <c r="J13" s="22"/>
      <c r="K13" s="22"/>
    </row>
    <row r="14" spans="2:100" x14ac:dyDescent="0.25">
      <c r="C14" s="21" t="s">
        <v>464</v>
      </c>
      <c r="D14" s="21"/>
      <c r="E14" s="21"/>
      <c r="F14" s="21"/>
      <c r="G14" s="22" t="s">
        <v>482</v>
      </c>
      <c r="H14" s="22"/>
      <c r="I14" s="22"/>
      <c r="J14" s="22"/>
      <c r="K14" s="22"/>
    </row>
    <row r="15" spans="2:100" x14ac:dyDescent="0.25">
      <c r="C15" s="21" t="s">
        <v>930</v>
      </c>
      <c r="D15" s="21"/>
      <c r="E15" s="21"/>
      <c r="F15" s="21"/>
      <c r="G15" s="22" t="s">
        <v>938</v>
      </c>
      <c r="H15" s="22"/>
      <c r="I15" s="22"/>
      <c r="J15" s="22"/>
      <c r="K15" s="22"/>
    </row>
    <row r="16" spans="2:100" x14ac:dyDescent="0.25">
      <c r="C16" s="21" t="s">
        <v>931</v>
      </c>
      <c r="D16" s="21"/>
      <c r="E16" s="21"/>
      <c r="F16" s="21"/>
      <c r="G16" s="22">
        <v>12345</v>
      </c>
      <c r="H16" s="22"/>
      <c r="I16" s="22"/>
      <c r="J16" s="22"/>
      <c r="K16" s="22"/>
    </row>
    <row r="17" spans="3:11" x14ac:dyDescent="0.25">
      <c r="C17" s="21" t="s">
        <v>932</v>
      </c>
      <c r="D17" s="21"/>
      <c r="E17" s="21"/>
      <c r="F17" s="21"/>
      <c r="G17" s="22">
        <v>60</v>
      </c>
      <c r="H17" s="22"/>
      <c r="I17" s="22"/>
      <c r="J17" s="22"/>
      <c r="K17" s="22"/>
    </row>
    <row r="18" spans="3:11" x14ac:dyDescent="0.25">
      <c r="C18" s="21" t="s">
        <v>933</v>
      </c>
      <c r="D18" s="21"/>
      <c r="E18" s="21"/>
      <c r="F18" s="21"/>
      <c r="G18" s="22">
        <v>40</v>
      </c>
      <c r="H18" s="22"/>
      <c r="I18" s="22"/>
      <c r="J18" s="22"/>
      <c r="K18" s="22"/>
    </row>
    <row r="20" spans="3:11" x14ac:dyDescent="0.25">
      <c r="C20" s="19" t="s">
        <v>467</v>
      </c>
      <c r="D20" s="19"/>
      <c r="E20" s="19"/>
      <c r="F20" s="19"/>
      <c r="G20" s="19"/>
      <c r="H20" s="19"/>
      <c r="I20" s="19"/>
    </row>
    <row r="21" spans="3:11" x14ac:dyDescent="0.25">
      <c r="C21" s="21" t="s">
        <v>468</v>
      </c>
      <c r="D21" s="21"/>
      <c r="E21" s="22">
        <v>6</v>
      </c>
      <c r="F21" s="22"/>
      <c r="G21" s="22"/>
      <c r="H21" s="22"/>
      <c r="I21" s="22"/>
    </row>
    <row r="22" spans="3:11" x14ac:dyDescent="0.25">
      <c r="C22" s="21" t="s">
        <v>469</v>
      </c>
      <c r="D22" s="21"/>
      <c r="E22" s="9" t="s">
        <v>1</v>
      </c>
      <c r="F22" s="9" t="s">
        <v>2</v>
      </c>
      <c r="G22" s="9" t="s">
        <v>3</v>
      </c>
      <c r="H22" s="9" t="s">
        <v>4</v>
      </c>
      <c r="I22" s="9" t="s">
        <v>5</v>
      </c>
    </row>
    <row r="23" spans="3:11" x14ac:dyDescent="0.25">
      <c r="C23" s="21" t="s">
        <v>470</v>
      </c>
      <c r="D23" s="21"/>
      <c r="E23" s="9" t="s">
        <v>13</v>
      </c>
      <c r="F23" s="9"/>
      <c r="G23" s="9"/>
      <c r="H23" s="9"/>
      <c r="I23" s="9"/>
    </row>
    <row r="24" spans="3:11" x14ac:dyDescent="0.25">
      <c r="C24" s="21" t="s">
        <v>471</v>
      </c>
      <c r="D24" s="21"/>
      <c r="E24" s="20" t="s">
        <v>7</v>
      </c>
      <c r="F24" s="20"/>
      <c r="G24" s="20"/>
      <c r="H24" s="20"/>
      <c r="I24" s="20"/>
    </row>
    <row r="26" spans="3:11" x14ac:dyDescent="0.25">
      <c r="C26" s="19" t="s">
        <v>472</v>
      </c>
      <c r="D26" s="19"/>
      <c r="E26" s="19"/>
      <c r="F26" s="19"/>
      <c r="G26" s="19"/>
      <c r="H26" s="19"/>
      <c r="I26" s="19"/>
    </row>
    <row r="27" spans="3:11" x14ac:dyDescent="0.25">
      <c r="C27" s="21" t="s">
        <v>473</v>
      </c>
      <c r="D27" s="21"/>
      <c r="E27" s="21"/>
      <c r="F27" s="22" t="b">
        <v>0</v>
      </c>
      <c r="G27" s="22"/>
      <c r="H27" s="22"/>
      <c r="I27" s="22"/>
    </row>
    <row r="29" spans="3:11" x14ac:dyDescent="0.25">
      <c r="C29" s="19" t="s">
        <v>934</v>
      </c>
      <c r="D29" s="19"/>
      <c r="E29" s="19"/>
      <c r="F29" s="19"/>
      <c r="G29" s="19"/>
      <c r="H29" s="19"/>
      <c r="I29" s="19"/>
    </row>
    <row r="30" spans="3:11" x14ac:dyDescent="0.25">
      <c r="C30" s="21" t="s">
        <v>935</v>
      </c>
      <c r="D30" s="21"/>
      <c r="E30" s="21"/>
      <c r="F30" s="22" t="s">
        <v>1257</v>
      </c>
      <c r="G30" s="22"/>
      <c r="H30" s="22"/>
      <c r="I30" s="22"/>
    </row>
    <row r="31" spans="3:11" x14ac:dyDescent="0.25">
      <c r="C31" s="21" t="s">
        <v>936</v>
      </c>
      <c r="D31" s="21"/>
      <c r="E31" s="21"/>
      <c r="F31" s="22">
        <v>10</v>
      </c>
      <c r="G31" s="22"/>
      <c r="H31" s="22"/>
      <c r="I31" s="22"/>
    </row>
    <row r="32" spans="3:11" x14ac:dyDescent="0.25">
      <c r="C32" s="21" t="s">
        <v>937</v>
      </c>
      <c r="D32" s="21"/>
      <c r="E32" s="21"/>
      <c r="F32" s="22" t="b">
        <v>1</v>
      </c>
      <c r="G32" s="22"/>
      <c r="H32" s="22"/>
      <c r="I32" s="22"/>
    </row>
    <row r="34" spans="3:9" x14ac:dyDescent="0.25">
      <c r="C34" s="19" t="s">
        <v>939</v>
      </c>
      <c r="D34" s="19"/>
      <c r="E34" s="19"/>
      <c r="F34" s="19"/>
      <c r="G34" s="19"/>
      <c r="H34" s="19"/>
      <c r="I34" s="19"/>
    </row>
    <row r="35" spans="3:9" x14ac:dyDescent="0.25">
      <c r="C35" s="21" t="s">
        <v>940</v>
      </c>
      <c r="D35" s="21"/>
      <c r="E35" s="21"/>
      <c r="F35" s="22">
        <v>12345</v>
      </c>
      <c r="G35" s="22"/>
      <c r="H35" s="22"/>
      <c r="I35" s="22"/>
    </row>
    <row r="37" spans="3:9" x14ac:dyDescent="0.25">
      <c r="C37" s="19" t="s">
        <v>1259</v>
      </c>
      <c r="D37" s="19"/>
      <c r="E37" s="19"/>
      <c r="F37" s="19"/>
      <c r="G37" s="19"/>
      <c r="H37" s="19"/>
      <c r="I37" s="19"/>
    </row>
    <row r="38" spans="3:9" x14ac:dyDescent="0.25">
      <c r="C38" s="21" t="s">
        <v>486</v>
      </c>
      <c r="D38" s="21"/>
      <c r="E38" s="21"/>
      <c r="F38" s="22">
        <v>2</v>
      </c>
      <c r="G38" s="22"/>
      <c r="H38" s="22"/>
      <c r="I38" s="22"/>
    </row>
    <row r="39" spans="3:9" x14ac:dyDescent="0.25">
      <c r="C39" s="21" t="s">
        <v>348</v>
      </c>
      <c r="D39" s="21"/>
      <c r="E39" s="21"/>
      <c r="F39" s="22">
        <v>1</v>
      </c>
      <c r="G39" s="22"/>
      <c r="H39" s="22"/>
      <c r="I39" s="22"/>
    </row>
    <row r="40" spans="3:9" x14ac:dyDescent="0.25">
      <c r="C40" s="21" t="s">
        <v>349</v>
      </c>
      <c r="D40" s="21"/>
      <c r="E40" s="21"/>
      <c r="F40" s="22">
        <v>0.5</v>
      </c>
      <c r="G40" s="22"/>
      <c r="H40" s="22"/>
      <c r="I40" s="22"/>
    </row>
    <row r="42" spans="3:9" x14ac:dyDescent="0.25">
      <c r="C42" s="19" t="s">
        <v>474</v>
      </c>
      <c r="D42" s="19"/>
      <c r="E42" s="19"/>
      <c r="F42" s="19"/>
      <c r="G42" s="19"/>
      <c r="H42" s="19"/>
      <c r="I42" s="19"/>
    </row>
    <row r="43" spans="3:9" x14ac:dyDescent="0.25">
      <c r="C43" s="21" t="s">
        <v>475</v>
      </c>
      <c r="D43" s="21"/>
      <c r="E43" s="21"/>
      <c r="F43" s="22" t="s">
        <v>479</v>
      </c>
      <c r="G43" s="22"/>
      <c r="H43" s="22"/>
      <c r="I43" s="22"/>
    </row>
    <row r="45" spans="3:9" x14ac:dyDescent="0.25">
      <c r="C45" s="19" t="s">
        <v>491</v>
      </c>
      <c r="D45" s="19"/>
      <c r="E45" s="19"/>
      <c r="F45" s="19"/>
      <c r="G45" s="19"/>
    </row>
    <row r="46" spans="3:9" x14ac:dyDescent="0.25">
      <c r="C46" s="20" t="s">
        <v>492</v>
      </c>
      <c r="D46" s="20"/>
      <c r="E46" s="20"/>
      <c r="F46" s="20"/>
      <c r="G46" s="20"/>
    </row>
    <row r="47" spans="3:9" x14ac:dyDescent="0.25">
      <c r="C47" s="20" t="s">
        <v>493</v>
      </c>
      <c r="D47" s="20"/>
      <c r="E47" s="20"/>
      <c r="F47" s="20"/>
      <c r="G47" s="20"/>
    </row>
    <row r="48" spans="3:9" x14ac:dyDescent="0.25">
      <c r="C48" s="20" t="s">
        <v>1260</v>
      </c>
      <c r="D48" s="20"/>
      <c r="E48" s="20"/>
      <c r="F48" s="20"/>
      <c r="G48" s="20"/>
    </row>
    <row r="49" spans="2:12" x14ac:dyDescent="0.25">
      <c r="C49" s="20" t="s">
        <v>941</v>
      </c>
      <c r="D49" s="20"/>
      <c r="E49" s="20"/>
      <c r="F49" s="20"/>
      <c r="G49" s="20"/>
    </row>
    <row r="50" spans="2:12" x14ac:dyDescent="0.25">
      <c r="C50" s="20" t="s">
        <v>942</v>
      </c>
      <c r="D50" s="20"/>
      <c r="E50" s="20"/>
      <c r="F50" s="20"/>
      <c r="G50" s="20"/>
    </row>
    <row r="51" spans="2:12" x14ac:dyDescent="0.25">
      <c r="C51" s="20" t="s">
        <v>1261</v>
      </c>
      <c r="D51" s="20"/>
      <c r="E51" s="20"/>
      <c r="F51" s="20"/>
      <c r="G51" s="20"/>
    </row>
    <row r="54" spans="2:12" ht="18.75" x14ac:dyDescent="0.3">
      <c r="B54" s="3" t="s">
        <v>929</v>
      </c>
    </row>
    <row r="56" spans="2:12" x14ac:dyDescent="0.25">
      <c r="C56" s="31" t="s">
        <v>943</v>
      </c>
      <c r="D56" s="32"/>
      <c r="E56" s="32"/>
      <c r="F56" s="32"/>
      <c r="G56" s="32"/>
      <c r="H56" s="32"/>
      <c r="I56" s="32"/>
      <c r="J56" s="32"/>
      <c r="K56" s="32"/>
      <c r="L56" s="33"/>
    </row>
    <row r="57" spans="2:12" x14ac:dyDescent="0.25">
      <c r="C57" s="7" t="s">
        <v>953</v>
      </c>
      <c r="D57" t="s">
        <v>954</v>
      </c>
      <c r="E57" t="s">
        <v>955</v>
      </c>
      <c r="F57" t="s">
        <v>956</v>
      </c>
      <c r="G57" t="s">
        <v>957</v>
      </c>
      <c r="H57" t="s">
        <v>958</v>
      </c>
      <c r="I57" t="s">
        <v>959</v>
      </c>
      <c r="J57" t="s">
        <v>960</v>
      </c>
      <c r="K57" t="s">
        <v>961</v>
      </c>
      <c r="L57" t="s">
        <v>962</v>
      </c>
    </row>
    <row r="58" spans="2:12" x14ac:dyDescent="0.25">
      <c r="C58" s="7">
        <v>1</v>
      </c>
      <c r="D58" s="6" t="s">
        <v>963</v>
      </c>
      <c r="E58" s="6">
        <v>2</v>
      </c>
      <c r="F58" s="6">
        <v>3</v>
      </c>
      <c r="G58" s="6" t="s">
        <v>13</v>
      </c>
      <c r="H58" s="6" t="s">
        <v>964</v>
      </c>
      <c r="I58" s="6">
        <v>60</v>
      </c>
      <c r="J58" s="6">
        <v>0</v>
      </c>
      <c r="K58" s="6">
        <v>1</v>
      </c>
      <c r="L58" t="s">
        <v>965</v>
      </c>
    </row>
    <row r="59" spans="2:12" x14ac:dyDescent="0.25">
      <c r="C59" s="7">
        <v>2</v>
      </c>
      <c r="D59" s="6">
        <v>1</v>
      </c>
      <c r="E59" s="6">
        <v>4</v>
      </c>
      <c r="F59" s="6">
        <v>5</v>
      </c>
      <c r="G59" s="6" t="s">
        <v>4</v>
      </c>
      <c r="H59" s="6">
        <v>35.729999999999997</v>
      </c>
      <c r="I59" s="6">
        <v>20</v>
      </c>
      <c r="J59" s="6">
        <v>0</v>
      </c>
      <c r="K59" s="6">
        <v>0</v>
      </c>
      <c r="L59" t="s">
        <v>965</v>
      </c>
    </row>
    <row r="60" spans="2:12" x14ac:dyDescent="0.25">
      <c r="C60" s="7">
        <v>3</v>
      </c>
      <c r="D60" s="6">
        <v>1</v>
      </c>
      <c r="E60" s="6">
        <v>6</v>
      </c>
      <c r="F60" s="6">
        <v>7</v>
      </c>
      <c r="G60" s="6" t="s">
        <v>4</v>
      </c>
      <c r="H60" s="6">
        <v>1.835</v>
      </c>
      <c r="I60" s="6">
        <v>40</v>
      </c>
      <c r="J60" s="6">
        <v>0</v>
      </c>
      <c r="K60" s="6">
        <v>1</v>
      </c>
      <c r="L60" t="s">
        <v>965</v>
      </c>
    </row>
    <row r="61" spans="2:12" x14ac:dyDescent="0.25">
      <c r="C61" s="7">
        <v>4</v>
      </c>
      <c r="D61" s="6">
        <v>2</v>
      </c>
      <c r="E61" s="6">
        <v>8</v>
      </c>
      <c r="F61" s="6">
        <v>9</v>
      </c>
      <c r="G61" s="6" t="s">
        <v>5</v>
      </c>
      <c r="H61" s="6">
        <v>4.6020000000000003</v>
      </c>
      <c r="I61" s="6">
        <v>9</v>
      </c>
      <c r="J61" s="6">
        <v>0</v>
      </c>
      <c r="K61" s="6">
        <v>1</v>
      </c>
      <c r="L61" t="s">
        <v>965</v>
      </c>
    </row>
    <row r="62" spans="2:12" x14ac:dyDescent="0.25">
      <c r="C62" s="7">
        <v>5</v>
      </c>
      <c r="D62" s="6">
        <v>2</v>
      </c>
      <c r="E62" s="6" t="s">
        <v>963</v>
      </c>
      <c r="F62" s="6" t="s">
        <v>963</v>
      </c>
      <c r="G62" s="6" t="s">
        <v>963</v>
      </c>
      <c r="H62" s="6" t="s">
        <v>963</v>
      </c>
      <c r="I62" s="6">
        <v>11</v>
      </c>
      <c r="J62" s="6">
        <v>0</v>
      </c>
      <c r="K62" s="6">
        <v>0</v>
      </c>
      <c r="L62" t="s">
        <v>966</v>
      </c>
    </row>
    <row r="63" spans="2:12" x14ac:dyDescent="0.25">
      <c r="C63" s="7">
        <v>6</v>
      </c>
      <c r="D63" s="6">
        <v>3</v>
      </c>
      <c r="E63" s="6" t="s">
        <v>963</v>
      </c>
      <c r="F63" s="6" t="s">
        <v>963</v>
      </c>
      <c r="G63" s="6" t="s">
        <v>963</v>
      </c>
      <c r="H63" s="6" t="s">
        <v>963</v>
      </c>
      <c r="I63" s="6">
        <v>2</v>
      </c>
      <c r="J63" s="6">
        <v>0</v>
      </c>
      <c r="K63" s="6">
        <v>0</v>
      </c>
      <c r="L63" t="s">
        <v>966</v>
      </c>
    </row>
    <row r="64" spans="2:12" x14ac:dyDescent="0.25">
      <c r="C64" s="7">
        <v>7</v>
      </c>
      <c r="D64" s="6">
        <v>3</v>
      </c>
      <c r="E64" s="6">
        <v>10</v>
      </c>
      <c r="F64" s="6">
        <v>11</v>
      </c>
      <c r="G64" s="6" t="s">
        <v>5</v>
      </c>
      <c r="H64" s="6">
        <v>0.25700000000000001</v>
      </c>
      <c r="I64" s="6">
        <v>38</v>
      </c>
      <c r="J64" s="6">
        <v>0</v>
      </c>
      <c r="K64" s="6">
        <v>1</v>
      </c>
      <c r="L64" t="s">
        <v>965</v>
      </c>
    </row>
    <row r="65" spans="3:12" x14ac:dyDescent="0.25">
      <c r="C65" s="7">
        <v>8</v>
      </c>
      <c r="D65" s="6">
        <v>4</v>
      </c>
      <c r="E65" s="6" t="s">
        <v>963</v>
      </c>
      <c r="F65" s="6" t="s">
        <v>963</v>
      </c>
      <c r="G65" s="6" t="s">
        <v>963</v>
      </c>
      <c r="H65" s="6" t="s">
        <v>963</v>
      </c>
      <c r="I65" s="6">
        <v>4</v>
      </c>
      <c r="J65" s="6">
        <v>0</v>
      </c>
      <c r="K65" s="6">
        <v>1</v>
      </c>
      <c r="L65" t="s">
        <v>966</v>
      </c>
    </row>
    <row r="66" spans="3:12" x14ac:dyDescent="0.25">
      <c r="C66" s="7">
        <v>9</v>
      </c>
      <c r="D66" s="6">
        <v>4</v>
      </c>
      <c r="E66" s="6">
        <v>12</v>
      </c>
      <c r="F66" s="6">
        <v>13</v>
      </c>
      <c r="G66" s="6" t="s">
        <v>5</v>
      </c>
      <c r="H66" s="6">
        <v>20.455500000000001</v>
      </c>
      <c r="I66" s="6">
        <v>5</v>
      </c>
      <c r="J66" s="6">
        <v>0</v>
      </c>
      <c r="K66" s="6">
        <v>0</v>
      </c>
      <c r="L66" t="s">
        <v>965</v>
      </c>
    </row>
    <row r="67" spans="3:12" x14ac:dyDescent="0.25">
      <c r="C67" s="7">
        <v>10</v>
      </c>
      <c r="D67" s="6">
        <v>7</v>
      </c>
      <c r="E67" s="6">
        <v>14</v>
      </c>
      <c r="F67" s="6">
        <v>15</v>
      </c>
      <c r="G67" s="6" t="s">
        <v>4</v>
      </c>
      <c r="H67" s="6">
        <v>20.844999999999899</v>
      </c>
      <c r="I67" s="6">
        <v>3</v>
      </c>
      <c r="J67" s="6">
        <v>0</v>
      </c>
      <c r="K67" s="6">
        <v>0</v>
      </c>
      <c r="L67" t="s">
        <v>965</v>
      </c>
    </row>
    <row r="68" spans="3:12" x14ac:dyDescent="0.25">
      <c r="C68" s="7">
        <v>11</v>
      </c>
      <c r="D68" s="6">
        <v>7</v>
      </c>
      <c r="E68" s="6">
        <v>16</v>
      </c>
      <c r="F68" s="6">
        <v>17</v>
      </c>
      <c r="G68" s="6" t="s">
        <v>4</v>
      </c>
      <c r="H68" s="6">
        <v>84.92</v>
      </c>
      <c r="I68" s="6">
        <v>35</v>
      </c>
      <c r="J68" s="6">
        <v>0</v>
      </c>
      <c r="K68" s="6">
        <v>1</v>
      </c>
      <c r="L68" t="s">
        <v>965</v>
      </c>
    </row>
    <row r="69" spans="3:12" x14ac:dyDescent="0.25">
      <c r="C69" s="7">
        <v>12</v>
      </c>
      <c r="D69" s="6">
        <v>9</v>
      </c>
      <c r="E69" s="6" t="s">
        <v>963</v>
      </c>
      <c r="F69" s="6" t="s">
        <v>963</v>
      </c>
      <c r="G69" s="6" t="s">
        <v>963</v>
      </c>
      <c r="H69" s="6" t="s">
        <v>963</v>
      </c>
      <c r="I69" s="6">
        <v>4</v>
      </c>
      <c r="J69" s="6">
        <v>0</v>
      </c>
      <c r="K69" s="6">
        <v>0</v>
      </c>
      <c r="L69" t="s">
        <v>966</v>
      </c>
    </row>
    <row r="70" spans="3:12" x14ac:dyDescent="0.25">
      <c r="C70" s="7">
        <v>13</v>
      </c>
      <c r="D70" s="6">
        <v>9</v>
      </c>
      <c r="E70" s="6" t="s">
        <v>963</v>
      </c>
      <c r="F70" s="6" t="s">
        <v>963</v>
      </c>
      <c r="G70" s="6" t="s">
        <v>963</v>
      </c>
      <c r="H70" s="6" t="s">
        <v>963</v>
      </c>
      <c r="I70" s="6">
        <v>1</v>
      </c>
      <c r="J70" s="6">
        <v>0</v>
      </c>
      <c r="K70" s="6">
        <v>1</v>
      </c>
      <c r="L70" t="s">
        <v>966</v>
      </c>
    </row>
    <row r="71" spans="3:12" x14ac:dyDescent="0.25">
      <c r="C71" s="7">
        <v>14</v>
      </c>
      <c r="D71" s="6">
        <v>10</v>
      </c>
      <c r="E71" s="6" t="s">
        <v>963</v>
      </c>
      <c r="F71" s="6" t="s">
        <v>963</v>
      </c>
      <c r="G71" s="6" t="s">
        <v>963</v>
      </c>
      <c r="H71" s="6" t="s">
        <v>963</v>
      </c>
      <c r="I71" s="6">
        <v>2</v>
      </c>
      <c r="J71" s="6">
        <v>0</v>
      </c>
      <c r="K71" s="6">
        <v>0</v>
      </c>
      <c r="L71" t="s">
        <v>966</v>
      </c>
    </row>
    <row r="72" spans="3:12" x14ac:dyDescent="0.25">
      <c r="C72" s="7">
        <v>15</v>
      </c>
      <c r="D72" s="6">
        <v>10</v>
      </c>
      <c r="E72" s="6" t="s">
        <v>963</v>
      </c>
      <c r="F72" s="6" t="s">
        <v>963</v>
      </c>
      <c r="G72" s="6" t="s">
        <v>963</v>
      </c>
      <c r="H72" s="6" t="s">
        <v>963</v>
      </c>
      <c r="I72" s="6">
        <v>1</v>
      </c>
      <c r="J72" s="6">
        <v>0</v>
      </c>
      <c r="K72" s="6">
        <v>1</v>
      </c>
      <c r="L72" t="s">
        <v>966</v>
      </c>
    </row>
    <row r="73" spans="3:12" x14ac:dyDescent="0.25">
      <c r="C73" s="7">
        <v>16</v>
      </c>
      <c r="D73" s="6">
        <v>11</v>
      </c>
      <c r="E73" s="6">
        <v>18</v>
      </c>
      <c r="F73" s="6">
        <v>19</v>
      </c>
      <c r="G73" s="6" t="s">
        <v>3</v>
      </c>
      <c r="H73" s="6">
        <v>10.5725</v>
      </c>
      <c r="I73" s="6">
        <v>32</v>
      </c>
      <c r="J73" s="6">
        <v>0</v>
      </c>
      <c r="K73" s="6">
        <v>1</v>
      </c>
      <c r="L73" t="s">
        <v>965</v>
      </c>
    </row>
    <row r="74" spans="3:12" x14ac:dyDescent="0.25">
      <c r="C74" s="7">
        <v>17</v>
      </c>
      <c r="D74" s="6">
        <v>11</v>
      </c>
      <c r="E74" s="6">
        <v>20</v>
      </c>
      <c r="F74" s="6">
        <v>21</v>
      </c>
      <c r="G74" s="6" t="s">
        <v>3</v>
      </c>
      <c r="H74" s="6">
        <v>6.96</v>
      </c>
      <c r="I74" s="6">
        <v>3</v>
      </c>
      <c r="J74" s="6">
        <v>0</v>
      </c>
      <c r="K74" s="6">
        <v>0</v>
      </c>
      <c r="L74" t="s">
        <v>965</v>
      </c>
    </row>
    <row r="75" spans="3:12" x14ac:dyDescent="0.25">
      <c r="C75" s="7">
        <v>18</v>
      </c>
      <c r="D75" s="6">
        <v>16</v>
      </c>
      <c r="E75" s="6">
        <v>22</v>
      </c>
      <c r="F75" s="6">
        <v>23</v>
      </c>
      <c r="G75" s="6" t="s">
        <v>4</v>
      </c>
      <c r="H75" s="6">
        <v>68.515000000000001</v>
      </c>
      <c r="I75" s="6">
        <v>17</v>
      </c>
      <c r="J75" s="6">
        <v>0</v>
      </c>
      <c r="K75" s="6">
        <v>1</v>
      </c>
      <c r="L75" t="s">
        <v>965</v>
      </c>
    </row>
    <row r="76" spans="3:12" x14ac:dyDescent="0.25">
      <c r="C76" s="7">
        <v>19</v>
      </c>
      <c r="D76" s="6">
        <v>16</v>
      </c>
      <c r="E76" s="6" t="s">
        <v>963</v>
      </c>
      <c r="F76" s="6" t="s">
        <v>963</v>
      </c>
      <c r="G76" s="6" t="s">
        <v>963</v>
      </c>
      <c r="H76" s="6" t="s">
        <v>963</v>
      </c>
      <c r="I76" s="6">
        <v>15</v>
      </c>
      <c r="J76" s="6">
        <v>0</v>
      </c>
      <c r="K76" s="6">
        <v>1</v>
      </c>
      <c r="L76" t="s">
        <v>966</v>
      </c>
    </row>
    <row r="77" spans="3:12" x14ac:dyDescent="0.25">
      <c r="C77" s="7">
        <v>20</v>
      </c>
      <c r="D77" s="6">
        <v>17</v>
      </c>
      <c r="E77" s="6" t="s">
        <v>963</v>
      </c>
      <c r="F77" s="6" t="s">
        <v>963</v>
      </c>
      <c r="G77" s="6" t="s">
        <v>963</v>
      </c>
      <c r="H77" s="6" t="s">
        <v>963</v>
      </c>
      <c r="I77" s="6">
        <v>1</v>
      </c>
      <c r="J77" s="6">
        <v>0</v>
      </c>
      <c r="K77" s="6">
        <v>1</v>
      </c>
      <c r="L77" t="s">
        <v>966</v>
      </c>
    </row>
    <row r="78" spans="3:12" x14ac:dyDescent="0.25">
      <c r="C78" s="7">
        <v>21</v>
      </c>
      <c r="D78" s="6">
        <v>17</v>
      </c>
      <c r="E78" s="6" t="s">
        <v>963</v>
      </c>
      <c r="F78" s="6" t="s">
        <v>963</v>
      </c>
      <c r="G78" s="6" t="s">
        <v>963</v>
      </c>
      <c r="H78" s="6" t="s">
        <v>963</v>
      </c>
      <c r="I78" s="6">
        <v>2</v>
      </c>
      <c r="J78" s="6">
        <v>0</v>
      </c>
      <c r="K78" s="6">
        <v>0</v>
      </c>
      <c r="L78" t="s">
        <v>966</v>
      </c>
    </row>
    <row r="79" spans="3:12" x14ac:dyDescent="0.25">
      <c r="C79" s="7">
        <v>22</v>
      </c>
      <c r="D79" s="6">
        <v>18</v>
      </c>
      <c r="E79" s="6">
        <v>24</v>
      </c>
      <c r="F79" s="6">
        <v>25</v>
      </c>
      <c r="G79" s="6" t="s">
        <v>2</v>
      </c>
      <c r="H79" s="6">
        <v>6.8569999999999904</v>
      </c>
      <c r="I79" s="6">
        <v>16</v>
      </c>
      <c r="J79" s="6">
        <v>0</v>
      </c>
      <c r="K79" s="6">
        <v>1</v>
      </c>
      <c r="L79" t="s">
        <v>965</v>
      </c>
    </row>
    <row r="80" spans="3:12" x14ac:dyDescent="0.25">
      <c r="C80" s="7">
        <v>23</v>
      </c>
      <c r="D80" s="6">
        <v>18</v>
      </c>
      <c r="E80" s="6" t="s">
        <v>963</v>
      </c>
      <c r="F80" s="6" t="s">
        <v>963</v>
      </c>
      <c r="G80" s="6" t="s">
        <v>963</v>
      </c>
      <c r="H80" s="6" t="s">
        <v>963</v>
      </c>
      <c r="I80" s="6">
        <v>1</v>
      </c>
      <c r="J80" s="6">
        <v>0</v>
      </c>
      <c r="K80" s="6">
        <v>0</v>
      </c>
      <c r="L80" t="s">
        <v>966</v>
      </c>
    </row>
    <row r="81" spans="3:12" x14ac:dyDescent="0.25">
      <c r="C81" s="7">
        <v>24</v>
      </c>
      <c r="D81" s="6">
        <v>22</v>
      </c>
      <c r="E81" s="6">
        <v>26</v>
      </c>
      <c r="F81" s="6">
        <v>27</v>
      </c>
      <c r="G81" s="6" t="s">
        <v>4</v>
      </c>
      <c r="H81" s="6">
        <v>12.465</v>
      </c>
      <c r="I81" s="6">
        <v>15</v>
      </c>
      <c r="J81" s="6">
        <v>0</v>
      </c>
      <c r="K81" s="6">
        <v>1</v>
      </c>
      <c r="L81" t="s">
        <v>965</v>
      </c>
    </row>
    <row r="82" spans="3:12" x14ac:dyDescent="0.25">
      <c r="C82" s="7">
        <v>25</v>
      </c>
      <c r="D82" s="6">
        <v>22</v>
      </c>
      <c r="E82" s="6" t="s">
        <v>963</v>
      </c>
      <c r="F82" s="6" t="s">
        <v>963</v>
      </c>
      <c r="G82" s="6" t="s">
        <v>963</v>
      </c>
      <c r="H82" s="6" t="s">
        <v>963</v>
      </c>
      <c r="I82" s="6">
        <v>1</v>
      </c>
      <c r="J82" s="6">
        <v>0</v>
      </c>
      <c r="K82" s="6">
        <v>0</v>
      </c>
      <c r="L82" t="s">
        <v>966</v>
      </c>
    </row>
    <row r="83" spans="3:12" x14ac:dyDescent="0.25">
      <c r="C83" s="7">
        <v>26</v>
      </c>
      <c r="D83" s="6">
        <v>24</v>
      </c>
      <c r="E83" s="6">
        <v>28</v>
      </c>
      <c r="F83" s="6">
        <v>29</v>
      </c>
      <c r="G83" s="6" t="s">
        <v>1</v>
      </c>
      <c r="H83" s="6">
        <v>83.5</v>
      </c>
      <c r="I83" s="6">
        <v>3</v>
      </c>
      <c r="J83" s="6">
        <v>0</v>
      </c>
      <c r="K83" s="6">
        <v>1</v>
      </c>
      <c r="L83" t="s">
        <v>965</v>
      </c>
    </row>
    <row r="84" spans="3:12" x14ac:dyDescent="0.25">
      <c r="C84" s="7">
        <v>27</v>
      </c>
      <c r="D84" s="6">
        <v>24</v>
      </c>
      <c r="E84" s="6" t="s">
        <v>963</v>
      </c>
      <c r="F84" s="6" t="s">
        <v>963</v>
      </c>
      <c r="G84" s="6" t="s">
        <v>963</v>
      </c>
      <c r="H84" s="6" t="s">
        <v>963</v>
      </c>
      <c r="I84" s="6">
        <v>12</v>
      </c>
      <c r="J84" s="6">
        <v>0</v>
      </c>
      <c r="K84" s="6">
        <v>1</v>
      </c>
      <c r="L84" t="s">
        <v>966</v>
      </c>
    </row>
    <row r="85" spans="3:12" x14ac:dyDescent="0.25">
      <c r="C85" s="7">
        <v>28</v>
      </c>
      <c r="D85" s="6">
        <v>26</v>
      </c>
      <c r="E85" s="6" t="s">
        <v>963</v>
      </c>
      <c r="F85" s="6" t="s">
        <v>963</v>
      </c>
      <c r="G85" s="6" t="s">
        <v>963</v>
      </c>
      <c r="H85" s="6" t="s">
        <v>963</v>
      </c>
      <c r="I85" s="6">
        <v>2</v>
      </c>
      <c r="J85" s="6">
        <v>0</v>
      </c>
      <c r="K85" s="6">
        <v>1</v>
      </c>
      <c r="L85" t="s">
        <v>966</v>
      </c>
    </row>
    <row r="86" spans="3:12" x14ac:dyDescent="0.25">
      <c r="C86" s="7">
        <v>29</v>
      </c>
      <c r="D86" s="6">
        <v>26</v>
      </c>
      <c r="E86" s="6" t="s">
        <v>963</v>
      </c>
      <c r="F86" s="6" t="s">
        <v>963</v>
      </c>
      <c r="G86" s="6" t="s">
        <v>963</v>
      </c>
      <c r="H86" s="6" t="s">
        <v>963</v>
      </c>
      <c r="I86" s="6">
        <v>1</v>
      </c>
      <c r="J86" s="6">
        <v>0</v>
      </c>
      <c r="K86" s="6">
        <v>0</v>
      </c>
      <c r="L86" t="s">
        <v>966</v>
      </c>
    </row>
    <row r="88" spans="3:12" x14ac:dyDescent="0.25">
      <c r="C88" s="31" t="s">
        <v>944</v>
      </c>
      <c r="D88" s="32"/>
      <c r="E88" s="32"/>
      <c r="F88" s="32"/>
      <c r="G88" s="32"/>
      <c r="H88" s="32"/>
      <c r="I88" s="32"/>
      <c r="J88" s="32"/>
      <c r="K88" s="32"/>
      <c r="L88" s="33"/>
    </row>
    <row r="89" spans="3:12" x14ac:dyDescent="0.25">
      <c r="C89" s="7" t="s">
        <v>953</v>
      </c>
      <c r="D89" t="s">
        <v>954</v>
      </c>
      <c r="E89" t="s">
        <v>955</v>
      </c>
      <c r="F89" t="s">
        <v>956</v>
      </c>
      <c r="G89" t="s">
        <v>957</v>
      </c>
      <c r="H89" t="s">
        <v>958</v>
      </c>
      <c r="I89" t="s">
        <v>959</v>
      </c>
      <c r="J89" t="s">
        <v>960</v>
      </c>
      <c r="K89" t="s">
        <v>961</v>
      </c>
      <c r="L89" t="s">
        <v>962</v>
      </c>
    </row>
    <row r="90" spans="3:12" x14ac:dyDescent="0.25">
      <c r="C90" s="7">
        <v>1</v>
      </c>
      <c r="D90" s="6" t="s">
        <v>963</v>
      </c>
      <c r="E90" s="6">
        <v>2</v>
      </c>
      <c r="F90" s="6">
        <v>3</v>
      </c>
      <c r="G90" s="6" t="s">
        <v>13</v>
      </c>
      <c r="H90" s="6" t="s">
        <v>969</v>
      </c>
      <c r="I90" s="6">
        <v>60</v>
      </c>
      <c r="J90" s="6">
        <v>0</v>
      </c>
      <c r="K90" s="6">
        <v>1</v>
      </c>
      <c r="L90" t="s">
        <v>965</v>
      </c>
    </row>
    <row r="91" spans="3:12" x14ac:dyDescent="0.25">
      <c r="C91" s="7">
        <v>2</v>
      </c>
      <c r="D91" s="6">
        <v>1</v>
      </c>
      <c r="E91" s="6">
        <v>4</v>
      </c>
      <c r="F91" s="6">
        <v>5</v>
      </c>
      <c r="G91" s="6" t="s">
        <v>5</v>
      </c>
      <c r="H91" s="6">
        <v>0.23949999999999999</v>
      </c>
      <c r="I91" s="6">
        <v>13</v>
      </c>
      <c r="J91" s="6">
        <v>0</v>
      </c>
      <c r="K91" s="6">
        <v>0</v>
      </c>
      <c r="L91" t="s">
        <v>965</v>
      </c>
    </row>
    <row r="92" spans="3:12" x14ac:dyDescent="0.25">
      <c r="C92" s="7">
        <v>3</v>
      </c>
      <c r="D92" s="6">
        <v>1</v>
      </c>
      <c r="E92" s="6">
        <v>6</v>
      </c>
      <c r="F92" s="6">
        <v>7</v>
      </c>
      <c r="G92" s="6" t="s">
        <v>4</v>
      </c>
      <c r="H92" s="6">
        <v>7.2649999999999997</v>
      </c>
      <c r="I92" s="6">
        <v>47</v>
      </c>
      <c r="J92" s="6">
        <v>0</v>
      </c>
      <c r="K92" s="6">
        <v>1</v>
      </c>
      <c r="L92" t="s">
        <v>965</v>
      </c>
    </row>
    <row r="93" spans="3:12" x14ac:dyDescent="0.25">
      <c r="C93" s="7">
        <v>4</v>
      </c>
      <c r="D93" s="6">
        <v>2</v>
      </c>
      <c r="E93" s="6">
        <v>8</v>
      </c>
      <c r="F93" s="6">
        <v>9</v>
      </c>
      <c r="G93" s="6" t="s">
        <v>1</v>
      </c>
      <c r="H93" s="6">
        <v>62.5</v>
      </c>
      <c r="I93" s="6">
        <v>5</v>
      </c>
      <c r="J93" s="6">
        <v>0</v>
      </c>
      <c r="K93" s="6">
        <v>1</v>
      </c>
      <c r="L93" t="s">
        <v>965</v>
      </c>
    </row>
    <row r="94" spans="3:12" x14ac:dyDescent="0.25">
      <c r="C94" s="7">
        <v>5</v>
      </c>
      <c r="D94" s="6">
        <v>2</v>
      </c>
      <c r="E94" s="6" t="s">
        <v>963</v>
      </c>
      <c r="F94" s="6" t="s">
        <v>963</v>
      </c>
      <c r="G94" s="6" t="s">
        <v>963</v>
      </c>
      <c r="H94" s="6" t="s">
        <v>963</v>
      </c>
      <c r="I94" s="6">
        <v>8</v>
      </c>
      <c r="J94" s="6">
        <v>0</v>
      </c>
      <c r="K94" s="6">
        <v>0</v>
      </c>
      <c r="L94" t="s">
        <v>966</v>
      </c>
    </row>
    <row r="95" spans="3:12" x14ac:dyDescent="0.25">
      <c r="C95" s="7">
        <v>6</v>
      </c>
      <c r="D95" s="6">
        <v>3</v>
      </c>
      <c r="E95" s="6" t="s">
        <v>963</v>
      </c>
      <c r="F95" s="6" t="s">
        <v>963</v>
      </c>
      <c r="G95" s="6" t="s">
        <v>963</v>
      </c>
      <c r="H95" s="6" t="s">
        <v>963</v>
      </c>
      <c r="I95" s="6">
        <v>4</v>
      </c>
      <c r="J95" s="6">
        <v>0</v>
      </c>
      <c r="K95" s="6">
        <v>0</v>
      </c>
      <c r="L95" t="s">
        <v>966</v>
      </c>
    </row>
    <row r="96" spans="3:12" x14ac:dyDescent="0.25">
      <c r="C96" s="7">
        <v>7</v>
      </c>
      <c r="D96" s="6">
        <v>3</v>
      </c>
      <c r="E96" s="6">
        <v>10</v>
      </c>
      <c r="F96" s="6">
        <v>11</v>
      </c>
      <c r="G96" s="6" t="s">
        <v>4</v>
      </c>
      <c r="H96" s="6">
        <v>48.45</v>
      </c>
      <c r="I96" s="6">
        <v>43</v>
      </c>
      <c r="J96" s="6">
        <v>0</v>
      </c>
      <c r="K96" s="6">
        <v>1</v>
      </c>
      <c r="L96" t="s">
        <v>965</v>
      </c>
    </row>
    <row r="97" spans="3:12" x14ac:dyDescent="0.25">
      <c r="C97" s="7">
        <v>8</v>
      </c>
      <c r="D97" s="6">
        <v>4</v>
      </c>
      <c r="E97" s="6" t="s">
        <v>963</v>
      </c>
      <c r="F97" s="6" t="s">
        <v>963</v>
      </c>
      <c r="G97" s="6" t="s">
        <v>963</v>
      </c>
      <c r="H97" s="6" t="s">
        <v>963</v>
      </c>
      <c r="I97" s="6">
        <v>4</v>
      </c>
      <c r="J97" s="6">
        <v>0</v>
      </c>
      <c r="K97" s="6">
        <v>1</v>
      </c>
      <c r="L97" t="s">
        <v>966</v>
      </c>
    </row>
    <row r="98" spans="3:12" x14ac:dyDescent="0.25">
      <c r="C98" s="7">
        <v>9</v>
      </c>
      <c r="D98" s="6">
        <v>4</v>
      </c>
      <c r="E98" s="6" t="s">
        <v>963</v>
      </c>
      <c r="F98" s="6" t="s">
        <v>963</v>
      </c>
      <c r="G98" s="6" t="s">
        <v>963</v>
      </c>
      <c r="H98" s="6" t="s">
        <v>963</v>
      </c>
      <c r="I98" s="6">
        <v>1</v>
      </c>
      <c r="J98" s="6">
        <v>0</v>
      </c>
      <c r="K98" s="6">
        <v>0</v>
      </c>
      <c r="L98" t="s">
        <v>966</v>
      </c>
    </row>
    <row r="99" spans="3:12" x14ac:dyDescent="0.25">
      <c r="C99" s="7">
        <v>10</v>
      </c>
      <c r="D99" s="6">
        <v>7</v>
      </c>
      <c r="E99" s="6">
        <v>12</v>
      </c>
      <c r="F99" s="6">
        <v>13</v>
      </c>
      <c r="G99" s="6" t="s">
        <v>2</v>
      </c>
      <c r="H99" s="6">
        <v>27.241</v>
      </c>
      <c r="I99" s="6">
        <v>22</v>
      </c>
      <c r="J99" s="6">
        <v>0</v>
      </c>
      <c r="K99" s="6">
        <v>1</v>
      </c>
      <c r="L99" t="s">
        <v>965</v>
      </c>
    </row>
    <row r="100" spans="3:12" x14ac:dyDescent="0.25">
      <c r="C100" s="7">
        <v>11</v>
      </c>
      <c r="D100" s="6">
        <v>7</v>
      </c>
      <c r="E100" s="6">
        <v>14</v>
      </c>
      <c r="F100" s="6">
        <v>15</v>
      </c>
      <c r="G100" s="6" t="s">
        <v>1</v>
      </c>
      <c r="H100" s="6">
        <v>28.5</v>
      </c>
      <c r="I100" s="6">
        <v>21</v>
      </c>
      <c r="J100" s="6">
        <v>0</v>
      </c>
      <c r="K100" s="6">
        <v>1</v>
      </c>
      <c r="L100" t="s">
        <v>965</v>
      </c>
    </row>
    <row r="101" spans="3:12" x14ac:dyDescent="0.25">
      <c r="C101" s="7">
        <v>12</v>
      </c>
      <c r="D101" s="6">
        <v>10</v>
      </c>
      <c r="E101" s="6" t="s">
        <v>963</v>
      </c>
      <c r="F101" s="6" t="s">
        <v>963</v>
      </c>
      <c r="G101" s="6" t="s">
        <v>963</v>
      </c>
      <c r="H101" s="6" t="s">
        <v>963</v>
      </c>
      <c r="I101" s="6">
        <v>19</v>
      </c>
      <c r="J101" s="6">
        <v>0</v>
      </c>
      <c r="K101" s="6">
        <v>1</v>
      </c>
      <c r="L101" t="s">
        <v>966</v>
      </c>
    </row>
    <row r="102" spans="3:12" x14ac:dyDescent="0.25">
      <c r="C102" s="7">
        <v>13</v>
      </c>
      <c r="D102" s="6">
        <v>10</v>
      </c>
      <c r="E102" s="6">
        <v>16</v>
      </c>
      <c r="F102" s="6">
        <v>17</v>
      </c>
      <c r="G102" s="6" t="s">
        <v>1</v>
      </c>
      <c r="H102" s="6">
        <v>10.5</v>
      </c>
      <c r="I102" s="6">
        <v>3</v>
      </c>
      <c r="J102" s="6">
        <v>0</v>
      </c>
      <c r="K102" s="6">
        <v>1</v>
      </c>
      <c r="L102" t="s">
        <v>965</v>
      </c>
    </row>
    <row r="103" spans="3:12" x14ac:dyDescent="0.25">
      <c r="C103" s="7">
        <v>14</v>
      </c>
      <c r="D103" s="6">
        <v>11</v>
      </c>
      <c r="E103" s="6" t="s">
        <v>963</v>
      </c>
      <c r="F103" s="6" t="s">
        <v>963</v>
      </c>
      <c r="G103" s="6" t="s">
        <v>963</v>
      </c>
      <c r="H103" s="6" t="s">
        <v>963</v>
      </c>
      <c r="I103" s="6">
        <v>3</v>
      </c>
      <c r="J103" s="6">
        <v>0</v>
      </c>
      <c r="K103" s="6">
        <v>0</v>
      </c>
      <c r="L103" t="s">
        <v>966</v>
      </c>
    </row>
    <row r="104" spans="3:12" x14ac:dyDescent="0.25">
      <c r="C104" s="7">
        <v>15</v>
      </c>
      <c r="D104" s="6">
        <v>11</v>
      </c>
      <c r="E104" s="6">
        <v>18</v>
      </c>
      <c r="F104" s="6">
        <v>19</v>
      </c>
      <c r="G104" s="6" t="s">
        <v>4</v>
      </c>
      <c r="H104" s="6">
        <v>61.939999999999898</v>
      </c>
      <c r="I104" s="6">
        <v>18</v>
      </c>
      <c r="J104" s="6">
        <v>0</v>
      </c>
      <c r="K104" s="6">
        <v>1</v>
      </c>
      <c r="L104" t="s">
        <v>965</v>
      </c>
    </row>
    <row r="105" spans="3:12" x14ac:dyDescent="0.25">
      <c r="C105" s="7">
        <v>16</v>
      </c>
      <c r="D105" s="6">
        <v>13</v>
      </c>
      <c r="E105" s="6" t="s">
        <v>963</v>
      </c>
      <c r="F105" s="6" t="s">
        <v>963</v>
      </c>
      <c r="G105" s="6" t="s">
        <v>963</v>
      </c>
      <c r="H105" s="6" t="s">
        <v>963</v>
      </c>
      <c r="I105" s="6">
        <v>2</v>
      </c>
      <c r="J105" s="6">
        <v>0</v>
      </c>
      <c r="K105" s="6">
        <v>1</v>
      </c>
      <c r="L105" t="s">
        <v>966</v>
      </c>
    </row>
    <row r="106" spans="3:12" x14ac:dyDescent="0.25">
      <c r="C106" s="7">
        <v>17</v>
      </c>
      <c r="D106" s="6">
        <v>13</v>
      </c>
      <c r="E106" s="6" t="s">
        <v>963</v>
      </c>
      <c r="F106" s="6" t="s">
        <v>963</v>
      </c>
      <c r="G106" s="6" t="s">
        <v>963</v>
      </c>
      <c r="H106" s="6" t="s">
        <v>963</v>
      </c>
      <c r="I106" s="6">
        <v>1</v>
      </c>
      <c r="J106" s="6">
        <v>0</v>
      </c>
      <c r="K106" s="6">
        <v>0</v>
      </c>
      <c r="L106" t="s">
        <v>966</v>
      </c>
    </row>
    <row r="107" spans="3:12" x14ac:dyDescent="0.25">
      <c r="C107" s="7">
        <v>18</v>
      </c>
      <c r="D107" s="6">
        <v>15</v>
      </c>
      <c r="E107" s="6">
        <v>20</v>
      </c>
      <c r="F107" s="6">
        <v>21</v>
      </c>
      <c r="G107" s="6" t="s">
        <v>5</v>
      </c>
      <c r="H107" s="6">
        <v>3.71349999999999</v>
      </c>
      <c r="I107" s="6">
        <v>5</v>
      </c>
      <c r="J107" s="6">
        <v>0</v>
      </c>
      <c r="K107" s="6">
        <v>0</v>
      </c>
      <c r="L107" t="s">
        <v>965</v>
      </c>
    </row>
    <row r="108" spans="3:12" x14ac:dyDescent="0.25">
      <c r="C108" s="7">
        <v>19</v>
      </c>
      <c r="D108" s="6">
        <v>15</v>
      </c>
      <c r="E108" s="6">
        <v>22</v>
      </c>
      <c r="F108" s="6">
        <v>23</v>
      </c>
      <c r="G108" s="6" t="s">
        <v>1</v>
      </c>
      <c r="H108" s="6">
        <v>68.5</v>
      </c>
      <c r="I108" s="6">
        <v>13</v>
      </c>
      <c r="J108" s="6">
        <v>0</v>
      </c>
      <c r="K108" s="6">
        <v>1</v>
      </c>
      <c r="L108" t="s">
        <v>965</v>
      </c>
    </row>
    <row r="109" spans="3:12" x14ac:dyDescent="0.25">
      <c r="C109" s="7">
        <v>20</v>
      </c>
      <c r="D109" s="6">
        <v>18</v>
      </c>
      <c r="E109" s="6" t="s">
        <v>963</v>
      </c>
      <c r="F109" s="6" t="s">
        <v>963</v>
      </c>
      <c r="G109" s="6" t="s">
        <v>963</v>
      </c>
      <c r="H109" s="6" t="s">
        <v>963</v>
      </c>
      <c r="I109" s="6">
        <v>3</v>
      </c>
      <c r="J109" s="6">
        <v>0</v>
      </c>
      <c r="K109" s="6">
        <v>0</v>
      </c>
      <c r="L109" t="s">
        <v>966</v>
      </c>
    </row>
    <row r="110" spans="3:12" x14ac:dyDescent="0.25">
      <c r="C110" s="7">
        <v>21</v>
      </c>
      <c r="D110" s="6">
        <v>18</v>
      </c>
      <c r="E110" s="6" t="s">
        <v>963</v>
      </c>
      <c r="F110" s="6" t="s">
        <v>963</v>
      </c>
      <c r="G110" s="6" t="s">
        <v>963</v>
      </c>
      <c r="H110" s="6" t="s">
        <v>963</v>
      </c>
      <c r="I110" s="6">
        <v>2</v>
      </c>
      <c r="J110" s="6">
        <v>0</v>
      </c>
      <c r="K110" s="6">
        <v>1</v>
      </c>
      <c r="L110" t="s">
        <v>966</v>
      </c>
    </row>
    <row r="111" spans="3:12" x14ac:dyDescent="0.25">
      <c r="C111" s="7">
        <v>22</v>
      </c>
      <c r="D111" s="6">
        <v>19</v>
      </c>
      <c r="E111" s="6" t="s">
        <v>963</v>
      </c>
      <c r="F111" s="6" t="s">
        <v>963</v>
      </c>
      <c r="G111" s="6" t="s">
        <v>963</v>
      </c>
      <c r="H111" s="6" t="s">
        <v>963</v>
      </c>
      <c r="I111" s="6">
        <v>10</v>
      </c>
      <c r="J111" s="6">
        <v>0</v>
      </c>
      <c r="K111" s="6">
        <v>1</v>
      </c>
      <c r="L111" t="s">
        <v>966</v>
      </c>
    </row>
    <row r="112" spans="3:12" x14ac:dyDescent="0.25">
      <c r="C112" s="7">
        <v>23</v>
      </c>
      <c r="D112" s="6">
        <v>19</v>
      </c>
      <c r="E112" s="6">
        <v>24</v>
      </c>
      <c r="F112" s="6">
        <v>25</v>
      </c>
      <c r="G112" s="6" t="s">
        <v>2</v>
      </c>
      <c r="H112" s="6">
        <v>5.6364999999999901</v>
      </c>
      <c r="I112" s="6">
        <v>3</v>
      </c>
      <c r="J112" s="6">
        <v>0</v>
      </c>
      <c r="K112" s="6">
        <v>1</v>
      </c>
      <c r="L112" t="s">
        <v>965</v>
      </c>
    </row>
    <row r="113" spans="3:12" x14ac:dyDescent="0.25">
      <c r="C113" s="7">
        <v>24</v>
      </c>
      <c r="D113" s="6">
        <v>23</v>
      </c>
      <c r="E113" s="6" t="s">
        <v>963</v>
      </c>
      <c r="F113" s="6" t="s">
        <v>963</v>
      </c>
      <c r="G113" s="6" t="s">
        <v>963</v>
      </c>
      <c r="H113" s="6" t="s">
        <v>963</v>
      </c>
      <c r="I113" s="6">
        <v>2</v>
      </c>
      <c r="J113" s="6">
        <v>0</v>
      </c>
      <c r="K113" s="6">
        <v>1</v>
      </c>
      <c r="L113" t="s">
        <v>966</v>
      </c>
    </row>
    <row r="114" spans="3:12" x14ac:dyDescent="0.25">
      <c r="C114" s="7">
        <v>25</v>
      </c>
      <c r="D114" s="6">
        <v>23</v>
      </c>
      <c r="E114" s="6" t="s">
        <v>963</v>
      </c>
      <c r="F114" s="6" t="s">
        <v>963</v>
      </c>
      <c r="G114" s="6" t="s">
        <v>963</v>
      </c>
      <c r="H114" s="6" t="s">
        <v>963</v>
      </c>
      <c r="I114" s="6">
        <v>1</v>
      </c>
      <c r="J114" s="6">
        <v>0</v>
      </c>
      <c r="K114" s="6">
        <v>0</v>
      </c>
      <c r="L114" t="s">
        <v>966</v>
      </c>
    </row>
    <row r="116" spans="3:12" x14ac:dyDescent="0.25">
      <c r="C116" s="31" t="s">
        <v>945</v>
      </c>
      <c r="D116" s="32"/>
      <c r="E116" s="32"/>
      <c r="F116" s="32"/>
      <c r="G116" s="32"/>
      <c r="H116" s="32"/>
      <c r="I116" s="32"/>
      <c r="J116" s="32"/>
      <c r="K116" s="32"/>
      <c r="L116" s="33"/>
    </row>
    <row r="117" spans="3:12" x14ac:dyDescent="0.25">
      <c r="C117" s="7" t="s">
        <v>953</v>
      </c>
      <c r="D117" t="s">
        <v>954</v>
      </c>
      <c r="E117" t="s">
        <v>955</v>
      </c>
      <c r="F117" t="s">
        <v>956</v>
      </c>
      <c r="G117" t="s">
        <v>957</v>
      </c>
      <c r="H117" t="s">
        <v>958</v>
      </c>
      <c r="I117" t="s">
        <v>959</v>
      </c>
      <c r="J117" t="s">
        <v>960</v>
      </c>
      <c r="K117" t="s">
        <v>961</v>
      </c>
      <c r="L117" t="s">
        <v>962</v>
      </c>
    </row>
    <row r="118" spans="3:12" x14ac:dyDescent="0.25">
      <c r="C118" s="7">
        <v>1</v>
      </c>
      <c r="D118" s="6" t="s">
        <v>963</v>
      </c>
      <c r="E118" s="6">
        <v>2</v>
      </c>
      <c r="F118" s="6">
        <v>3</v>
      </c>
      <c r="G118" s="6" t="s">
        <v>5</v>
      </c>
      <c r="H118" s="6">
        <v>6.2050000000000001</v>
      </c>
      <c r="I118" s="6">
        <v>60</v>
      </c>
      <c r="J118" s="6">
        <v>0</v>
      </c>
      <c r="K118" s="6">
        <v>1</v>
      </c>
      <c r="L118" t="s">
        <v>965</v>
      </c>
    </row>
    <row r="119" spans="3:12" x14ac:dyDescent="0.25">
      <c r="C119" s="7">
        <v>2</v>
      </c>
      <c r="D119" s="6">
        <v>1</v>
      </c>
      <c r="E119" s="6">
        <v>4</v>
      </c>
      <c r="F119" s="6">
        <v>5</v>
      </c>
      <c r="G119" s="6" t="s">
        <v>5</v>
      </c>
      <c r="H119" s="6">
        <v>0.19</v>
      </c>
      <c r="I119" s="6">
        <v>51</v>
      </c>
      <c r="J119" s="6">
        <v>0</v>
      </c>
      <c r="K119" s="6">
        <v>1</v>
      </c>
      <c r="L119" t="s">
        <v>965</v>
      </c>
    </row>
    <row r="120" spans="3:12" x14ac:dyDescent="0.25">
      <c r="C120" s="7">
        <v>3</v>
      </c>
      <c r="D120" s="6">
        <v>1</v>
      </c>
      <c r="E120" s="6">
        <v>6</v>
      </c>
      <c r="F120" s="6">
        <v>7</v>
      </c>
      <c r="G120" s="6" t="s">
        <v>5</v>
      </c>
      <c r="H120" s="6">
        <v>22.375</v>
      </c>
      <c r="I120" s="6">
        <v>9</v>
      </c>
      <c r="J120" s="6">
        <v>0</v>
      </c>
      <c r="K120" s="6">
        <v>0</v>
      </c>
      <c r="L120" t="s">
        <v>965</v>
      </c>
    </row>
    <row r="121" spans="3:12" x14ac:dyDescent="0.25">
      <c r="C121" s="7">
        <v>4</v>
      </c>
      <c r="D121" s="6">
        <v>2</v>
      </c>
      <c r="E121" s="6">
        <v>8</v>
      </c>
      <c r="F121" s="6">
        <v>9</v>
      </c>
      <c r="G121" s="6" t="s">
        <v>1</v>
      </c>
      <c r="H121" s="6">
        <v>96.5</v>
      </c>
      <c r="I121" s="6">
        <v>15</v>
      </c>
      <c r="J121" s="6">
        <v>0</v>
      </c>
      <c r="K121" s="6">
        <v>0</v>
      </c>
      <c r="L121" t="s">
        <v>965</v>
      </c>
    </row>
    <row r="122" spans="3:12" x14ac:dyDescent="0.25">
      <c r="C122" s="7">
        <v>5</v>
      </c>
      <c r="D122" s="6">
        <v>2</v>
      </c>
      <c r="E122" s="6">
        <v>10</v>
      </c>
      <c r="F122" s="6">
        <v>11</v>
      </c>
      <c r="G122" s="6" t="s">
        <v>1</v>
      </c>
      <c r="H122" s="6">
        <v>15.5</v>
      </c>
      <c r="I122" s="6">
        <v>36</v>
      </c>
      <c r="J122" s="6">
        <v>0</v>
      </c>
      <c r="K122" s="6">
        <v>1</v>
      </c>
      <c r="L122" t="s">
        <v>965</v>
      </c>
    </row>
    <row r="123" spans="3:12" x14ac:dyDescent="0.25">
      <c r="C123" s="7">
        <v>6</v>
      </c>
      <c r="D123" s="6">
        <v>3</v>
      </c>
      <c r="E123" s="6" t="s">
        <v>963</v>
      </c>
      <c r="F123" s="6" t="s">
        <v>963</v>
      </c>
      <c r="G123" s="6" t="s">
        <v>963</v>
      </c>
      <c r="H123" s="6" t="s">
        <v>963</v>
      </c>
      <c r="I123" s="6">
        <v>7</v>
      </c>
      <c r="J123" s="6">
        <v>0</v>
      </c>
      <c r="K123" s="6">
        <v>0</v>
      </c>
      <c r="L123" t="s">
        <v>966</v>
      </c>
    </row>
    <row r="124" spans="3:12" x14ac:dyDescent="0.25">
      <c r="C124" s="7">
        <v>7</v>
      </c>
      <c r="D124" s="6">
        <v>3</v>
      </c>
      <c r="E124" s="6" t="s">
        <v>963</v>
      </c>
      <c r="F124" s="6" t="s">
        <v>963</v>
      </c>
      <c r="G124" s="6" t="s">
        <v>963</v>
      </c>
      <c r="H124" s="6" t="s">
        <v>963</v>
      </c>
      <c r="I124" s="6">
        <v>2</v>
      </c>
      <c r="J124" s="6">
        <v>0</v>
      </c>
      <c r="K124" s="6">
        <v>1</v>
      </c>
      <c r="L124" t="s">
        <v>966</v>
      </c>
    </row>
    <row r="125" spans="3:12" x14ac:dyDescent="0.25">
      <c r="C125" s="7">
        <v>8</v>
      </c>
      <c r="D125" s="6">
        <v>4</v>
      </c>
      <c r="E125" s="6">
        <v>12</v>
      </c>
      <c r="F125" s="6">
        <v>13</v>
      </c>
      <c r="G125" s="6" t="s">
        <v>5</v>
      </c>
      <c r="H125" s="6">
        <v>1.9E-2</v>
      </c>
      <c r="I125" s="6">
        <v>12</v>
      </c>
      <c r="J125" s="6">
        <v>0</v>
      </c>
      <c r="K125" s="6">
        <v>0</v>
      </c>
      <c r="L125" t="s">
        <v>965</v>
      </c>
    </row>
    <row r="126" spans="3:12" x14ac:dyDescent="0.25">
      <c r="C126" s="7">
        <v>9</v>
      </c>
      <c r="D126" s="6">
        <v>4</v>
      </c>
      <c r="E126" s="6" t="s">
        <v>963</v>
      </c>
      <c r="F126" s="6" t="s">
        <v>963</v>
      </c>
      <c r="G126" s="6" t="s">
        <v>963</v>
      </c>
      <c r="H126" s="6" t="s">
        <v>963</v>
      </c>
      <c r="I126" s="6">
        <v>3</v>
      </c>
      <c r="J126" s="6">
        <v>0</v>
      </c>
      <c r="K126" s="6">
        <v>1</v>
      </c>
      <c r="L126" t="s">
        <v>966</v>
      </c>
    </row>
    <row r="127" spans="3:12" x14ac:dyDescent="0.25">
      <c r="C127" s="7">
        <v>10</v>
      </c>
      <c r="D127" s="6">
        <v>5</v>
      </c>
      <c r="E127" s="6" t="s">
        <v>963</v>
      </c>
      <c r="F127" s="6" t="s">
        <v>963</v>
      </c>
      <c r="G127" s="6" t="s">
        <v>963</v>
      </c>
      <c r="H127" s="6" t="s">
        <v>963</v>
      </c>
      <c r="I127" s="6">
        <v>2</v>
      </c>
      <c r="J127" s="6">
        <v>0</v>
      </c>
      <c r="K127" s="6">
        <v>0</v>
      </c>
      <c r="L127" t="s">
        <v>966</v>
      </c>
    </row>
    <row r="128" spans="3:12" x14ac:dyDescent="0.25">
      <c r="C128" s="7">
        <v>11</v>
      </c>
      <c r="D128" s="6">
        <v>5</v>
      </c>
      <c r="E128" s="6">
        <v>14</v>
      </c>
      <c r="F128" s="6">
        <v>15</v>
      </c>
      <c r="G128" s="6" t="s">
        <v>1</v>
      </c>
      <c r="H128" s="6">
        <v>46.5</v>
      </c>
      <c r="I128" s="6">
        <v>34</v>
      </c>
      <c r="J128" s="6">
        <v>0</v>
      </c>
      <c r="K128" s="6">
        <v>1</v>
      </c>
      <c r="L128" t="s">
        <v>965</v>
      </c>
    </row>
    <row r="129" spans="3:12" x14ac:dyDescent="0.25">
      <c r="C129" s="7">
        <v>12</v>
      </c>
      <c r="D129" s="6">
        <v>8</v>
      </c>
      <c r="E129" s="6" t="s">
        <v>963</v>
      </c>
      <c r="F129" s="6" t="s">
        <v>963</v>
      </c>
      <c r="G129" s="6" t="s">
        <v>963</v>
      </c>
      <c r="H129" s="6" t="s">
        <v>963</v>
      </c>
      <c r="I129" s="6">
        <v>3</v>
      </c>
      <c r="J129" s="6">
        <v>0</v>
      </c>
      <c r="K129" s="6">
        <v>1</v>
      </c>
      <c r="L129" t="s">
        <v>966</v>
      </c>
    </row>
    <row r="130" spans="3:12" x14ac:dyDescent="0.25">
      <c r="C130" s="7">
        <v>13</v>
      </c>
      <c r="D130" s="6">
        <v>8</v>
      </c>
      <c r="E130" s="6" t="s">
        <v>963</v>
      </c>
      <c r="F130" s="6" t="s">
        <v>963</v>
      </c>
      <c r="G130" s="6" t="s">
        <v>963</v>
      </c>
      <c r="H130" s="6" t="s">
        <v>963</v>
      </c>
      <c r="I130" s="6">
        <v>9</v>
      </c>
      <c r="J130" s="6">
        <v>0</v>
      </c>
      <c r="K130" s="6">
        <v>0</v>
      </c>
      <c r="L130" t="s">
        <v>966</v>
      </c>
    </row>
    <row r="131" spans="3:12" x14ac:dyDescent="0.25">
      <c r="C131" s="7">
        <v>14</v>
      </c>
      <c r="D131" s="6">
        <v>11</v>
      </c>
      <c r="E131" s="6" t="s">
        <v>963</v>
      </c>
      <c r="F131" s="6" t="s">
        <v>963</v>
      </c>
      <c r="G131" s="6" t="s">
        <v>963</v>
      </c>
      <c r="H131" s="6" t="s">
        <v>963</v>
      </c>
      <c r="I131" s="6">
        <v>11</v>
      </c>
      <c r="J131" s="6">
        <v>0</v>
      </c>
      <c r="K131" s="6">
        <v>1</v>
      </c>
      <c r="L131" t="s">
        <v>966</v>
      </c>
    </row>
    <row r="132" spans="3:12" x14ac:dyDescent="0.25">
      <c r="C132" s="7">
        <v>15</v>
      </c>
      <c r="D132" s="6">
        <v>11</v>
      </c>
      <c r="E132" s="6">
        <v>16</v>
      </c>
      <c r="F132" s="6">
        <v>17</v>
      </c>
      <c r="G132" s="6" t="s">
        <v>1</v>
      </c>
      <c r="H132" s="6">
        <v>60</v>
      </c>
      <c r="I132" s="6">
        <v>23</v>
      </c>
      <c r="J132" s="6">
        <v>0</v>
      </c>
      <c r="K132" s="6">
        <v>1</v>
      </c>
      <c r="L132" t="s">
        <v>965</v>
      </c>
    </row>
    <row r="133" spans="3:12" x14ac:dyDescent="0.25">
      <c r="C133" s="7">
        <v>16</v>
      </c>
      <c r="D133" s="6">
        <v>15</v>
      </c>
      <c r="E133" s="6">
        <v>18</v>
      </c>
      <c r="F133" s="6">
        <v>19</v>
      </c>
      <c r="G133" s="6" t="s">
        <v>4</v>
      </c>
      <c r="H133" s="6">
        <v>26.684999999999999</v>
      </c>
      <c r="I133" s="6">
        <v>4</v>
      </c>
      <c r="J133" s="6">
        <v>0</v>
      </c>
      <c r="K133" s="6">
        <v>0</v>
      </c>
      <c r="L133" t="s">
        <v>965</v>
      </c>
    </row>
    <row r="134" spans="3:12" x14ac:dyDescent="0.25">
      <c r="C134" s="7">
        <v>17</v>
      </c>
      <c r="D134" s="6">
        <v>15</v>
      </c>
      <c r="E134" s="6">
        <v>20</v>
      </c>
      <c r="F134" s="6">
        <v>21</v>
      </c>
      <c r="G134" s="6" t="s">
        <v>3</v>
      </c>
      <c r="H134" s="6">
        <v>6.1470000000000002</v>
      </c>
      <c r="I134" s="6">
        <v>19</v>
      </c>
      <c r="J134" s="6">
        <v>0</v>
      </c>
      <c r="K134" s="6">
        <v>1</v>
      </c>
      <c r="L134" t="s">
        <v>965</v>
      </c>
    </row>
    <row r="135" spans="3:12" x14ac:dyDescent="0.25">
      <c r="C135" s="7">
        <v>18</v>
      </c>
      <c r="D135" s="6">
        <v>16</v>
      </c>
      <c r="E135" s="6" t="s">
        <v>963</v>
      </c>
      <c r="F135" s="6" t="s">
        <v>963</v>
      </c>
      <c r="G135" s="6" t="s">
        <v>963</v>
      </c>
      <c r="H135" s="6" t="s">
        <v>963</v>
      </c>
      <c r="I135" s="6">
        <v>1</v>
      </c>
      <c r="J135" s="6">
        <v>0</v>
      </c>
      <c r="K135" s="6">
        <v>1</v>
      </c>
      <c r="L135" t="s">
        <v>966</v>
      </c>
    </row>
    <row r="136" spans="3:12" x14ac:dyDescent="0.25">
      <c r="C136" s="7">
        <v>19</v>
      </c>
      <c r="D136" s="6">
        <v>16</v>
      </c>
      <c r="E136" s="6" t="s">
        <v>963</v>
      </c>
      <c r="F136" s="6" t="s">
        <v>963</v>
      </c>
      <c r="G136" s="6" t="s">
        <v>963</v>
      </c>
      <c r="H136" s="6" t="s">
        <v>963</v>
      </c>
      <c r="I136" s="6">
        <v>3</v>
      </c>
      <c r="J136" s="6">
        <v>0</v>
      </c>
      <c r="K136" s="6">
        <v>0</v>
      </c>
      <c r="L136" t="s">
        <v>966</v>
      </c>
    </row>
    <row r="137" spans="3:12" x14ac:dyDescent="0.25">
      <c r="C137" s="7">
        <v>20</v>
      </c>
      <c r="D137" s="6">
        <v>17</v>
      </c>
      <c r="E137" s="6">
        <v>22</v>
      </c>
      <c r="F137" s="6">
        <v>23</v>
      </c>
      <c r="G137" s="6" t="s">
        <v>4</v>
      </c>
      <c r="H137" s="6">
        <v>43.744999999999997</v>
      </c>
      <c r="I137" s="6">
        <v>6</v>
      </c>
      <c r="J137" s="6">
        <v>0</v>
      </c>
      <c r="K137" s="6">
        <v>1</v>
      </c>
      <c r="L137" t="s">
        <v>965</v>
      </c>
    </row>
    <row r="138" spans="3:12" x14ac:dyDescent="0.25">
      <c r="C138" s="7">
        <v>21</v>
      </c>
      <c r="D138" s="6">
        <v>17</v>
      </c>
      <c r="E138" s="6">
        <v>24</v>
      </c>
      <c r="F138" s="6">
        <v>25</v>
      </c>
      <c r="G138" s="6" t="s">
        <v>4</v>
      </c>
      <c r="H138" s="6">
        <v>8.1799999999999908</v>
      </c>
      <c r="I138" s="6">
        <v>13</v>
      </c>
      <c r="J138" s="6">
        <v>0</v>
      </c>
      <c r="K138" s="6">
        <v>1</v>
      </c>
      <c r="L138" t="s">
        <v>965</v>
      </c>
    </row>
    <row r="139" spans="3:12" x14ac:dyDescent="0.25">
      <c r="C139" s="7">
        <v>22</v>
      </c>
      <c r="D139" s="6">
        <v>20</v>
      </c>
      <c r="E139" s="6" t="s">
        <v>963</v>
      </c>
      <c r="F139" s="6" t="s">
        <v>963</v>
      </c>
      <c r="G139" s="6" t="s">
        <v>963</v>
      </c>
      <c r="H139" s="6" t="s">
        <v>963</v>
      </c>
      <c r="I139" s="6">
        <v>3</v>
      </c>
      <c r="J139" s="6">
        <v>0</v>
      </c>
      <c r="K139" s="6">
        <v>1</v>
      </c>
      <c r="L139" t="s">
        <v>966</v>
      </c>
    </row>
    <row r="140" spans="3:12" x14ac:dyDescent="0.25">
      <c r="C140" s="7">
        <v>23</v>
      </c>
      <c r="D140" s="6">
        <v>20</v>
      </c>
      <c r="E140" s="6" t="s">
        <v>963</v>
      </c>
      <c r="F140" s="6" t="s">
        <v>963</v>
      </c>
      <c r="G140" s="6" t="s">
        <v>963</v>
      </c>
      <c r="H140" s="6" t="s">
        <v>963</v>
      </c>
      <c r="I140" s="6">
        <v>3</v>
      </c>
      <c r="J140" s="6">
        <v>0</v>
      </c>
      <c r="K140" s="6">
        <v>0</v>
      </c>
      <c r="L140" t="s">
        <v>966</v>
      </c>
    </row>
    <row r="141" spans="3:12" x14ac:dyDescent="0.25">
      <c r="C141" s="7">
        <v>24</v>
      </c>
      <c r="D141" s="6">
        <v>21</v>
      </c>
      <c r="E141" s="6" t="s">
        <v>963</v>
      </c>
      <c r="F141" s="6" t="s">
        <v>963</v>
      </c>
      <c r="G141" s="6" t="s">
        <v>963</v>
      </c>
      <c r="H141" s="6" t="s">
        <v>963</v>
      </c>
      <c r="I141" s="6">
        <v>1</v>
      </c>
      <c r="J141" s="6">
        <v>0</v>
      </c>
      <c r="K141" s="6">
        <v>0</v>
      </c>
      <c r="L141" t="s">
        <v>966</v>
      </c>
    </row>
    <row r="142" spans="3:12" x14ac:dyDescent="0.25">
      <c r="C142" s="7">
        <v>25</v>
      </c>
      <c r="D142" s="6">
        <v>21</v>
      </c>
      <c r="E142" s="6" t="s">
        <v>963</v>
      </c>
      <c r="F142" s="6" t="s">
        <v>963</v>
      </c>
      <c r="G142" s="6" t="s">
        <v>963</v>
      </c>
      <c r="H142" s="6" t="s">
        <v>963</v>
      </c>
      <c r="I142" s="6">
        <v>12</v>
      </c>
      <c r="J142" s="6">
        <v>0</v>
      </c>
      <c r="K142" s="6">
        <v>1</v>
      </c>
      <c r="L142" t="s">
        <v>966</v>
      </c>
    </row>
    <row r="144" spans="3:12" x14ac:dyDescent="0.25">
      <c r="C144" s="31" t="s">
        <v>946</v>
      </c>
      <c r="D144" s="32"/>
      <c r="E144" s="32"/>
      <c r="F144" s="32"/>
      <c r="G144" s="32"/>
      <c r="H144" s="32"/>
      <c r="I144" s="32"/>
      <c r="J144" s="32"/>
      <c r="K144" s="32"/>
      <c r="L144" s="33"/>
    </row>
    <row r="145" spans="3:12" x14ac:dyDescent="0.25">
      <c r="C145" s="7" t="s">
        <v>953</v>
      </c>
      <c r="D145" t="s">
        <v>954</v>
      </c>
      <c r="E145" t="s">
        <v>955</v>
      </c>
      <c r="F145" t="s">
        <v>956</v>
      </c>
      <c r="G145" t="s">
        <v>957</v>
      </c>
      <c r="H145" t="s">
        <v>958</v>
      </c>
      <c r="I145" t="s">
        <v>959</v>
      </c>
      <c r="J145" t="s">
        <v>960</v>
      </c>
      <c r="K145" t="s">
        <v>961</v>
      </c>
      <c r="L145" t="s">
        <v>962</v>
      </c>
    </row>
    <row r="146" spans="3:12" x14ac:dyDescent="0.25">
      <c r="C146" s="7">
        <v>1</v>
      </c>
      <c r="D146" s="6" t="s">
        <v>963</v>
      </c>
      <c r="E146" s="6">
        <v>2</v>
      </c>
      <c r="F146" s="6">
        <v>3</v>
      </c>
      <c r="G146" s="6" t="s">
        <v>13</v>
      </c>
      <c r="H146" s="6" t="s">
        <v>967</v>
      </c>
      <c r="I146" s="6">
        <v>60</v>
      </c>
      <c r="J146" s="6">
        <v>0</v>
      </c>
      <c r="K146" s="6">
        <v>1</v>
      </c>
      <c r="L146" t="s">
        <v>965</v>
      </c>
    </row>
    <row r="147" spans="3:12" x14ac:dyDescent="0.25">
      <c r="C147" s="7">
        <v>2</v>
      </c>
      <c r="D147" s="6">
        <v>1</v>
      </c>
      <c r="E147" s="6">
        <v>4</v>
      </c>
      <c r="F147" s="6">
        <v>5</v>
      </c>
      <c r="G147" s="6" t="s">
        <v>4</v>
      </c>
      <c r="H147" s="6">
        <v>11.23</v>
      </c>
      <c r="I147" s="6">
        <v>33</v>
      </c>
      <c r="J147" s="6">
        <v>0</v>
      </c>
      <c r="K147" s="6">
        <v>1</v>
      </c>
      <c r="L147" t="s">
        <v>965</v>
      </c>
    </row>
    <row r="148" spans="3:12" x14ac:dyDescent="0.25">
      <c r="C148" s="7">
        <v>3</v>
      </c>
      <c r="D148" s="6">
        <v>1</v>
      </c>
      <c r="E148" s="6">
        <v>6</v>
      </c>
      <c r="F148" s="6">
        <v>7</v>
      </c>
      <c r="G148" s="6" t="s">
        <v>4</v>
      </c>
      <c r="H148" s="6">
        <v>30.23</v>
      </c>
      <c r="I148" s="6">
        <v>27</v>
      </c>
      <c r="J148" s="6">
        <v>0</v>
      </c>
      <c r="K148" s="6">
        <v>0</v>
      </c>
      <c r="L148" t="s">
        <v>965</v>
      </c>
    </row>
    <row r="149" spans="3:12" x14ac:dyDescent="0.25">
      <c r="C149" s="7">
        <v>4</v>
      </c>
      <c r="D149" s="6">
        <v>2</v>
      </c>
      <c r="E149" s="6" t="s">
        <v>963</v>
      </c>
      <c r="F149" s="6" t="s">
        <v>963</v>
      </c>
      <c r="G149" s="6" t="s">
        <v>963</v>
      </c>
      <c r="H149" s="6" t="s">
        <v>963</v>
      </c>
      <c r="I149" s="6">
        <v>3</v>
      </c>
      <c r="J149" s="6">
        <v>0</v>
      </c>
      <c r="K149" s="6">
        <v>0</v>
      </c>
      <c r="L149" t="s">
        <v>966</v>
      </c>
    </row>
    <row r="150" spans="3:12" x14ac:dyDescent="0.25">
      <c r="C150" s="7">
        <v>5</v>
      </c>
      <c r="D150" s="6">
        <v>2</v>
      </c>
      <c r="E150" s="6">
        <v>8</v>
      </c>
      <c r="F150" s="6">
        <v>9</v>
      </c>
      <c r="G150" s="6" t="s">
        <v>3</v>
      </c>
      <c r="H150" s="6">
        <v>27.677</v>
      </c>
      <c r="I150" s="6">
        <v>30</v>
      </c>
      <c r="J150" s="6">
        <v>0</v>
      </c>
      <c r="K150" s="6">
        <v>1</v>
      </c>
      <c r="L150" t="s">
        <v>965</v>
      </c>
    </row>
    <row r="151" spans="3:12" x14ac:dyDescent="0.25">
      <c r="C151" s="7">
        <v>6</v>
      </c>
      <c r="D151" s="6">
        <v>3</v>
      </c>
      <c r="E151" s="6" t="s">
        <v>963</v>
      </c>
      <c r="F151" s="6" t="s">
        <v>963</v>
      </c>
      <c r="G151" s="6" t="s">
        <v>963</v>
      </c>
      <c r="H151" s="6" t="s">
        <v>963</v>
      </c>
      <c r="I151" s="6">
        <v>6</v>
      </c>
      <c r="J151" s="6">
        <v>0</v>
      </c>
      <c r="K151" s="6">
        <v>1</v>
      </c>
      <c r="L151" t="s">
        <v>966</v>
      </c>
    </row>
    <row r="152" spans="3:12" x14ac:dyDescent="0.25">
      <c r="C152" s="7">
        <v>7</v>
      </c>
      <c r="D152" s="6">
        <v>3</v>
      </c>
      <c r="E152" s="6">
        <v>10</v>
      </c>
      <c r="F152" s="6">
        <v>11</v>
      </c>
      <c r="G152" s="6" t="s">
        <v>4</v>
      </c>
      <c r="H152" s="6">
        <v>98.879999999999896</v>
      </c>
      <c r="I152" s="6">
        <v>21</v>
      </c>
      <c r="J152" s="6">
        <v>0</v>
      </c>
      <c r="K152" s="6">
        <v>0</v>
      </c>
      <c r="L152" t="s">
        <v>965</v>
      </c>
    </row>
    <row r="153" spans="3:12" x14ac:dyDescent="0.25">
      <c r="C153" s="7">
        <v>8</v>
      </c>
      <c r="D153" s="6">
        <v>5</v>
      </c>
      <c r="E153" s="6">
        <v>12</v>
      </c>
      <c r="F153" s="6">
        <v>13</v>
      </c>
      <c r="G153" s="6" t="s">
        <v>5</v>
      </c>
      <c r="H153" s="6">
        <v>2.9015</v>
      </c>
      <c r="I153" s="6">
        <v>24</v>
      </c>
      <c r="J153" s="6">
        <v>0</v>
      </c>
      <c r="K153" s="6">
        <v>1</v>
      </c>
      <c r="L153" t="s">
        <v>965</v>
      </c>
    </row>
    <row r="154" spans="3:12" x14ac:dyDescent="0.25">
      <c r="C154" s="7">
        <v>9</v>
      </c>
      <c r="D154" s="6">
        <v>5</v>
      </c>
      <c r="E154" s="6">
        <v>14</v>
      </c>
      <c r="F154" s="6">
        <v>15</v>
      </c>
      <c r="G154" s="6" t="s">
        <v>4</v>
      </c>
      <c r="H154" s="6">
        <v>53.244999999999997</v>
      </c>
      <c r="I154" s="6">
        <v>6</v>
      </c>
      <c r="J154" s="6">
        <v>0</v>
      </c>
      <c r="K154" s="6">
        <v>1</v>
      </c>
      <c r="L154" t="s">
        <v>965</v>
      </c>
    </row>
    <row r="155" spans="3:12" x14ac:dyDescent="0.25">
      <c r="C155" s="7">
        <v>10</v>
      </c>
      <c r="D155" s="6">
        <v>7</v>
      </c>
      <c r="E155" s="6">
        <v>16</v>
      </c>
      <c r="F155" s="6">
        <v>17</v>
      </c>
      <c r="G155" s="6" t="s">
        <v>3</v>
      </c>
      <c r="H155" s="6">
        <v>36.569000000000003</v>
      </c>
      <c r="I155" s="6">
        <v>19</v>
      </c>
      <c r="J155" s="6">
        <v>0</v>
      </c>
      <c r="K155" s="6">
        <v>0</v>
      </c>
      <c r="L155" t="s">
        <v>965</v>
      </c>
    </row>
    <row r="156" spans="3:12" x14ac:dyDescent="0.25">
      <c r="C156" s="7">
        <v>11</v>
      </c>
      <c r="D156" s="6">
        <v>7</v>
      </c>
      <c r="E156" s="6" t="s">
        <v>963</v>
      </c>
      <c r="F156" s="6" t="s">
        <v>963</v>
      </c>
      <c r="G156" s="6" t="s">
        <v>963</v>
      </c>
      <c r="H156" s="6" t="s">
        <v>963</v>
      </c>
      <c r="I156" s="6">
        <v>2</v>
      </c>
      <c r="J156" s="6">
        <v>0</v>
      </c>
      <c r="K156" s="6">
        <v>1</v>
      </c>
      <c r="L156" t="s">
        <v>966</v>
      </c>
    </row>
    <row r="157" spans="3:12" x14ac:dyDescent="0.25">
      <c r="C157" s="7">
        <v>12</v>
      </c>
      <c r="D157" s="6">
        <v>8</v>
      </c>
      <c r="E157" s="6" t="s">
        <v>963</v>
      </c>
      <c r="F157" s="6" t="s">
        <v>963</v>
      </c>
      <c r="G157" s="6" t="s">
        <v>963</v>
      </c>
      <c r="H157" s="6" t="s">
        <v>963</v>
      </c>
      <c r="I157" s="6">
        <v>16</v>
      </c>
      <c r="J157" s="6">
        <v>0</v>
      </c>
      <c r="K157" s="6">
        <v>1</v>
      </c>
      <c r="L157" t="s">
        <v>966</v>
      </c>
    </row>
    <row r="158" spans="3:12" x14ac:dyDescent="0.25">
      <c r="C158" s="7">
        <v>13</v>
      </c>
      <c r="D158" s="6">
        <v>8</v>
      </c>
      <c r="E158" s="6">
        <v>18</v>
      </c>
      <c r="F158" s="6">
        <v>19</v>
      </c>
      <c r="G158" s="6" t="s">
        <v>5</v>
      </c>
      <c r="H158" s="6">
        <v>3.6604999999999901</v>
      </c>
      <c r="I158" s="6">
        <v>8</v>
      </c>
      <c r="J158" s="6">
        <v>0</v>
      </c>
      <c r="K158" s="6">
        <v>1</v>
      </c>
      <c r="L158" t="s">
        <v>965</v>
      </c>
    </row>
    <row r="159" spans="3:12" x14ac:dyDescent="0.25">
      <c r="C159" s="7">
        <v>14</v>
      </c>
      <c r="D159" s="6">
        <v>9</v>
      </c>
      <c r="E159" s="6">
        <v>20</v>
      </c>
      <c r="F159" s="6">
        <v>21</v>
      </c>
      <c r="G159" s="6" t="s">
        <v>3</v>
      </c>
      <c r="H159" s="6">
        <v>29.6069999999999</v>
      </c>
      <c r="I159" s="6">
        <v>4</v>
      </c>
      <c r="J159" s="6">
        <v>0</v>
      </c>
      <c r="K159" s="6">
        <v>1</v>
      </c>
      <c r="L159" t="s">
        <v>965</v>
      </c>
    </row>
    <row r="160" spans="3:12" x14ac:dyDescent="0.25">
      <c r="C160" s="7">
        <v>15</v>
      </c>
      <c r="D160" s="6">
        <v>9</v>
      </c>
      <c r="E160" s="6" t="s">
        <v>963</v>
      </c>
      <c r="F160" s="6" t="s">
        <v>963</v>
      </c>
      <c r="G160" s="6" t="s">
        <v>963</v>
      </c>
      <c r="H160" s="6" t="s">
        <v>963</v>
      </c>
      <c r="I160" s="6">
        <v>2</v>
      </c>
      <c r="J160" s="6">
        <v>0</v>
      </c>
      <c r="K160" s="6">
        <v>0</v>
      </c>
      <c r="L160" t="s">
        <v>966</v>
      </c>
    </row>
    <row r="161" spans="3:12" x14ac:dyDescent="0.25">
      <c r="C161" s="7">
        <v>16</v>
      </c>
      <c r="D161" s="6">
        <v>10</v>
      </c>
      <c r="E161" s="6">
        <v>22</v>
      </c>
      <c r="F161" s="6">
        <v>23</v>
      </c>
      <c r="G161" s="6" t="s">
        <v>1</v>
      </c>
      <c r="H161" s="6">
        <v>34.5</v>
      </c>
      <c r="I161" s="6">
        <v>17</v>
      </c>
      <c r="J161" s="6">
        <v>0</v>
      </c>
      <c r="K161" s="6">
        <v>0</v>
      </c>
      <c r="L161" t="s">
        <v>965</v>
      </c>
    </row>
    <row r="162" spans="3:12" x14ac:dyDescent="0.25">
      <c r="C162" s="7">
        <v>17</v>
      </c>
      <c r="D162" s="6">
        <v>10</v>
      </c>
      <c r="E162" s="6" t="s">
        <v>963</v>
      </c>
      <c r="F162" s="6" t="s">
        <v>963</v>
      </c>
      <c r="G162" s="6" t="s">
        <v>963</v>
      </c>
      <c r="H162" s="6" t="s">
        <v>963</v>
      </c>
      <c r="I162" s="6">
        <v>2</v>
      </c>
      <c r="J162" s="6">
        <v>0</v>
      </c>
      <c r="K162" s="6">
        <v>1</v>
      </c>
      <c r="L162" t="s">
        <v>966</v>
      </c>
    </row>
    <row r="163" spans="3:12" x14ac:dyDescent="0.25">
      <c r="C163" s="7">
        <v>18</v>
      </c>
      <c r="D163" s="6">
        <v>13</v>
      </c>
      <c r="E163" s="6" t="s">
        <v>963</v>
      </c>
      <c r="F163" s="6" t="s">
        <v>963</v>
      </c>
      <c r="G163" s="6" t="s">
        <v>963</v>
      </c>
      <c r="H163" s="6" t="s">
        <v>963</v>
      </c>
      <c r="I163" s="6">
        <v>1</v>
      </c>
      <c r="J163" s="6">
        <v>0</v>
      </c>
      <c r="K163" s="6">
        <v>0</v>
      </c>
      <c r="L163" t="s">
        <v>966</v>
      </c>
    </row>
    <row r="164" spans="3:12" x14ac:dyDescent="0.25">
      <c r="C164" s="7">
        <v>19</v>
      </c>
      <c r="D164" s="6">
        <v>13</v>
      </c>
      <c r="E164" s="6" t="s">
        <v>963</v>
      </c>
      <c r="F164" s="6" t="s">
        <v>963</v>
      </c>
      <c r="G164" s="6" t="s">
        <v>963</v>
      </c>
      <c r="H164" s="6" t="s">
        <v>963</v>
      </c>
      <c r="I164" s="6">
        <v>7</v>
      </c>
      <c r="J164" s="6">
        <v>0</v>
      </c>
      <c r="K164" s="6">
        <v>1</v>
      </c>
      <c r="L164" t="s">
        <v>966</v>
      </c>
    </row>
    <row r="165" spans="3:12" x14ac:dyDescent="0.25">
      <c r="C165" s="7">
        <v>20</v>
      </c>
      <c r="D165" s="6">
        <v>14</v>
      </c>
      <c r="E165" s="6" t="s">
        <v>963</v>
      </c>
      <c r="F165" s="6" t="s">
        <v>963</v>
      </c>
      <c r="G165" s="6" t="s">
        <v>963</v>
      </c>
      <c r="H165" s="6" t="s">
        <v>963</v>
      </c>
      <c r="I165" s="6">
        <v>1</v>
      </c>
      <c r="J165" s="6">
        <v>0</v>
      </c>
      <c r="K165" s="6">
        <v>0</v>
      </c>
      <c r="L165" t="s">
        <v>966</v>
      </c>
    </row>
    <row r="166" spans="3:12" x14ac:dyDescent="0.25">
      <c r="C166" s="7">
        <v>21</v>
      </c>
      <c r="D166" s="6">
        <v>14</v>
      </c>
      <c r="E166" s="6" t="s">
        <v>963</v>
      </c>
      <c r="F166" s="6" t="s">
        <v>963</v>
      </c>
      <c r="G166" s="6" t="s">
        <v>963</v>
      </c>
      <c r="H166" s="6" t="s">
        <v>963</v>
      </c>
      <c r="I166" s="6">
        <v>3</v>
      </c>
      <c r="J166" s="6">
        <v>0</v>
      </c>
      <c r="K166" s="6">
        <v>1</v>
      </c>
      <c r="L166" t="s">
        <v>966</v>
      </c>
    </row>
    <row r="167" spans="3:12" x14ac:dyDescent="0.25">
      <c r="C167" s="7">
        <v>22</v>
      </c>
      <c r="D167" s="6">
        <v>16</v>
      </c>
      <c r="E167" s="6">
        <v>24</v>
      </c>
      <c r="F167" s="6">
        <v>25</v>
      </c>
      <c r="G167" s="6" t="s">
        <v>2</v>
      </c>
      <c r="H167" s="6">
        <v>13.532500000000001</v>
      </c>
      <c r="I167" s="6">
        <v>8</v>
      </c>
      <c r="J167" s="6">
        <v>0</v>
      </c>
      <c r="K167" s="6">
        <v>0</v>
      </c>
      <c r="L167" t="s">
        <v>965</v>
      </c>
    </row>
    <row r="168" spans="3:12" x14ac:dyDescent="0.25">
      <c r="C168" s="7">
        <v>23</v>
      </c>
      <c r="D168" s="6">
        <v>16</v>
      </c>
      <c r="E168" s="6" t="s">
        <v>963</v>
      </c>
      <c r="F168" s="6" t="s">
        <v>963</v>
      </c>
      <c r="G168" s="6" t="s">
        <v>963</v>
      </c>
      <c r="H168" s="6" t="s">
        <v>963</v>
      </c>
      <c r="I168" s="6">
        <v>9</v>
      </c>
      <c r="J168" s="6">
        <v>0</v>
      </c>
      <c r="K168" s="6">
        <v>0</v>
      </c>
      <c r="L168" t="s">
        <v>966</v>
      </c>
    </row>
    <row r="169" spans="3:12" x14ac:dyDescent="0.25">
      <c r="C169" s="7">
        <v>24</v>
      </c>
      <c r="D169" s="6">
        <v>22</v>
      </c>
      <c r="E169" s="6" t="s">
        <v>963</v>
      </c>
      <c r="F169" s="6" t="s">
        <v>963</v>
      </c>
      <c r="G169" s="6" t="s">
        <v>963</v>
      </c>
      <c r="H169" s="6" t="s">
        <v>963</v>
      </c>
      <c r="I169" s="6">
        <v>3</v>
      </c>
      <c r="J169" s="6">
        <v>0</v>
      </c>
      <c r="K169" s="6">
        <v>1</v>
      </c>
      <c r="L169" t="s">
        <v>966</v>
      </c>
    </row>
    <row r="170" spans="3:12" x14ac:dyDescent="0.25">
      <c r="C170" s="7">
        <v>25</v>
      </c>
      <c r="D170" s="6">
        <v>22</v>
      </c>
      <c r="E170" s="6" t="s">
        <v>963</v>
      </c>
      <c r="F170" s="6" t="s">
        <v>963</v>
      </c>
      <c r="G170" s="6" t="s">
        <v>963</v>
      </c>
      <c r="H170" s="6" t="s">
        <v>963</v>
      </c>
      <c r="I170" s="6">
        <v>5</v>
      </c>
      <c r="J170" s="6">
        <v>0</v>
      </c>
      <c r="K170" s="6">
        <v>0</v>
      </c>
      <c r="L170" t="s">
        <v>966</v>
      </c>
    </row>
    <row r="172" spans="3:12" x14ac:dyDescent="0.25">
      <c r="C172" s="31" t="s">
        <v>947</v>
      </c>
      <c r="D172" s="32"/>
      <c r="E172" s="32"/>
      <c r="F172" s="32"/>
      <c r="G172" s="32"/>
      <c r="H172" s="32"/>
      <c r="I172" s="32"/>
      <c r="J172" s="32"/>
      <c r="K172" s="32"/>
      <c r="L172" s="33"/>
    </row>
    <row r="173" spans="3:12" x14ac:dyDescent="0.25">
      <c r="C173" s="7" t="s">
        <v>953</v>
      </c>
      <c r="D173" t="s">
        <v>954</v>
      </c>
      <c r="E173" t="s">
        <v>955</v>
      </c>
      <c r="F173" t="s">
        <v>956</v>
      </c>
      <c r="G173" t="s">
        <v>957</v>
      </c>
      <c r="H173" t="s">
        <v>958</v>
      </c>
      <c r="I173" t="s">
        <v>959</v>
      </c>
      <c r="J173" t="s">
        <v>960</v>
      </c>
      <c r="K173" t="s">
        <v>961</v>
      </c>
      <c r="L173" t="s">
        <v>962</v>
      </c>
    </row>
    <row r="174" spans="3:12" x14ac:dyDescent="0.25">
      <c r="C174" s="7">
        <v>1</v>
      </c>
      <c r="D174" s="6" t="s">
        <v>963</v>
      </c>
      <c r="E174" s="6">
        <v>2</v>
      </c>
      <c r="F174" s="6">
        <v>3</v>
      </c>
      <c r="G174" s="6" t="s">
        <v>5</v>
      </c>
      <c r="H174" s="6">
        <v>0.19</v>
      </c>
      <c r="I174" s="6">
        <v>60</v>
      </c>
      <c r="J174" s="6">
        <v>0</v>
      </c>
      <c r="K174" s="6">
        <v>1</v>
      </c>
      <c r="L174" t="s">
        <v>965</v>
      </c>
    </row>
    <row r="175" spans="3:12" x14ac:dyDescent="0.25">
      <c r="C175" s="7">
        <v>2</v>
      </c>
      <c r="D175" s="6">
        <v>1</v>
      </c>
      <c r="E175" s="6">
        <v>4</v>
      </c>
      <c r="F175" s="6">
        <v>5</v>
      </c>
      <c r="G175" s="6" t="s">
        <v>5</v>
      </c>
      <c r="H175" s="6">
        <v>1.9E-2</v>
      </c>
      <c r="I175" s="6">
        <v>11</v>
      </c>
      <c r="J175" s="6">
        <v>0</v>
      </c>
      <c r="K175" s="6">
        <v>0</v>
      </c>
      <c r="L175" t="s">
        <v>965</v>
      </c>
    </row>
    <row r="176" spans="3:12" x14ac:dyDescent="0.25">
      <c r="C176" s="7">
        <v>3</v>
      </c>
      <c r="D176" s="6">
        <v>1</v>
      </c>
      <c r="E176" s="6">
        <v>6</v>
      </c>
      <c r="F176" s="6">
        <v>7</v>
      </c>
      <c r="G176" s="6" t="s">
        <v>5</v>
      </c>
      <c r="H176" s="6">
        <v>2.9015</v>
      </c>
      <c r="I176" s="6">
        <v>49</v>
      </c>
      <c r="J176" s="6">
        <v>0</v>
      </c>
      <c r="K176" s="6">
        <v>1</v>
      </c>
      <c r="L176" t="s">
        <v>965</v>
      </c>
    </row>
    <row r="177" spans="3:12" x14ac:dyDescent="0.25">
      <c r="C177" s="7">
        <v>4</v>
      </c>
      <c r="D177" s="6">
        <v>2</v>
      </c>
      <c r="E177" s="6" t="s">
        <v>963</v>
      </c>
      <c r="F177" s="6" t="s">
        <v>963</v>
      </c>
      <c r="G177" s="6" t="s">
        <v>963</v>
      </c>
      <c r="H177" s="6" t="s">
        <v>963</v>
      </c>
      <c r="I177" s="6">
        <v>3</v>
      </c>
      <c r="J177" s="6">
        <v>0</v>
      </c>
      <c r="K177" s="6">
        <v>1</v>
      </c>
      <c r="L177" t="s">
        <v>966</v>
      </c>
    </row>
    <row r="178" spans="3:12" x14ac:dyDescent="0.25">
      <c r="C178" s="7">
        <v>5</v>
      </c>
      <c r="D178" s="6">
        <v>2</v>
      </c>
      <c r="E178" s="6">
        <v>8</v>
      </c>
      <c r="F178" s="6">
        <v>9</v>
      </c>
      <c r="G178" s="6" t="s">
        <v>1</v>
      </c>
      <c r="H178" s="6">
        <v>96.5</v>
      </c>
      <c r="I178" s="6">
        <v>8</v>
      </c>
      <c r="J178" s="6">
        <v>0</v>
      </c>
      <c r="K178" s="6">
        <v>0</v>
      </c>
      <c r="L178" t="s">
        <v>965</v>
      </c>
    </row>
    <row r="179" spans="3:12" x14ac:dyDescent="0.25">
      <c r="C179" s="7">
        <v>6</v>
      </c>
      <c r="D179" s="6">
        <v>3</v>
      </c>
      <c r="E179" s="6">
        <v>10</v>
      </c>
      <c r="F179" s="6">
        <v>11</v>
      </c>
      <c r="G179" s="6" t="s">
        <v>3</v>
      </c>
      <c r="H179" s="6">
        <v>28.266500000000001</v>
      </c>
      <c r="I179" s="6">
        <v>33</v>
      </c>
      <c r="J179" s="6">
        <v>0</v>
      </c>
      <c r="K179" s="6">
        <v>1</v>
      </c>
      <c r="L179" t="s">
        <v>965</v>
      </c>
    </row>
    <row r="180" spans="3:12" x14ac:dyDescent="0.25">
      <c r="C180" s="7">
        <v>7</v>
      </c>
      <c r="D180" s="6">
        <v>3</v>
      </c>
      <c r="E180" s="6">
        <v>12</v>
      </c>
      <c r="F180" s="6">
        <v>13</v>
      </c>
      <c r="G180" s="6" t="s">
        <v>5</v>
      </c>
      <c r="H180" s="6">
        <v>3.9255</v>
      </c>
      <c r="I180" s="6">
        <v>16</v>
      </c>
      <c r="J180" s="6">
        <v>0</v>
      </c>
      <c r="K180" s="6">
        <v>1</v>
      </c>
      <c r="L180" t="s">
        <v>965</v>
      </c>
    </row>
    <row r="181" spans="3:12" x14ac:dyDescent="0.25">
      <c r="C181" s="7">
        <v>8</v>
      </c>
      <c r="D181" s="6">
        <v>5</v>
      </c>
      <c r="E181" s="6" t="s">
        <v>963</v>
      </c>
      <c r="F181" s="6" t="s">
        <v>963</v>
      </c>
      <c r="G181" s="6" t="s">
        <v>963</v>
      </c>
      <c r="H181" s="6" t="s">
        <v>963</v>
      </c>
      <c r="I181" s="6">
        <v>7</v>
      </c>
      <c r="J181" s="6">
        <v>0</v>
      </c>
      <c r="K181" s="6">
        <v>0</v>
      </c>
      <c r="L181" t="s">
        <v>966</v>
      </c>
    </row>
    <row r="182" spans="3:12" x14ac:dyDescent="0.25">
      <c r="C182" s="7">
        <v>9</v>
      </c>
      <c r="D182" s="6">
        <v>5</v>
      </c>
      <c r="E182" s="6" t="s">
        <v>963</v>
      </c>
      <c r="F182" s="6" t="s">
        <v>963</v>
      </c>
      <c r="G182" s="6" t="s">
        <v>963</v>
      </c>
      <c r="H182" s="6" t="s">
        <v>963</v>
      </c>
      <c r="I182" s="6">
        <v>1</v>
      </c>
      <c r="J182" s="6">
        <v>0</v>
      </c>
      <c r="K182" s="6">
        <v>1</v>
      </c>
      <c r="L182" t="s">
        <v>966</v>
      </c>
    </row>
    <row r="183" spans="3:12" x14ac:dyDescent="0.25">
      <c r="C183" s="7">
        <v>10</v>
      </c>
      <c r="D183" s="6">
        <v>6</v>
      </c>
      <c r="E183" s="6">
        <v>14</v>
      </c>
      <c r="F183" s="6">
        <v>15</v>
      </c>
      <c r="G183" s="6" t="s">
        <v>13</v>
      </c>
      <c r="H183" s="6" t="s">
        <v>968</v>
      </c>
      <c r="I183" s="6">
        <v>25</v>
      </c>
      <c r="J183" s="6">
        <v>0</v>
      </c>
      <c r="K183" s="6">
        <v>1</v>
      </c>
      <c r="L183" t="s">
        <v>965</v>
      </c>
    </row>
    <row r="184" spans="3:12" x14ac:dyDescent="0.25">
      <c r="C184" s="7">
        <v>11</v>
      </c>
      <c r="D184" s="6">
        <v>6</v>
      </c>
      <c r="E184" s="6">
        <v>16</v>
      </c>
      <c r="F184" s="6">
        <v>17</v>
      </c>
      <c r="G184" s="6" t="s">
        <v>3</v>
      </c>
      <c r="H184" s="6">
        <v>36.447499999999899</v>
      </c>
      <c r="I184" s="6">
        <v>8</v>
      </c>
      <c r="J184" s="6">
        <v>0</v>
      </c>
      <c r="K184" s="6">
        <v>1</v>
      </c>
      <c r="L184" t="s">
        <v>965</v>
      </c>
    </row>
    <row r="185" spans="3:12" x14ac:dyDescent="0.25">
      <c r="C185" s="7">
        <v>12</v>
      </c>
      <c r="D185" s="6">
        <v>7</v>
      </c>
      <c r="E185" s="6" t="s">
        <v>963</v>
      </c>
      <c r="F185" s="6" t="s">
        <v>963</v>
      </c>
      <c r="G185" s="6" t="s">
        <v>963</v>
      </c>
      <c r="H185" s="6" t="s">
        <v>963</v>
      </c>
      <c r="I185" s="6">
        <v>4</v>
      </c>
      <c r="J185" s="6">
        <v>0</v>
      </c>
      <c r="K185" s="6">
        <v>0</v>
      </c>
      <c r="L185" t="s">
        <v>966</v>
      </c>
    </row>
    <row r="186" spans="3:12" x14ac:dyDescent="0.25">
      <c r="C186" s="7">
        <v>13</v>
      </c>
      <c r="D186" s="6">
        <v>7</v>
      </c>
      <c r="E186" s="6">
        <v>18</v>
      </c>
      <c r="F186" s="6">
        <v>19</v>
      </c>
      <c r="G186" s="6" t="s">
        <v>13</v>
      </c>
      <c r="H186" s="6" t="s">
        <v>969</v>
      </c>
      <c r="I186" s="6">
        <v>12</v>
      </c>
      <c r="J186" s="6">
        <v>0</v>
      </c>
      <c r="K186" s="6">
        <v>1</v>
      </c>
      <c r="L186" t="s">
        <v>965</v>
      </c>
    </row>
    <row r="187" spans="3:12" x14ac:dyDescent="0.25">
      <c r="C187" s="7">
        <v>14</v>
      </c>
      <c r="D187" s="6">
        <v>10</v>
      </c>
      <c r="E187" s="6">
        <v>20</v>
      </c>
      <c r="F187" s="6">
        <v>21</v>
      </c>
      <c r="G187" s="6" t="s">
        <v>3</v>
      </c>
      <c r="H187" s="6">
        <v>8.6029999999999909</v>
      </c>
      <c r="I187" s="6">
        <v>10</v>
      </c>
      <c r="J187" s="6">
        <v>0</v>
      </c>
      <c r="K187" s="6">
        <v>1</v>
      </c>
      <c r="L187" t="s">
        <v>965</v>
      </c>
    </row>
    <row r="188" spans="3:12" x14ac:dyDescent="0.25">
      <c r="C188" s="7">
        <v>15</v>
      </c>
      <c r="D188" s="6">
        <v>10</v>
      </c>
      <c r="E188" s="6" t="s">
        <v>963</v>
      </c>
      <c r="F188" s="6" t="s">
        <v>963</v>
      </c>
      <c r="G188" s="6" t="s">
        <v>963</v>
      </c>
      <c r="H188" s="6" t="s">
        <v>963</v>
      </c>
      <c r="I188" s="6">
        <v>15</v>
      </c>
      <c r="J188" s="6">
        <v>0</v>
      </c>
      <c r="K188" s="6">
        <v>1</v>
      </c>
      <c r="L188" t="s">
        <v>966</v>
      </c>
    </row>
    <row r="189" spans="3:12" x14ac:dyDescent="0.25">
      <c r="C189" s="7">
        <v>16</v>
      </c>
      <c r="D189" s="6">
        <v>11</v>
      </c>
      <c r="E189" s="6" t="s">
        <v>963</v>
      </c>
      <c r="F189" s="6" t="s">
        <v>963</v>
      </c>
      <c r="G189" s="6" t="s">
        <v>963</v>
      </c>
      <c r="H189" s="6" t="s">
        <v>963</v>
      </c>
      <c r="I189" s="6">
        <v>4</v>
      </c>
      <c r="J189" s="6">
        <v>0</v>
      </c>
      <c r="K189" s="6">
        <v>0</v>
      </c>
      <c r="L189" t="s">
        <v>966</v>
      </c>
    </row>
    <row r="190" spans="3:12" x14ac:dyDescent="0.25">
      <c r="C190" s="7">
        <v>17</v>
      </c>
      <c r="D190" s="6">
        <v>11</v>
      </c>
      <c r="E190" s="6" t="s">
        <v>963</v>
      </c>
      <c r="F190" s="6" t="s">
        <v>963</v>
      </c>
      <c r="G190" s="6" t="s">
        <v>963</v>
      </c>
      <c r="H190" s="6" t="s">
        <v>963</v>
      </c>
      <c r="I190" s="6">
        <v>4</v>
      </c>
      <c r="J190" s="6">
        <v>0</v>
      </c>
      <c r="K190" s="6">
        <v>1</v>
      </c>
      <c r="L190" t="s">
        <v>966</v>
      </c>
    </row>
    <row r="191" spans="3:12" x14ac:dyDescent="0.25">
      <c r="C191" s="7">
        <v>18</v>
      </c>
      <c r="D191" s="6">
        <v>13</v>
      </c>
      <c r="E191" s="6" t="s">
        <v>963</v>
      </c>
      <c r="F191" s="6" t="s">
        <v>963</v>
      </c>
      <c r="G191" s="6" t="s">
        <v>963</v>
      </c>
      <c r="H191" s="6" t="s">
        <v>963</v>
      </c>
      <c r="I191" s="6">
        <v>3</v>
      </c>
      <c r="J191" s="6">
        <v>0</v>
      </c>
      <c r="K191" s="6">
        <v>0</v>
      </c>
      <c r="L191" t="s">
        <v>966</v>
      </c>
    </row>
    <row r="192" spans="3:12" x14ac:dyDescent="0.25">
      <c r="C192" s="7">
        <v>19</v>
      </c>
      <c r="D192" s="6">
        <v>13</v>
      </c>
      <c r="E192" s="6">
        <v>22</v>
      </c>
      <c r="F192" s="6">
        <v>23</v>
      </c>
      <c r="G192" s="6" t="s">
        <v>4</v>
      </c>
      <c r="H192" s="6">
        <v>8.2149999999999892</v>
      </c>
      <c r="I192" s="6">
        <v>9</v>
      </c>
      <c r="J192" s="6">
        <v>0</v>
      </c>
      <c r="K192" s="6">
        <v>1</v>
      </c>
      <c r="L192" t="s">
        <v>965</v>
      </c>
    </row>
    <row r="193" spans="3:12" x14ac:dyDescent="0.25">
      <c r="C193" s="7">
        <v>20</v>
      </c>
      <c r="D193" s="6">
        <v>14</v>
      </c>
      <c r="E193" s="6" t="s">
        <v>963</v>
      </c>
      <c r="F193" s="6" t="s">
        <v>963</v>
      </c>
      <c r="G193" s="6" t="s">
        <v>963</v>
      </c>
      <c r="H193" s="6" t="s">
        <v>963</v>
      </c>
      <c r="I193" s="6">
        <v>3</v>
      </c>
      <c r="J193" s="6">
        <v>0</v>
      </c>
      <c r="K193" s="6">
        <v>0</v>
      </c>
      <c r="L193" t="s">
        <v>966</v>
      </c>
    </row>
    <row r="194" spans="3:12" x14ac:dyDescent="0.25">
      <c r="C194" s="7">
        <v>21</v>
      </c>
      <c r="D194" s="6">
        <v>14</v>
      </c>
      <c r="E194" s="6" t="s">
        <v>963</v>
      </c>
      <c r="F194" s="6" t="s">
        <v>963</v>
      </c>
      <c r="G194" s="6" t="s">
        <v>963</v>
      </c>
      <c r="H194" s="6" t="s">
        <v>963</v>
      </c>
      <c r="I194" s="6">
        <v>7</v>
      </c>
      <c r="J194" s="6">
        <v>0</v>
      </c>
      <c r="K194" s="6">
        <v>1</v>
      </c>
      <c r="L194" t="s">
        <v>966</v>
      </c>
    </row>
    <row r="195" spans="3:12" x14ac:dyDescent="0.25">
      <c r="C195" s="7">
        <v>22</v>
      </c>
      <c r="D195" s="6">
        <v>19</v>
      </c>
      <c r="E195" s="6" t="s">
        <v>963</v>
      </c>
      <c r="F195" s="6" t="s">
        <v>963</v>
      </c>
      <c r="G195" s="6" t="s">
        <v>963</v>
      </c>
      <c r="H195" s="6" t="s">
        <v>963</v>
      </c>
      <c r="I195" s="6">
        <v>1</v>
      </c>
      <c r="J195" s="6">
        <v>0</v>
      </c>
      <c r="K195" s="6">
        <v>0</v>
      </c>
      <c r="L195" t="s">
        <v>966</v>
      </c>
    </row>
    <row r="196" spans="3:12" x14ac:dyDescent="0.25">
      <c r="C196" s="7">
        <v>23</v>
      </c>
      <c r="D196" s="6">
        <v>19</v>
      </c>
      <c r="E196" s="6" t="s">
        <v>963</v>
      </c>
      <c r="F196" s="6" t="s">
        <v>963</v>
      </c>
      <c r="G196" s="6" t="s">
        <v>963</v>
      </c>
      <c r="H196" s="6" t="s">
        <v>963</v>
      </c>
      <c r="I196" s="6">
        <v>8</v>
      </c>
      <c r="J196" s="6">
        <v>0</v>
      </c>
      <c r="K196" s="6">
        <v>1</v>
      </c>
      <c r="L196" t="s">
        <v>966</v>
      </c>
    </row>
    <row r="198" spans="3:12" x14ac:dyDescent="0.25">
      <c r="C198" s="31" t="s">
        <v>948</v>
      </c>
      <c r="D198" s="32"/>
      <c r="E198" s="32"/>
      <c r="F198" s="32"/>
      <c r="G198" s="32"/>
      <c r="H198" s="32"/>
      <c r="I198" s="32"/>
      <c r="J198" s="32"/>
      <c r="K198" s="32"/>
      <c r="L198" s="33"/>
    </row>
    <row r="199" spans="3:12" x14ac:dyDescent="0.25">
      <c r="C199" s="7" t="s">
        <v>953</v>
      </c>
      <c r="D199" t="s">
        <v>954</v>
      </c>
      <c r="E199" t="s">
        <v>955</v>
      </c>
      <c r="F199" t="s">
        <v>956</v>
      </c>
      <c r="G199" t="s">
        <v>957</v>
      </c>
      <c r="H199" t="s">
        <v>958</v>
      </c>
      <c r="I199" t="s">
        <v>959</v>
      </c>
      <c r="J199" t="s">
        <v>960</v>
      </c>
      <c r="K199" t="s">
        <v>961</v>
      </c>
      <c r="L199" t="s">
        <v>962</v>
      </c>
    </row>
    <row r="200" spans="3:12" x14ac:dyDescent="0.25">
      <c r="C200" s="7">
        <v>1</v>
      </c>
      <c r="D200" s="6" t="s">
        <v>963</v>
      </c>
      <c r="E200" s="6">
        <v>2</v>
      </c>
      <c r="F200" s="6">
        <v>3</v>
      </c>
      <c r="G200" s="6" t="s">
        <v>5</v>
      </c>
      <c r="H200" s="6">
        <v>5.0315000000000003</v>
      </c>
      <c r="I200" s="6">
        <v>60</v>
      </c>
      <c r="J200" s="6">
        <v>0</v>
      </c>
      <c r="K200" s="6">
        <v>1</v>
      </c>
      <c r="L200" t="s">
        <v>965</v>
      </c>
    </row>
    <row r="201" spans="3:12" x14ac:dyDescent="0.25">
      <c r="C201" s="7">
        <v>2</v>
      </c>
      <c r="D201" s="6">
        <v>1</v>
      </c>
      <c r="E201" s="6">
        <v>4</v>
      </c>
      <c r="F201" s="6">
        <v>5</v>
      </c>
      <c r="G201" s="6" t="s">
        <v>2</v>
      </c>
      <c r="H201" s="6">
        <v>7.5294999999999996</v>
      </c>
      <c r="I201" s="6">
        <v>48</v>
      </c>
      <c r="J201" s="6">
        <v>0</v>
      </c>
      <c r="K201" s="6">
        <v>1</v>
      </c>
      <c r="L201" t="s">
        <v>965</v>
      </c>
    </row>
    <row r="202" spans="3:12" x14ac:dyDescent="0.25">
      <c r="C202" s="7">
        <v>3</v>
      </c>
      <c r="D202" s="6">
        <v>1</v>
      </c>
      <c r="E202" s="6">
        <v>6</v>
      </c>
      <c r="F202" s="6">
        <v>7</v>
      </c>
      <c r="G202" s="6" t="s">
        <v>4</v>
      </c>
      <c r="H202" s="6">
        <v>14.045</v>
      </c>
      <c r="I202" s="6">
        <v>12</v>
      </c>
      <c r="J202" s="6">
        <v>0</v>
      </c>
      <c r="K202" s="6">
        <v>0</v>
      </c>
      <c r="L202" t="s">
        <v>965</v>
      </c>
    </row>
    <row r="203" spans="3:12" x14ac:dyDescent="0.25">
      <c r="C203" s="7">
        <v>4</v>
      </c>
      <c r="D203" s="6">
        <v>2</v>
      </c>
      <c r="E203" s="6">
        <v>8</v>
      </c>
      <c r="F203" s="6">
        <v>9</v>
      </c>
      <c r="G203" s="6" t="s">
        <v>5</v>
      </c>
      <c r="H203" s="6">
        <v>3.61099999999999</v>
      </c>
      <c r="I203" s="6">
        <v>29</v>
      </c>
      <c r="J203" s="6">
        <v>0</v>
      </c>
      <c r="K203" s="6">
        <v>0</v>
      </c>
      <c r="L203" t="s">
        <v>965</v>
      </c>
    </row>
    <row r="204" spans="3:12" x14ac:dyDescent="0.25">
      <c r="C204" s="7">
        <v>5</v>
      </c>
      <c r="D204" s="6">
        <v>2</v>
      </c>
      <c r="E204" s="6">
        <v>10</v>
      </c>
      <c r="F204" s="6">
        <v>11</v>
      </c>
      <c r="G204" s="6" t="s">
        <v>1</v>
      </c>
      <c r="H204" s="6">
        <v>15.5</v>
      </c>
      <c r="I204" s="6">
        <v>19</v>
      </c>
      <c r="J204" s="6">
        <v>0</v>
      </c>
      <c r="K204" s="6">
        <v>1</v>
      </c>
      <c r="L204" t="s">
        <v>965</v>
      </c>
    </row>
    <row r="205" spans="3:12" x14ac:dyDescent="0.25">
      <c r="C205" s="7">
        <v>6</v>
      </c>
      <c r="D205" s="6">
        <v>3</v>
      </c>
      <c r="E205" s="6" t="s">
        <v>963</v>
      </c>
      <c r="F205" s="6" t="s">
        <v>963</v>
      </c>
      <c r="G205" s="6" t="s">
        <v>963</v>
      </c>
      <c r="H205" s="6" t="s">
        <v>963</v>
      </c>
      <c r="I205" s="6">
        <v>2</v>
      </c>
      <c r="J205" s="6">
        <v>0</v>
      </c>
      <c r="K205" s="6">
        <v>1</v>
      </c>
      <c r="L205" t="s">
        <v>966</v>
      </c>
    </row>
    <row r="206" spans="3:12" x14ac:dyDescent="0.25">
      <c r="C206" s="7">
        <v>7</v>
      </c>
      <c r="D206" s="6">
        <v>3</v>
      </c>
      <c r="E206" s="6">
        <v>12</v>
      </c>
      <c r="F206" s="6">
        <v>13</v>
      </c>
      <c r="G206" s="6" t="s">
        <v>3</v>
      </c>
      <c r="H206" s="6">
        <v>10.1009999999999</v>
      </c>
      <c r="I206" s="6">
        <v>10</v>
      </c>
      <c r="J206" s="6">
        <v>0</v>
      </c>
      <c r="K206" s="6">
        <v>0</v>
      </c>
      <c r="L206" t="s">
        <v>965</v>
      </c>
    </row>
    <row r="207" spans="3:12" x14ac:dyDescent="0.25">
      <c r="C207" s="7">
        <v>8</v>
      </c>
      <c r="D207" s="6">
        <v>4</v>
      </c>
      <c r="E207" s="6">
        <v>14</v>
      </c>
      <c r="F207" s="6">
        <v>15</v>
      </c>
      <c r="G207" s="6" t="s">
        <v>13</v>
      </c>
      <c r="H207" s="6" t="s">
        <v>970</v>
      </c>
      <c r="I207" s="6">
        <v>25</v>
      </c>
      <c r="J207" s="6">
        <v>0</v>
      </c>
      <c r="K207" s="6">
        <v>0</v>
      </c>
      <c r="L207" t="s">
        <v>965</v>
      </c>
    </row>
    <row r="208" spans="3:12" x14ac:dyDescent="0.25">
      <c r="C208" s="7">
        <v>9</v>
      </c>
      <c r="D208" s="6">
        <v>4</v>
      </c>
      <c r="E208" s="6" t="s">
        <v>963</v>
      </c>
      <c r="F208" s="6" t="s">
        <v>963</v>
      </c>
      <c r="G208" s="6" t="s">
        <v>963</v>
      </c>
      <c r="H208" s="6" t="s">
        <v>963</v>
      </c>
      <c r="I208" s="6">
        <v>4</v>
      </c>
      <c r="J208" s="6">
        <v>0</v>
      </c>
      <c r="K208" s="6">
        <v>1</v>
      </c>
      <c r="L208" t="s">
        <v>966</v>
      </c>
    </row>
    <row r="209" spans="3:12" x14ac:dyDescent="0.25">
      <c r="C209" s="7">
        <v>10</v>
      </c>
      <c r="D209" s="6">
        <v>5</v>
      </c>
      <c r="E209" s="6">
        <v>16</v>
      </c>
      <c r="F209" s="6">
        <v>17</v>
      </c>
      <c r="G209" s="6" t="s">
        <v>1</v>
      </c>
      <c r="H209" s="6">
        <v>12.5</v>
      </c>
      <c r="I209" s="6">
        <v>7</v>
      </c>
      <c r="J209" s="6">
        <v>0</v>
      </c>
      <c r="K209" s="6">
        <v>1</v>
      </c>
      <c r="L209" t="s">
        <v>965</v>
      </c>
    </row>
    <row r="210" spans="3:12" x14ac:dyDescent="0.25">
      <c r="C210" s="7">
        <v>11</v>
      </c>
      <c r="D210" s="6">
        <v>5</v>
      </c>
      <c r="E210" s="6" t="s">
        <v>963</v>
      </c>
      <c r="F210" s="6" t="s">
        <v>963</v>
      </c>
      <c r="G210" s="6" t="s">
        <v>963</v>
      </c>
      <c r="H210" s="6" t="s">
        <v>963</v>
      </c>
      <c r="I210" s="6">
        <v>12</v>
      </c>
      <c r="J210" s="6">
        <v>0</v>
      </c>
      <c r="K210" s="6">
        <v>1</v>
      </c>
      <c r="L210" t="s">
        <v>966</v>
      </c>
    </row>
    <row r="211" spans="3:12" x14ac:dyDescent="0.25">
      <c r="C211" s="7">
        <v>12</v>
      </c>
      <c r="D211" s="6">
        <v>7</v>
      </c>
      <c r="E211" s="6">
        <v>18</v>
      </c>
      <c r="F211" s="6">
        <v>19</v>
      </c>
      <c r="G211" s="6" t="s">
        <v>3</v>
      </c>
      <c r="H211" s="6">
        <v>9.4320000000000004</v>
      </c>
      <c r="I211" s="6">
        <v>2</v>
      </c>
      <c r="J211" s="6">
        <v>0</v>
      </c>
      <c r="K211" s="6">
        <v>1</v>
      </c>
      <c r="L211" t="s">
        <v>965</v>
      </c>
    </row>
    <row r="212" spans="3:12" x14ac:dyDescent="0.25">
      <c r="C212" s="7">
        <v>13</v>
      </c>
      <c r="D212" s="6">
        <v>7</v>
      </c>
      <c r="E212" s="6" t="s">
        <v>963</v>
      </c>
      <c r="F212" s="6" t="s">
        <v>963</v>
      </c>
      <c r="G212" s="6" t="s">
        <v>963</v>
      </c>
      <c r="H212" s="6" t="s">
        <v>963</v>
      </c>
      <c r="I212" s="6">
        <v>8</v>
      </c>
      <c r="J212" s="6">
        <v>0</v>
      </c>
      <c r="K212" s="6">
        <v>0</v>
      </c>
      <c r="L212" t="s">
        <v>966</v>
      </c>
    </row>
    <row r="213" spans="3:12" x14ac:dyDescent="0.25">
      <c r="C213" s="7">
        <v>14</v>
      </c>
      <c r="D213" s="6">
        <v>8</v>
      </c>
      <c r="E213" s="6" t="s">
        <v>963</v>
      </c>
      <c r="F213" s="6" t="s">
        <v>963</v>
      </c>
      <c r="G213" s="6" t="s">
        <v>963</v>
      </c>
      <c r="H213" s="6" t="s">
        <v>963</v>
      </c>
      <c r="I213" s="6">
        <v>4</v>
      </c>
      <c r="J213" s="6">
        <v>0</v>
      </c>
      <c r="K213" s="6">
        <v>1</v>
      </c>
      <c r="L213" t="s">
        <v>966</v>
      </c>
    </row>
    <row r="214" spans="3:12" x14ac:dyDescent="0.25">
      <c r="C214" s="7">
        <v>15</v>
      </c>
      <c r="D214" s="6">
        <v>8</v>
      </c>
      <c r="E214" s="6">
        <v>20</v>
      </c>
      <c r="F214" s="6">
        <v>21</v>
      </c>
      <c r="G214" s="6" t="s">
        <v>1</v>
      </c>
      <c r="H214" s="6">
        <v>96.5</v>
      </c>
      <c r="I214" s="6">
        <v>21</v>
      </c>
      <c r="J214" s="6">
        <v>0</v>
      </c>
      <c r="K214" s="6">
        <v>0</v>
      </c>
      <c r="L214" t="s">
        <v>965</v>
      </c>
    </row>
    <row r="215" spans="3:12" x14ac:dyDescent="0.25">
      <c r="C215" s="7">
        <v>16</v>
      </c>
      <c r="D215" s="6">
        <v>10</v>
      </c>
      <c r="E215" s="6" t="s">
        <v>963</v>
      </c>
      <c r="F215" s="6" t="s">
        <v>963</v>
      </c>
      <c r="G215" s="6" t="s">
        <v>963</v>
      </c>
      <c r="H215" s="6" t="s">
        <v>963</v>
      </c>
      <c r="I215" s="6">
        <v>4</v>
      </c>
      <c r="J215" s="6">
        <v>0</v>
      </c>
      <c r="K215" s="6">
        <v>1</v>
      </c>
      <c r="L215" t="s">
        <v>966</v>
      </c>
    </row>
    <row r="216" spans="3:12" x14ac:dyDescent="0.25">
      <c r="C216" s="7">
        <v>17</v>
      </c>
      <c r="D216" s="6">
        <v>10</v>
      </c>
      <c r="E216" s="6" t="s">
        <v>963</v>
      </c>
      <c r="F216" s="6" t="s">
        <v>963</v>
      </c>
      <c r="G216" s="6" t="s">
        <v>963</v>
      </c>
      <c r="H216" s="6" t="s">
        <v>963</v>
      </c>
      <c r="I216" s="6">
        <v>3</v>
      </c>
      <c r="J216" s="6">
        <v>0</v>
      </c>
      <c r="K216" s="6">
        <v>0</v>
      </c>
      <c r="L216" t="s">
        <v>966</v>
      </c>
    </row>
    <row r="217" spans="3:12" x14ac:dyDescent="0.25">
      <c r="C217" s="7">
        <v>18</v>
      </c>
      <c r="D217" s="6">
        <v>12</v>
      </c>
      <c r="E217" s="6" t="s">
        <v>963</v>
      </c>
      <c r="F217" s="6" t="s">
        <v>963</v>
      </c>
      <c r="G217" s="6" t="s">
        <v>963</v>
      </c>
      <c r="H217" s="6" t="s">
        <v>963</v>
      </c>
      <c r="I217" s="6">
        <v>1</v>
      </c>
      <c r="J217" s="6">
        <v>0</v>
      </c>
      <c r="K217" s="6">
        <v>0</v>
      </c>
      <c r="L217" t="s">
        <v>966</v>
      </c>
    </row>
    <row r="218" spans="3:12" x14ac:dyDescent="0.25">
      <c r="C218" s="7">
        <v>19</v>
      </c>
      <c r="D218" s="6">
        <v>12</v>
      </c>
      <c r="E218" s="6" t="s">
        <v>963</v>
      </c>
      <c r="F218" s="6" t="s">
        <v>963</v>
      </c>
      <c r="G218" s="6" t="s">
        <v>963</v>
      </c>
      <c r="H218" s="6" t="s">
        <v>963</v>
      </c>
      <c r="I218" s="6">
        <v>1</v>
      </c>
      <c r="J218" s="6">
        <v>0</v>
      </c>
      <c r="K218" s="6">
        <v>1</v>
      </c>
      <c r="L218" t="s">
        <v>966</v>
      </c>
    </row>
    <row r="219" spans="3:12" x14ac:dyDescent="0.25">
      <c r="C219" s="7">
        <v>20</v>
      </c>
      <c r="D219" s="6">
        <v>15</v>
      </c>
      <c r="E219" s="6">
        <v>22</v>
      </c>
      <c r="F219" s="6">
        <v>23</v>
      </c>
      <c r="G219" s="6" t="s">
        <v>4</v>
      </c>
      <c r="H219" s="6">
        <v>98.879999999999896</v>
      </c>
      <c r="I219" s="6">
        <v>19</v>
      </c>
      <c r="J219" s="6">
        <v>0</v>
      </c>
      <c r="K219" s="6">
        <v>0</v>
      </c>
      <c r="L219" t="s">
        <v>965</v>
      </c>
    </row>
    <row r="220" spans="3:12" x14ac:dyDescent="0.25">
      <c r="C220" s="7">
        <v>21</v>
      </c>
      <c r="D220" s="6">
        <v>15</v>
      </c>
      <c r="E220" s="6" t="s">
        <v>963</v>
      </c>
      <c r="F220" s="6" t="s">
        <v>963</v>
      </c>
      <c r="G220" s="6" t="s">
        <v>963</v>
      </c>
      <c r="H220" s="6" t="s">
        <v>963</v>
      </c>
      <c r="I220" s="6">
        <v>2</v>
      </c>
      <c r="J220" s="6">
        <v>0</v>
      </c>
      <c r="K220" s="6">
        <v>1</v>
      </c>
      <c r="L220" t="s">
        <v>966</v>
      </c>
    </row>
    <row r="221" spans="3:12" x14ac:dyDescent="0.25">
      <c r="C221" s="7">
        <v>22</v>
      </c>
      <c r="D221" s="6">
        <v>20</v>
      </c>
      <c r="E221" s="6">
        <v>24</v>
      </c>
      <c r="F221" s="6">
        <v>25</v>
      </c>
      <c r="G221" s="6" t="s">
        <v>5</v>
      </c>
      <c r="H221" s="6">
        <v>1.9E-2</v>
      </c>
      <c r="I221" s="6">
        <v>18</v>
      </c>
      <c r="J221" s="6">
        <v>0</v>
      </c>
      <c r="K221" s="6">
        <v>0</v>
      </c>
      <c r="L221" t="s">
        <v>965</v>
      </c>
    </row>
    <row r="222" spans="3:12" x14ac:dyDescent="0.25">
      <c r="C222" s="7">
        <v>23</v>
      </c>
      <c r="D222" s="6">
        <v>20</v>
      </c>
      <c r="E222" s="6" t="s">
        <v>963</v>
      </c>
      <c r="F222" s="6" t="s">
        <v>963</v>
      </c>
      <c r="G222" s="6" t="s">
        <v>963</v>
      </c>
      <c r="H222" s="6" t="s">
        <v>963</v>
      </c>
      <c r="I222" s="6">
        <v>1</v>
      </c>
      <c r="J222" s="6">
        <v>0</v>
      </c>
      <c r="K222" s="6">
        <v>1</v>
      </c>
      <c r="L222" t="s">
        <v>966</v>
      </c>
    </row>
    <row r="223" spans="3:12" x14ac:dyDescent="0.25">
      <c r="C223" s="7">
        <v>24</v>
      </c>
      <c r="D223" s="6">
        <v>22</v>
      </c>
      <c r="E223" s="6" t="s">
        <v>963</v>
      </c>
      <c r="F223" s="6" t="s">
        <v>963</v>
      </c>
      <c r="G223" s="6" t="s">
        <v>963</v>
      </c>
      <c r="H223" s="6" t="s">
        <v>963</v>
      </c>
      <c r="I223" s="6">
        <v>1</v>
      </c>
      <c r="J223" s="6">
        <v>0</v>
      </c>
      <c r="K223" s="6">
        <v>1</v>
      </c>
      <c r="L223" t="s">
        <v>966</v>
      </c>
    </row>
    <row r="224" spans="3:12" x14ac:dyDescent="0.25">
      <c r="C224" s="7">
        <v>25</v>
      </c>
      <c r="D224" s="6">
        <v>22</v>
      </c>
      <c r="E224" s="6">
        <v>26</v>
      </c>
      <c r="F224" s="6">
        <v>27</v>
      </c>
      <c r="G224" s="6" t="s">
        <v>4</v>
      </c>
      <c r="H224" s="6">
        <v>80.09</v>
      </c>
      <c r="I224" s="6">
        <v>17</v>
      </c>
      <c r="J224" s="6">
        <v>0</v>
      </c>
      <c r="K224" s="6">
        <v>0</v>
      </c>
      <c r="L224" t="s">
        <v>965</v>
      </c>
    </row>
    <row r="225" spans="3:12" x14ac:dyDescent="0.25">
      <c r="C225" s="7">
        <v>26</v>
      </c>
      <c r="D225" s="6">
        <v>25</v>
      </c>
      <c r="E225" s="6" t="s">
        <v>963</v>
      </c>
      <c r="F225" s="6" t="s">
        <v>963</v>
      </c>
      <c r="G225" s="6" t="s">
        <v>963</v>
      </c>
      <c r="H225" s="6" t="s">
        <v>963</v>
      </c>
      <c r="I225" s="6">
        <v>14</v>
      </c>
      <c r="J225" s="6">
        <v>0</v>
      </c>
      <c r="K225" s="6">
        <v>0</v>
      </c>
      <c r="L225" t="s">
        <v>966</v>
      </c>
    </row>
    <row r="226" spans="3:12" x14ac:dyDescent="0.25">
      <c r="C226" s="7">
        <v>27</v>
      </c>
      <c r="D226" s="6">
        <v>25</v>
      </c>
      <c r="E226" s="6">
        <v>28</v>
      </c>
      <c r="F226" s="6">
        <v>29</v>
      </c>
      <c r="G226" s="6" t="s">
        <v>4</v>
      </c>
      <c r="H226" s="6">
        <v>88.8599999999999</v>
      </c>
      <c r="I226" s="6">
        <v>3</v>
      </c>
      <c r="J226" s="6">
        <v>0</v>
      </c>
      <c r="K226" s="6">
        <v>0</v>
      </c>
      <c r="L226" t="s">
        <v>965</v>
      </c>
    </row>
    <row r="227" spans="3:12" x14ac:dyDescent="0.25">
      <c r="C227" s="7">
        <v>28</v>
      </c>
      <c r="D227" s="6">
        <v>27</v>
      </c>
      <c r="E227" s="6" t="s">
        <v>963</v>
      </c>
      <c r="F227" s="6" t="s">
        <v>963</v>
      </c>
      <c r="G227" s="6" t="s">
        <v>963</v>
      </c>
      <c r="H227" s="6" t="s">
        <v>963</v>
      </c>
      <c r="I227" s="6">
        <v>1</v>
      </c>
      <c r="J227" s="6">
        <v>0</v>
      </c>
      <c r="K227" s="6">
        <v>1</v>
      </c>
      <c r="L227" t="s">
        <v>966</v>
      </c>
    </row>
    <row r="228" spans="3:12" x14ac:dyDescent="0.25">
      <c r="C228" s="7">
        <v>29</v>
      </c>
      <c r="D228" s="6">
        <v>27</v>
      </c>
      <c r="E228" s="6" t="s">
        <v>963</v>
      </c>
      <c r="F228" s="6" t="s">
        <v>963</v>
      </c>
      <c r="G228" s="6" t="s">
        <v>963</v>
      </c>
      <c r="H228" s="6" t="s">
        <v>963</v>
      </c>
      <c r="I228" s="6">
        <v>2</v>
      </c>
      <c r="J228" s="6">
        <v>0</v>
      </c>
      <c r="K228" s="6">
        <v>0</v>
      </c>
      <c r="L228" t="s">
        <v>966</v>
      </c>
    </row>
    <row r="230" spans="3:12" x14ac:dyDescent="0.25">
      <c r="C230" s="31" t="s">
        <v>949</v>
      </c>
      <c r="D230" s="32"/>
      <c r="E230" s="32"/>
      <c r="F230" s="32"/>
      <c r="G230" s="32"/>
      <c r="H230" s="32"/>
      <c r="I230" s="32"/>
      <c r="J230" s="32"/>
      <c r="K230" s="32"/>
      <c r="L230" s="33"/>
    </row>
    <row r="231" spans="3:12" x14ac:dyDescent="0.25">
      <c r="C231" s="7" t="s">
        <v>953</v>
      </c>
      <c r="D231" t="s">
        <v>954</v>
      </c>
      <c r="E231" t="s">
        <v>955</v>
      </c>
      <c r="F231" t="s">
        <v>956</v>
      </c>
      <c r="G231" t="s">
        <v>957</v>
      </c>
      <c r="H231" t="s">
        <v>958</v>
      </c>
      <c r="I231" t="s">
        <v>959</v>
      </c>
      <c r="J231" t="s">
        <v>960</v>
      </c>
      <c r="K231" t="s">
        <v>961</v>
      </c>
      <c r="L231" t="s">
        <v>962</v>
      </c>
    </row>
    <row r="232" spans="3:12" x14ac:dyDescent="0.25">
      <c r="C232" s="7">
        <v>1</v>
      </c>
      <c r="D232" s="6" t="s">
        <v>963</v>
      </c>
      <c r="E232" s="6">
        <v>2</v>
      </c>
      <c r="F232" s="6">
        <v>3</v>
      </c>
      <c r="G232" s="6" t="s">
        <v>13</v>
      </c>
      <c r="H232" s="6" t="s">
        <v>971</v>
      </c>
      <c r="I232" s="6">
        <v>60</v>
      </c>
      <c r="J232" s="6">
        <v>0</v>
      </c>
      <c r="K232" s="6">
        <v>1</v>
      </c>
      <c r="L232" t="s">
        <v>965</v>
      </c>
    </row>
    <row r="233" spans="3:12" x14ac:dyDescent="0.25">
      <c r="C233" s="7">
        <v>2</v>
      </c>
      <c r="D233" s="6">
        <v>1</v>
      </c>
      <c r="E233" s="6">
        <v>4</v>
      </c>
      <c r="F233" s="6">
        <v>5</v>
      </c>
      <c r="G233" s="6" t="s">
        <v>4</v>
      </c>
      <c r="H233" s="6">
        <v>14.045</v>
      </c>
      <c r="I233" s="6">
        <v>32</v>
      </c>
      <c r="J233" s="6">
        <v>0</v>
      </c>
      <c r="K233" s="6">
        <v>0</v>
      </c>
      <c r="L233" t="s">
        <v>965</v>
      </c>
    </row>
    <row r="234" spans="3:12" x14ac:dyDescent="0.25">
      <c r="C234" s="7">
        <v>3</v>
      </c>
      <c r="D234" s="6">
        <v>1</v>
      </c>
      <c r="E234" s="6">
        <v>6</v>
      </c>
      <c r="F234" s="6">
        <v>7</v>
      </c>
      <c r="G234" s="6" t="s">
        <v>2</v>
      </c>
      <c r="H234" s="6">
        <v>6.09499999999999</v>
      </c>
      <c r="I234" s="6">
        <v>28</v>
      </c>
      <c r="J234" s="6">
        <v>0</v>
      </c>
      <c r="K234" s="6">
        <v>1</v>
      </c>
      <c r="L234" t="s">
        <v>965</v>
      </c>
    </row>
    <row r="235" spans="3:12" x14ac:dyDescent="0.25">
      <c r="C235" s="7">
        <v>4</v>
      </c>
      <c r="D235" s="6">
        <v>2</v>
      </c>
      <c r="E235" s="6" t="s">
        <v>963</v>
      </c>
      <c r="F235" s="6" t="s">
        <v>963</v>
      </c>
      <c r="G235" s="6" t="s">
        <v>963</v>
      </c>
      <c r="H235" s="6" t="s">
        <v>963</v>
      </c>
      <c r="I235" s="6">
        <v>5</v>
      </c>
      <c r="J235" s="6">
        <v>0</v>
      </c>
      <c r="K235" s="6">
        <v>1</v>
      </c>
      <c r="L235" t="s">
        <v>966</v>
      </c>
    </row>
    <row r="236" spans="3:12" x14ac:dyDescent="0.25">
      <c r="C236" s="7">
        <v>5</v>
      </c>
      <c r="D236" s="6">
        <v>2</v>
      </c>
      <c r="E236" s="6">
        <v>8</v>
      </c>
      <c r="F236" s="6">
        <v>9</v>
      </c>
      <c r="G236" s="6" t="s">
        <v>1</v>
      </c>
      <c r="H236" s="6">
        <v>27</v>
      </c>
      <c r="I236" s="6">
        <v>27</v>
      </c>
      <c r="J236" s="6">
        <v>0</v>
      </c>
      <c r="K236" s="6">
        <v>0</v>
      </c>
      <c r="L236" t="s">
        <v>965</v>
      </c>
    </row>
    <row r="237" spans="3:12" x14ac:dyDescent="0.25">
      <c r="C237" s="7">
        <v>6</v>
      </c>
      <c r="D237" s="6">
        <v>3</v>
      </c>
      <c r="E237" s="6">
        <v>10</v>
      </c>
      <c r="F237" s="6">
        <v>11</v>
      </c>
      <c r="G237" s="6" t="s">
        <v>1</v>
      </c>
      <c r="H237" s="6">
        <v>74</v>
      </c>
      <c r="I237" s="6">
        <v>8</v>
      </c>
      <c r="J237" s="6">
        <v>0</v>
      </c>
      <c r="K237" s="6">
        <v>1</v>
      </c>
      <c r="L237" t="s">
        <v>965</v>
      </c>
    </row>
    <row r="238" spans="3:12" x14ac:dyDescent="0.25">
      <c r="C238" s="7">
        <v>7</v>
      </c>
      <c r="D238" s="6">
        <v>3</v>
      </c>
      <c r="E238" s="6" t="s">
        <v>963</v>
      </c>
      <c r="F238" s="6" t="s">
        <v>963</v>
      </c>
      <c r="G238" s="6" t="s">
        <v>963</v>
      </c>
      <c r="H238" s="6" t="s">
        <v>963</v>
      </c>
      <c r="I238" s="6">
        <v>20</v>
      </c>
      <c r="J238" s="6">
        <v>0</v>
      </c>
      <c r="K238" s="6">
        <v>1</v>
      </c>
      <c r="L238" t="s">
        <v>966</v>
      </c>
    </row>
    <row r="239" spans="3:12" x14ac:dyDescent="0.25">
      <c r="C239" s="7">
        <v>8</v>
      </c>
      <c r="D239" s="6">
        <v>5</v>
      </c>
      <c r="E239" s="6">
        <v>12</v>
      </c>
      <c r="F239" s="6">
        <v>13</v>
      </c>
      <c r="G239" s="6" t="s">
        <v>3</v>
      </c>
      <c r="H239" s="6">
        <v>27.677</v>
      </c>
      <c r="I239" s="6">
        <v>11</v>
      </c>
      <c r="J239" s="6">
        <v>0</v>
      </c>
      <c r="K239" s="6">
        <v>0</v>
      </c>
      <c r="L239" t="s">
        <v>965</v>
      </c>
    </row>
    <row r="240" spans="3:12" x14ac:dyDescent="0.25">
      <c r="C240" s="7">
        <v>9</v>
      </c>
      <c r="D240" s="6">
        <v>5</v>
      </c>
      <c r="E240" s="6">
        <v>14</v>
      </c>
      <c r="F240" s="6">
        <v>15</v>
      </c>
      <c r="G240" s="6" t="s">
        <v>4</v>
      </c>
      <c r="H240" s="6">
        <v>89.884999999999906</v>
      </c>
      <c r="I240" s="6">
        <v>16</v>
      </c>
      <c r="J240" s="6">
        <v>0</v>
      </c>
      <c r="K240" s="6">
        <v>0</v>
      </c>
      <c r="L240" t="s">
        <v>965</v>
      </c>
    </row>
    <row r="241" spans="3:12" x14ac:dyDescent="0.25">
      <c r="C241" s="7">
        <v>10</v>
      </c>
      <c r="D241" s="6">
        <v>6</v>
      </c>
      <c r="E241" s="6" t="s">
        <v>963</v>
      </c>
      <c r="F241" s="6" t="s">
        <v>963</v>
      </c>
      <c r="G241" s="6" t="s">
        <v>963</v>
      </c>
      <c r="H241" s="6" t="s">
        <v>963</v>
      </c>
      <c r="I241" s="6">
        <v>2</v>
      </c>
      <c r="J241" s="6">
        <v>0</v>
      </c>
      <c r="K241" s="6">
        <v>0</v>
      </c>
      <c r="L241" t="s">
        <v>966</v>
      </c>
    </row>
    <row r="242" spans="3:12" x14ac:dyDescent="0.25">
      <c r="C242" s="7">
        <v>11</v>
      </c>
      <c r="D242" s="6">
        <v>6</v>
      </c>
      <c r="E242" s="6">
        <v>16</v>
      </c>
      <c r="F242" s="6">
        <v>17</v>
      </c>
      <c r="G242" s="6" t="s">
        <v>5</v>
      </c>
      <c r="H242" s="6">
        <v>0.29549999999999998</v>
      </c>
      <c r="I242" s="6">
        <v>6</v>
      </c>
      <c r="J242" s="6">
        <v>0</v>
      </c>
      <c r="K242" s="6">
        <v>1</v>
      </c>
      <c r="L242" t="s">
        <v>965</v>
      </c>
    </row>
    <row r="243" spans="3:12" x14ac:dyDescent="0.25">
      <c r="C243" s="7">
        <v>12</v>
      </c>
      <c r="D243" s="6">
        <v>8</v>
      </c>
      <c r="E243" s="6" t="s">
        <v>963</v>
      </c>
      <c r="F243" s="6" t="s">
        <v>963</v>
      </c>
      <c r="G243" s="6" t="s">
        <v>963</v>
      </c>
      <c r="H243" s="6" t="s">
        <v>963</v>
      </c>
      <c r="I243" s="6">
        <v>4</v>
      </c>
      <c r="J243" s="6">
        <v>0</v>
      </c>
      <c r="K243" s="6">
        <v>1</v>
      </c>
      <c r="L243" t="s">
        <v>966</v>
      </c>
    </row>
    <row r="244" spans="3:12" x14ac:dyDescent="0.25">
      <c r="C244" s="7">
        <v>13</v>
      </c>
      <c r="D244" s="6">
        <v>8</v>
      </c>
      <c r="E244" s="6">
        <v>18</v>
      </c>
      <c r="F244" s="6">
        <v>19</v>
      </c>
      <c r="G244" s="6" t="s">
        <v>3</v>
      </c>
      <c r="H244" s="6">
        <v>39.646000000000001</v>
      </c>
      <c r="I244" s="6">
        <v>7</v>
      </c>
      <c r="J244" s="6">
        <v>0</v>
      </c>
      <c r="K244" s="6">
        <v>0</v>
      </c>
      <c r="L244" t="s">
        <v>965</v>
      </c>
    </row>
    <row r="245" spans="3:12" x14ac:dyDescent="0.25">
      <c r="C245" s="7">
        <v>14</v>
      </c>
      <c r="D245" s="6">
        <v>9</v>
      </c>
      <c r="E245" s="6" t="s">
        <v>963</v>
      </c>
      <c r="F245" s="6" t="s">
        <v>963</v>
      </c>
      <c r="G245" s="6" t="s">
        <v>963</v>
      </c>
      <c r="H245" s="6" t="s">
        <v>963</v>
      </c>
      <c r="I245" s="6">
        <v>13</v>
      </c>
      <c r="J245" s="6">
        <v>0</v>
      </c>
      <c r="K245" s="6">
        <v>0</v>
      </c>
      <c r="L245" t="s">
        <v>966</v>
      </c>
    </row>
    <row r="246" spans="3:12" x14ac:dyDescent="0.25">
      <c r="C246" s="7">
        <v>15</v>
      </c>
      <c r="D246" s="6">
        <v>9</v>
      </c>
      <c r="E246" s="6">
        <v>20</v>
      </c>
      <c r="F246" s="6">
        <v>21</v>
      </c>
      <c r="G246" s="6" t="s">
        <v>3</v>
      </c>
      <c r="H246" s="6">
        <v>20.202500000000001</v>
      </c>
      <c r="I246" s="6">
        <v>3</v>
      </c>
      <c r="J246" s="6">
        <v>0</v>
      </c>
      <c r="K246" s="6">
        <v>1</v>
      </c>
      <c r="L246" t="s">
        <v>965</v>
      </c>
    </row>
    <row r="247" spans="3:12" x14ac:dyDescent="0.25">
      <c r="C247" s="7">
        <v>16</v>
      </c>
      <c r="D247" s="6">
        <v>11</v>
      </c>
      <c r="E247" s="6" t="s">
        <v>963</v>
      </c>
      <c r="F247" s="6" t="s">
        <v>963</v>
      </c>
      <c r="G247" s="6" t="s">
        <v>963</v>
      </c>
      <c r="H247" s="6" t="s">
        <v>963</v>
      </c>
      <c r="I247" s="6">
        <v>1</v>
      </c>
      <c r="J247" s="6">
        <v>0</v>
      </c>
      <c r="K247" s="6">
        <v>0</v>
      </c>
      <c r="L247" t="s">
        <v>966</v>
      </c>
    </row>
    <row r="248" spans="3:12" x14ac:dyDescent="0.25">
      <c r="C248" s="7">
        <v>17</v>
      </c>
      <c r="D248" s="6">
        <v>11</v>
      </c>
      <c r="E248" s="6" t="s">
        <v>963</v>
      </c>
      <c r="F248" s="6" t="s">
        <v>963</v>
      </c>
      <c r="G248" s="6" t="s">
        <v>963</v>
      </c>
      <c r="H248" s="6" t="s">
        <v>963</v>
      </c>
      <c r="I248" s="6">
        <v>5</v>
      </c>
      <c r="J248" s="6">
        <v>0</v>
      </c>
      <c r="K248" s="6">
        <v>1</v>
      </c>
      <c r="L248" t="s">
        <v>966</v>
      </c>
    </row>
    <row r="249" spans="3:12" x14ac:dyDescent="0.25">
      <c r="C249" s="7">
        <v>18</v>
      </c>
      <c r="D249" s="6">
        <v>13</v>
      </c>
      <c r="E249" s="6" t="s">
        <v>963</v>
      </c>
      <c r="F249" s="6" t="s">
        <v>963</v>
      </c>
      <c r="G249" s="6" t="s">
        <v>963</v>
      </c>
      <c r="H249" s="6" t="s">
        <v>963</v>
      </c>
      <c r="I249" s="6">
        <v>6</v>
      </c>
      <c r="J249" s="6">
        <v>0</v>
      </c>
      <c r="K249" s="6">
        <v>0</v>
      </c>
      <c r="L249" t="s">
        <v>966</v>
      </c>
    </row>
    <row r="250" spans="3:12" x14ac:dyDescent="0.25">
      <c r="C250" s="7">
        <v>19</v>
      </c>
      <c r="D250" s="6">
        <v>13</v>
      </c>
      <c r="E250" s="6" t="s">
        <v>963</v>
      </c>
      <c r="F250" s="6" t="s">
        <v>963</v>
      </c>
      <c r="G250" s="6" t="s">
        <v>963</v>
      </c>
      <c r="H250" s="6" t="s">
        <v>963</v>
      </c>
      <c r="I250" s="6">
        <v>1</v>
      </c>
      <c r="J250" s="6">
        <v>0</v>
      </c>
      <c r="K250" s="6">
        <v>1</v>
      </c>
      <c r="L250" t="s">
        <v>966</v>
      </c>
    </row>
    <row r="251" spans="3:12" x14ac:dyDescent="0.25">
      <c r="C251" s="7">
        <v>20</v>
      </c>
      <c r="D251" s="6">
        <v>15</v>
      </c>
      <c r="E251" s="6" t="s">
        <v>963</v>
      </c>
      <c r="F251" s="6" t="s">
        <v>963</v>
      </c>
      <c r="G251" s="6" t="s">
        <v>963</v>
      </c>
      <c r="H251" s="6" t="s">
        <v>963</v>
      </c>
      <c r="I251" s="6">
        <v>2</v>
      </c>
      <c r="J251" s="6">
        <v>0</v>
      </c>
      <c r="K251" s="6">
        <v>1</v>
      </c>
      <c r="L251" t="s">
        <v>966</v>
      </c>
    </row>
    <row r="252" spans="3:12" x14ac:dyDescent="0.25">
      <c r="C252" s="7">
        <v>21</v>
      </c>
      <c r="D252" s="6">
        <v>15</v>
      </c>
      <c r="E252" s="6" t="s">
        <v>963</v>
      </c>
      <c r="F252" s="6" t="s">
        <v>963</v>
      </c>
      <c r="G252" s="6" t="s">
        <v>963</v>
      </c>
      <c r="H252" s="6" t="s">
        <v>963</v>
      </c>
      <c r="I252" s="6">
        <v>1</v>
      </c>
      <c r="J252" s="6">
        <v>0</v>
      </c>
      <c r="K252" s="6">
        <v>0</v>
      </c>
      <c r="L252" t="s">
        <v>966</v>
      </c>
    </row>
    <row r="254" spans="3:12" x14ac:dyDescent="0.25">
      <c r="C254" s="31" t="s">
        <v>950</v>
      </c>
      <c r="D254" s="32"/>
      <c r="E254" s="32"/>
      <c r="F254" s="32"/>
      <c r="G254" s="32"/>
      <c r="H254" s="32"/>
      <c r="I254" s="32"/>
      <c r="J254" s="32"/>
      <c r="K254" s="32"/>
      <c r="L254" s="33"/>
    </row>
    <row r="255" spans="3:12" x14ac:dyDescent="0.25">
      <c r="C255" s="7" t="s">
        <v>953</v>
      </c>
      <c r="D255" t="s">
        <v>954</v>
      </c>
      <c r="E255" t="s">
        <v>955</v>
      </c>
      <c r="F255" t="s">
        <v>956</v>
      </c>
      <c r="G255" t="s">
        <v>957</v>
      </c>
      <c r="H255" t="s">
        <v>958</v>
      </c>
      <c r="I255" t="s">
        <v>959</v>
      </c>
      <c r="J255" t="s">
        <v>960</v>
      </c>
      <c r="K255" t="s">
        <v>961</v>
      </c>
      <c r="L255" t="s">
        <v>962</v>
      </c>
    </row>
    <row r="256" spans="3:12" x14ac:dyDescent="0.25">
      <c r="C256" s="7">
        <v>1</v>
      </c>
      <c r="D256" s="6" t="s">
        <v>963</v>
      </c>
      <c r="E256" s="6">
        <v>2</v>
      </c>
      <c r="F256" s="6">
        <v>3</v>
      </c>
      <c r="G256" s="6" t="s">
        <v>13</v>
      </c>
      <c r="H256" s="6" t="s">
        <v>1262</v>
      </c>
      <c r="I256" s="6">
        <v>60</v>
      </c>
      <c r="J256" s="6">
        <v>0</v>
      </c>
      <c r="K256" s="6">
        <v>1</v>
      </c>
      <c r="L256" t="s">
        <v>965</v>
      </c>
    </row>
    <row r="257" spans="3:12" x14ac:dyDescent="0.25">
      <c r="C257" s="7">
        <v>2</v>
      </c>
      <c r="D257" s="6">
        <v>1</v>
      </c>
      <c r="E257" s="6">
        <v>4</v>
      </c>
      <c r="F257" s="6">
        <v>5</v>
      </c>
      <c r="G257" s="6" t="s">
        <v>4</v>
      </c>
      <c r="H257" s="6">
        <v>3.5150000000000001</v>
      </c>
      <c r="I257" s="6">
        <v>23</v>
      </c>
      <c r="J257" s="6">
        <v>0</v>
      </c>
      <c r="K257" s="6">
        <v>0</v>
      </c>
      <c r="L257" t="s">
        <v>965</v>
      </c>
    </row>
    <row r="258" spans="3:12" x14ac:dyDescent="0.25">
      <c r="C258" s="7">
        <v>3</v>
      </c>
      <c r="D258" s="6">
        <v>1</v>
      </c>
      <c r="E258" s="6">
        <v>6</v>
      </c>
      <c r="F258" s="6">
        <v>7</v>
      </c>
      <c r="G258" s="6" t="s">
        <v>5</v>
      </c>
      <c r="H258" s="6">
        <v>3.8540000000000001</v>
      </c>
      <c r="I258" s="6">
        <v>37</v>
      </c>
      <c r="J258" s="6">
        <v>0</v>
      </c>
      <c r="K258" s="6">
        <v>1</v>
      </c>
      <c r="L258" t="s">
        <v>965</v>
      </c>
    </row>
    <row r="259" spans="3:12" x14ac:dyDescent="0.25">
      <c r="C259" s="7">
        <v>4</v>
      </c>
      <c r="D259" s="6">
        <v>2</v>
      </c>
      <c r="E259" s="6" t="s">
        <v>963</v>
      </c>
      <c r="F259" s="6" t="s">
        <v>963</v>
      </c>
      <c r="G259" s="6" t="s">
        <v>963</v>
      </c>
      <c r="H259" s="6" t="s">
        <v>963</v>
      </c>
      <c r="I259" s="6">
        <v>2</v>
      </c>
      <c r="J259" s="6">
        <v>0</v>
      </c>
      <c r="K259" s="6">
        <v>1</v>
      </c>
      <c r="L259" t="s">
        <v>966</v>
      </c>
    </row>
    <row r="260" spans="3:12" x14ac:dyDescent="0.25">
      <c r="C260" s="7">
        <v>5</v>
      </c>
      <c r="D260" s="6">
        <v>2</v>
      </c>
      <c r="E260" s="6">
        <v>8</v>
      </c>
      <c r="F260" s="6">
        <v>9</v>
      </c>
      <c r="G260" s="6" t="s">
        <v>1</v>
      </c>
      <c r="H260" s="6">
        <v>15</v>
      </c>
      <c r="I260" s="6">
        <v>21</v>
      </c>
      <c r="J260" s="6">
        <v>0</v>
      </c>
      <c r="K260" s="6">
        <v>0</v>
      </c>
      <c r="L260" t="s">
        <v>965</v>
      </c>
    </row>
    <row r="261" spans="3:12" x14ac:dyDescent="0.25">
      <c r="C261" s="7">
        <v>6</v>
      </c>
      <c r="D261" s="6">
        <v>3</v>
      </c>
      <c r="E261" s="6">
        <v>10</v>
      </c>
      <c r="F261" s="6">
        <v>11</v>
      </c>
      <c r="G261" s="6" t="s">
        <v>5</v>
      </c>
      <c r="H261" s="6">
        <v>1.6045</v>
      </c>
      <c r="I261" s="6">
        <v>28</v>
      </c>
      <c r="J261" s="6">
        <v>0</v>
      </c>
      <c r="K261" s="6">
        <v>1</v>
      </c>
      <c r="L261" t="s">
        <v>965</v>
      </c>
    </row>
    <row r="262" spans="3:12" x14ac:dyDescent="0.25">
      <c r="C262" s="7">
        <v>7</v>
      </c>
      <c r="D262" s="6">
        <v>3</v>
      </c>
      <c r="E262" s="6" t="s">
        <v>963</v>
      </c>
      <c r="F262" s="6" t="s">
        <v>963</v>
      </c>
      <c r="G262" s="6" t="s">
        <v>963</v>
      </c>
      <c r="H262" s="6" t="s">
        <v>963</v>
      </c>
      <c r="I262" s="6">
        <v>9</v>
      </c>
      <c r="J262" s="6">
        <v>0</v>
      </c>
      <c r="K262" s="6">
        <v>1</v>
      </c>
      <c r="L262" t="s">
        <v>966</v>
      </c>
    </row>
    <row r="263" spans="3:12" x14ac:dyDescent="0.25">
      <c r="C263" s="7">
        <v>8</v>
      </c>
      <c r="D263" s="6">
        <v>5</v>
      </c>
      <c r="E263" s="6" t="s">
        <v>963</v>
      </c>
      <c r="F263" s="6" t="s">
        <v>963</v>
      </c>
      <c r="G263" s="6" t="s">
        <v>963</v>
      </c>
      <c r="H263" s="6" t="s">
        <v>963</v>
      </c>
      <c r="I263" s="6">
        <v>4</v>
      </c>
      <c r="J263" s="6">
        <v>0</v>
      </c>
      <c r="K263" s="6">
        <v>0</v>
      </c>
      <c r="L263" t="s">
        <v>966</v>
      </c>
    </row>
    <row r="264" spans="3:12" x14ac:dyDescent="0.25">
      <c r="C264" s="7">
        <v>9</v>
      </c>
      <c r="D264" s="6">
        <v>5</v>
      </c>
      <c r="E264" s="6">
        <v>12</v>
      </c>
      <c r="F264" s="6">
        <v>13</v>
      </c>
      <c r="G264" s="6" t="s">
        <v>13</v>
      </c>
      <c r="H264" s="6" t="s">
        <v>972</v>
      </c>
      <c r="I264" s="6">
        <v>17</v>
      </c>
      <c r="J264" s="6">
        <v>0</v>
      </c>
      <c r="K264" s="6">
        <v>0</v>
      </c>
      <c r="L264" t="s">
        <v>965</v>
      </c>
    </row>
    <row r="265" spans="3:12" x14ac:dyDescent="0.25">
      <c r="C265" s="7">
        <v>10</v>
      </c>
      <c r="D265" s="6">
        <v>6</v>
      </c>
      <c r="E265" s="6">
        <v>14</v>
      </c>
      <c r="F265" s="6">
        <v>15</v>
      </c>
      <c r="G265" s="6" t="s">
        <v>3</v>
      </c>
      <c r="H265" s="6">
        <v>9.4160000000000004</v>
      </c>
      <c r="I265" s="6">
        <v>24</v>
      </c>
      <c r="J265" s="6">
        <v>0</v>
      </c>
      <c r="K265" s="6">
        <v>1</v>
      </c>
      <c r="L265" t="s">
        <v>965</v>
      </c>
    </row>
    <row r="266" spans="3:12" x14ac:dyDescent="0.25">
      <c r="C266" s="7">
        <v>11</v>
      </c>
      <c r="D266" s="6">
        <v>6</v>
      </c>
      <c r="E266" s="6" t="s">
        <v>963</v>
      </c>
      <c r="F266" s="6" t="s">
        <v>963</v>
      </c>
      <c r="G266" s="6" t="s">
        <v>963</v>
      </c>
      <c r="H266" s="6" t="s">
        <v>963</v>
      </c>
      <c r="I266" s="6">
        <v>4</v>
      </c>
      <c r="J266" s="6">
        <v>0</v>
      </c>
      <c r="K266" s="6">
        <v>0</v>
      </c>
      <c r="L266" t="s">
        <v>966</v>
      </c>
    </row>
    <row r="267" spans="3:12" x14ac:dyDescent="0.25">
      <c r="C267" s="7">
        <v>12</v>
      </c>
      <c r="D267" s="6">
        <v>9</v>
      </c>
      <c r="E267" s="6" t="s">
        <v>963</v>
      </c>
      <c r="F267" s="6" t="s">
        <v>963</v>
      </c>
      <c r="G267" s="6" t="s">
        <v>963</v>
      </c>
      <c r="H267" s="6" t="s">
        <v>963</v>
      </c>
      <c r="I267" s="6">
        <v>3</v>
      </c>
      <c r="J267" s="6">
        <v>0</v>
      </c>
      <c r="K267" s="6">
        <v>1</v>
      </c>
      <c r="L267" t="s">
        <v>966</v>
      </c>
    </row>
    <row r="268" spans="3:12" x14ac:dyDescent="0.25">
      <c r="C268" s="7">
        <v>13</v>
      </c>
      <c r="D268" s="6">
        <v>9</v>
      </c>
      <c r="E268" s="6">
        <v>16</v>
      </c>
      <c r="F268" s="6">
        <v>17</v>
      </c>
      <c r="G268" s="6" t="s">
        <v>1</v>
      </c>
      <c r="H268" s="6">
        <v>34.5</v>
      </c>
      <c r="I268" s="6">
        <v>14</v>
      </c>
      <c r="J268" s="6">
        <v>0</v>
      </c>
      <c r="K268" s="6">
        <v>0</v>
      </c>
      <c r="L268" t="s">
        <v>965</v>
      </c>
    </row>
    <row r="269" spans="3:12" x14ac:dyDescent="0.25">
      <c r="C269" s="7">
        <v>14</v>
      </c>
      <c r="D269" s="6">
        <v>10</v>
      </c>
      <c r="E269" s="6">
        <v>18</v>
      </c>
      <c r="F269" s="6">
        <v>19</v>
      </c>
      <c r="G269" s="6" t="s">
        <v>3</v>
      </c>
      <c r="H269" s="6">
        <v>7.6434999999999897</v>
      </c>
      <c r="I269" s="6">
        <v>13</v>
      </c>
      <c r="J269" s="6">
        <v>0</v>
      </c>
      <c r="K269" s="6">
        <v>1</v>
      </c>
      <c r="L269" t="s">
        <v>965</v>
      </c>
    </row>
    <row r="270" spans="3:12" x14ac:dyDescent="0.25">
      <c r="C270" s="7">
        <v>15</v>
      </c>
      <c r="D270" s="6">
        <v>10</v>
      </c>
      <c r="E270" s="6">
        <v>20</v>
      </c>
      <c r="F270" s="6">
        <v>21</v>
      </c>
      <c r="G270" s="6" t="s">
        <v>5</v>
      </c>
      <c r="H270" s="6">
        <v>0.25700000000000001</v>
      </c>
      <c r="I270" s="6">
        <v>11</v>
      </c>
      <c r="J270" s="6">
        <v>0</v>
      </c>
      <c r="K270" s="6">
        <v>1</v>
      </c>
      <c r="L270" t="s">
        <v>965</v>
      </c>
    </row>
    <row r="271" spans="3:12" x14ac:dyDescent="0.25">
      <c r="C271" s="7">
        <v>16</v>
      </c>
      <c r="D271" s="6">
        <v>13</v>
      </c>
      <c r="E271" s="6">
        <v>22</v>
      </c>
      <c r="F271" s="6">
        <v>23</v>
      </c>
      <c r="G271" s="6" t="s">
        <v>4</v>
      </c>
      <c r="H271" s="6">
        <v>58.344999999999899</v>
      </c>
      <c r="I271" s="6">
        <v>3</v>
      </c>
      <c r="J271" s="6">
        <v>0</v>
      </c>
      <c r="K271" s="6">
        <v>1</v>
      </c>
      <c r="L271" t="s">
        <v>965</v>
      </c>
    </row>
    <row r="272" spans="3:12" x14ac:dyDescent="0.25">
      <c r="C272" s="7">
        <v>17</v>
      </c>
      <c r="D272" s="6">
        <v>13</v>
      </c>
      <c r="E272" s="6">
        <v>24</v>
      </c>
      <c r="F272" s="6">
        <v>25</v>
      </c>
      <c r="G272" s="6" t="s">
        <v>4</v>
      </c>
      <c r="H272" s="6">
        <v>35.729999999999997</v>
      </c>
      <c r="I272" s="6">
        <v>11</v>
      </c>
      <c r="J272" s="6">
        <v>0</v>
      </c>
      <c r="K272" s="6">
        <v>0</v>
      </c>
      <c r="L272" t="s">
        <v>965</v>
      </c>
    </row>
    <row r="273" spans="3:12" x14ac:dyDescent="0.25">
      <c r="C273" s="7">
        <v>18</v>
      </c>
      <c r="D273" s="6">
        <v>14</v>
      </c>
      <c r="E273" s="6">
        <v>26</v>
      </c>
      <c r="F273" s="6">
        <v>27</v>
      </c>
      <c r="G273" s="6" t="s">
        <v>4</v>
      </c>
      <c r="H273" s="6">
        <v>12.465</v>
      </c>
      <c r="I273" s="6">
        <v>11</v>
      </c>
      <c r="J273" s="6">
        <v>0</v>
      </c>
      <c r="K273" s="6">
        <v>1</v>
      </c>
      <c r="L273" t="s">
        <v>965</v>
      </c>
    </row>
    <row r="274" spans="3:12" x14ac:dyDescent="0.25">
      <c r="C274" s="7">
        <v>19</v>
      </c>
      <c r="D274" s="6">
        <v>14</v>
      </c>
      <c r="E274" s="6" t="s">
        <v>963</v>
      </c>
      <c r="F274" s="6" t="s">
        <v>963</v>
      </c>
      <c r="G274" s="6" t="s">
        <v>963</v>
      </c>
      <c r="H274" s="6" t="s">
        <v>963</v>
      </c>
      <c r="I274" s="6">
        <v>2</v>
      </c>
      <c r="J274" s="6">
        <v>0</v>
      </c>
      <c r="K274" s="6">
        <v>0</v>
      </c>
      <c r="L274" t="s">
        <v>966</v>
      </c>
    </row>
    <row r="275" spans="3:12" x14ac:dyDescent="0.25">
      <c r="C275" s="7">
        <v>20</v>
      </c>
      <c r="D275" s="6">
        <v>15</v>
      </c>
      <c r="E275" s="6">
        <v>28</v>
      </c>
      <c r="F275" s="6">
        <v>29</v>
      </c>
      <c r="G275" s="6" t="s">
        <v>1</v>
      </c>
      <c r="H275" s="6">
        <v>12</v>
      </c>
      <c r="I275" s="6">
        <v>2</v>
      </c>
      <c r="J275" s="6">
        <v>0</v>
      </c>
      <c r="K275" s="6">
        <v>1</v>
      </c>
      <c r="L275" t="s">
        <v>965</v>
      </c>
    </row>
    <row r="276" spans="3:12" x14ac:dyDescent="0.25">
      <c r="C276" s="7">
        <v>21</v>
      </c>
      <c r="D276" s="6">
        <v>15</v>
      </c>
      <c r="E276" s="6" t="s">
        <v>963</v>
      </c>
      <c r="F276" s="6" t="s">
        <v>963</v>
      </c>
      <c r="G276" s="6" t="s">
        <v>963</v>
      </c>
      <c r="H276" s="6" t="s">
        <v>963</v>
      </c>
      <c r="I276" s="6">
        <v>9</v>
      </c>
      <c r="J276" s="6">
        <v>0</v>
      </c>
      <c r="K276" s="6">
        <v>1</v>
      </c>
      <c r="L276" t="s">
        <v>966</v>
      </c>
    </row>
    <row r="277" spans="3:12" x14ac:dyDescent="0.25">
      <c r="C277" s="7">
        <v>22</v>
      </c>
      <c r="D277" s="6">
        <v>16</v>
      </c>
      <c r="E277" s="6" t="s">
        <v>963</v>
      </c>
      <c r="F277" s="6" t="s">
        <v>963</v>
      </c>
      <c r="G277" s="6" t="s">
        <v>963</v>
      </c>
      <c r="H277" s="6" t="s">
        <v>963</v>
      </c>
      <c r="I277" s="6">
        <v>2</v>
      </c>
      <c r="J277" s="6">
        <v>0</v>
      </c>
      <c r="K277" s="6">
        <v>1</v>
      </c>
      <c r="L277" t="s">
        <v>966</v>
      </c>
    </row>
    <row r="278" spans="3:12" x14ac:dyDescent="0.25">
      <c r="C278" s="7">
        <v>23</v>
      </c>
      <c r="D278" s="6">
        <v>16</v>
      </c>
      <c r="E278" s="6" t="s">
        <v>963</v>
      </c>
      <c r="F278" s="6" t="s">
        <v>963</v>
      </c>
      <c r="G278" s="6" t="s">
        <v>963</v>
      </c>
      <c r="H278" s="6" t="s">
        <v>963</v>
      </c>
      <c r="I278" s="6">
        <v>1</v>
      </c>
      <c r="J278" s="6">
        <v>0</v>
      </c>
      <c r="K278" s="6">
        <v>0</v>
      </c>
      <c r="L278" t="s">
        <v>966</v>
      </c>
    </row>
    <row r="279" spans="3:12" x14ac:dyDescent="0.25">
      <c r="C279" s="7">
        <v>24</v>
      </c>
      <c r="D279" s="6">
        <v>17</v>
      </c>
      <c r="E279" s="6">
        <v>30</v>
      </c>
      <c r="F279" s="6">
        <v>31</v>
      </c>
      <c r="G279" s="6" t="s">
        <v>2</v>
      </c>
      <c r="H279" s="6">
        <v>7.2374999999999901</v>
      </c>
      <c r="I279" s="6">
        <v>3</v>
      </c>
      <c r="J279" s="6">
        <v>0</v>
      </c>
      <c r="K279" s="6">
        <v>1</v>
      </c>
      <c r="L279" t="s">
        <v>965</v>
      </c>
    </row>
    <row r="280" spans="3:12" x14ac:dyDescent="0.25">
      <c r="C280" s="7">
        <v>25</v>
      </c>
      <c r="D280" s="6">
        <v>17</v>
      </c>
      <c r="E280" s="6" t="s">
        <v>963</v>
      </c>
      <c r="F280" s="6" t="s">
        <v>963</v>
      </c>
      <c r="G280" s="6" t="s">
        <v>963</v>
      </c>
      <c r="H280" s="6" t="s">
        <v>963</v>
      </c>
      <c r="I280" s="6">
        <v>8</v>
      </c>
      <c r="J280" s="6">
        <v>0</v>
      </c>
      <c r="K280" s="6">
        <v>0</v>
      </c>
      <c r="L280" t="s">
        <v>966</v>
      </c>
    </row>
    <row r="281" spans="3:12" x14ac:dyDescent="0.25">
      <c r="C281" s="7">
        <v>26</v>
      </c>
      <c r="D281" s="6">
        <v>18</v>
      </c>
      <c r="E281" s="6">
        <v>32</v>
      </c>
      <c r="F281" s="6">
        <v>33</v>
      </c>
      <c r="G281" s="6" t="s">
        <v>1</v>
      </c>
      <c r="H281" s="6">
        <v>78</v>
      </c>
      <c r="I281" s="6">
        <v>3</v>
      </c>
      <c r="J281" s="6">
        <v>0</v>
      </c>
      <c r="K281" s="6">
        <v>0</v>
      </c>
      <c r="L281" t="s">
        <v>965</v>
      </c>
    </row>
    <row r="282" spans="3:12" x14ac:dyDescent="0.25">
      <c r="C282" s="7">
        <v>27</v>
      </c>
      <c r="D282" s="6">
        <v>18</v>
      </c>
      <c r="E282" s="6">
        <v>34</v>
      </c>
      <c r="F282" s="6">
        <v>35</v>
      </c>
      <c r="G282" s="6" t="s">
        <v>5</v>
      </c>
      <c r="H282" s="6">
        <v>1.0945</v>
      </c>
      <c r="I282" s="6">
        <v>8</v>
      </c>
      <c r="J282" s="6">
        <v>0</v>
      </c>
      <c r="K282" s="6">
        <v>1</v>
      </c>
      <c r="L282" t="s">
        <v>965</v>
      </c>
    </row>
    <row r="283" spans="3:12" x14ac:dyDescent="0.25">
      <c r="C283" s="7">
        <v>28</v>
      </c>
      <c r="D283" s="6">
        <v>20</v>
      </c>
      <c r="E283" s="6" t="s">
        <v>963</v>
      </c>
      <c r="F283" s="6" t="s">
        <v>963</v>
      </c>
      <c r="G283" s="6" t="s">
        <v>963</v>
      </c>
      <c r="H283" s="6" t="s">
        <v>963</v>
      </c>
      <c r="I283" s="6">
        <v>1</v>
      </c>
      <c r="J283" s="6">
        <v>0</v>
      </c>
      <c r="K283" s="6">
        <v>1</v>
      </c>
      <c r="L283" t="s">
        <v>966</v>
      </c>
    </row>
    <row r="284" spans="3:12" x14ac:dyDescent="0.25">
      <c r="C284" s="7">
        <v>29</v>
      </c>
      <c r="D284" s="6">
        <v>20</v>
      </c>
      <c r="E284" s="6" t="s">
        <v>963</v>
      </c>
      <c r="F284" s="6" t="s">
        <v>963</v>
      </c>
      <c r="G284" s="6" t="s">
        <v>963</v>
      </c>
      <c r="H284" s="6" t="s">
        <v>963</v>
      </c>
      <c r="I284" s="6">
        <v>1</v>
      </c>
      <c r="J284" s="6">
        <v>0</v>
      </c>
      <c r="K284" s="6">
        <v>0</v>
      </c>
      <c r="L284" t="s">
        <v>966</v>
      </c>
    </row>
    <row r="285" spans="3:12" x14ac:dyDescent="0.25">
      <c r="C285" s="7">
        <v>30</v>
      </c>
      <c r="D285" s="6">
        <v>24</v>
      </c>
      <c r="E285" s="6" t="s">
        <v>963</v>
      </c>
      <c r="F285" s="6" t="s">
        <v>963</v>
      </c>
      <c r="G285" s="6" t="s">
        <v>963</v>
      </c>
      <c r="H285" s="6" t="s">
        <v>963</v>
      </c>
      <c r="I285" s="6">
        <v>2</v>
      </c>
      <c r="J285" s="6">
        <v>0</v>
      </c>
      <c r="K285" s="6">
        <v>1</v>
      </c>
      <c r="L285" t="s">
        <v>966</v>
      </c>
    </row>
    <row r="286" spans="3:12" x14ac:dyDescent="0.25">
      <c r="C286" s="7">
        <v>31</v>
      </c>
      <c r="D286" s="6">
        <v>24</v>
      </c>
      <c r="E286" s="6" t="s">
        <v>963</v>
      </c>
      <c r="F286" s="6" t="s">
        <v>963</v>
      </c>
      <c r="G286" s="6" t="s">
        <v>963</v>
      </c>
      <c r="H286" s="6" t="s">
        <v>963</v>
      </c>
      <c r="I286" s="6">
        <v>1</v>
      </c>
      <c r="J286" s="6">
        <v>0</v>
      </c>
      <c r="K286" s="6">
        <v>0</v>
      </c>
      <c r="L286" t="s">
        <v>966</v>
      </c>
    </row>
    <row r="287" spans="3:12" x14ac:dyDescent="0.25">
      <c r="C287" s="7">
        <v>32</v>
      </c>
      <c r="D287" s="6">
        <v>26</v>
      </c>
      <c r="E287" s="6" t="s">
        <v>963</v>
      </c>
      <c r="F287" s="6" t="s">
        <v>963</v>
      </c>
      <c r="G287" s="6" t="s">
        <v>963</v>
      </c>
      <c r="H287" s="6" t="s">
        <v>963</v>
      </c>
      <c r="I287" s="6">
        <v>1</v>
      </c>
      <c r="J287" s="6">
        <v>0</v>
      </c>
      <c r="K287" s="6">
        <v>1</v>
      </c>
      <c r="L287" t="s">
        <v>966</v>
      </c>
    </row>
    <row r="288" spans="3:12" x14ac:dyDescent="0.25">
      <c r="C288" s="7">
        <v>33</v>
      </c>
      <c r="D288" s="6">
        <v>26</v>
      </c>
      <c r="E288" s="6" t="s">
        <v>963</v>
      </c>
      <c r="F288" s="6" t="s">
        <v>963</v>
      </c>
      <c r="G288" s="6" t="s">
        <v>963</v>
      </c>
      <c r="H288" s="6" t="s">
        <v>963</v>
      </c>
      <c r="I288" s="6">
        <v>2</v>
      </c>
      <c r="J288" s="6">
        <v>0</v>
      </c>
      <c r="K288" s="6">
        <v>0</v>
      </c>
      <c r="L288" t="s">
        <v>966</v>
      </c>
    </row>
    <row r="289" spans="3:12" x14ac:dyDescent="0.25">
      <c r="C289" s="7">
        <v>34</v>
      </c>
      <c r="D289" s="6">
        <v>27</v>
      </c>
      <c r="E289" s="6" t="s">
        <v>963</v>
      </c>
      <c r="F289" s="6" t="s">
        <v>963</v>
      </c>
      <c r="G289" s="6" t="s">
        <v>963</v>
      </c>
      <c r="H289" s="6" t="s">
        <v>963</v>
      </c>
      <c r="I289" s="6">
        <v>6</v>
      </c>
      <c r="J289" s="6">
        <v>0</v>
      </c>
      <c r="K289" s="6">
        <v>1</v>
      </c>
      <c r="L289" t="s">
        <v>966</v>
      </c>
    </row>
    <row r="290" spans="3:12" x14ac:dyDescent="0.25">
      <c r="C290" s="7">
        <v>35</v>
      </c>
      <c r="D290" s="6">
        <v>27</v>
      </c>
      <c r="E290" s="6">
        <v>36</v>
      </c>
      <c r="F290" s="6">
        <v>37</v>
      </c>
      <c r="G290" s="6" t="s">
        <v>2</v>
      </c>
      <c r="H290" s="6">
        <v>4.8644999999999898</v>
      </c>
      <c r="I290" s="6">
        <v>2</v>
      </c>
      <c r="J290" s="6">
        <v>0</v>
      </c>
      <c r="K290" s="6">
        <v>1</v>
      </c>
      <c r="L290" t="s">
        <v>965</v>
      </c>
    </row>
    <row r="291" spans="3:12" x14ac:dyDescent="0.25">
      <c r="C291" s="7">
        <v>36</v>
      </c>
      <c r="D291" s="6">
        <v>35</v>
      </c>
      <c r="E291" s="6" t="s">
        <v>963</v>
      </c>
      <c r="F291" s="6" t="s">
        <v>963</v>
      </c>
      <c r="G291" s="6" t="s">
        <v>963</v>
      </c>
      <c r="H291" s="6" t="s">
        <v>963</v>
      </c>
      <c r="I291" s="6">
        <v>1</v>
      </c>
      <c r="J291" s="6">
        <v>0</v>
      </c>
      <c r="K291" s="6">
        <v>1</v>
      </c>
      <c r="L291" t="s">
        <v>966</v>
      </c>
    </row>
    <row r="292" spans="3:12" x14ac:dyDescent="0.25">
      <c r="C292" s="7">
        <v>37</v>
      </c>
      <c r="D292" s="6">
        <v>35</v>
      </c>
      <c r="E292" s="6" t="s">
        <v>963</v>
      </c>
      <c r="F292" s="6" t="s">
        <v>963</v>
      </c>
      <c r="G292" s="6" t="s">
        <v>963</v>
      </c>
      <c r="H292" s="6" t="s">
        <v>963</v>
      </c>
      <c r="I292" s="6">
        <v>1</v>
      </c>
      <c r="J292" s="6">
        <v>0</v>
      </c>
      <c r="K292" s="6">
        <v>0</v>
      </c>
      <c r="L292" t="s">
        <v>966</v>
      </c>
    </row>
    <row r="294" spans="3:12" x14ac:dyDescent="0.25">
      <c r="C294" s="31" t="s">
        <v>951</v>
      </c>
      <c r="D294" s="32"/>
      <c r="E294" s="32"/>
      <c r="F294" s="32"/>
      <c r="G294" s="32"/>
      <c r="H294" s="32"/>
      <c r="I294" s="32"/>
      <c r="J294" s="32"/>
      <c r="K294" s="32"/>
      <c r="L294" s="33"/>
    </row>
    <row r="295" spans="3:12" x14ac:dyDescent="0.25">
      <c r="C295" s="7" t="s">
        <v>953</v>
      </c>
      <c r="D295" t="s">
        <v>954</v>
      </c>
      <c r="E295" t="s">
        <v>955</v>
      </c>
      <c r="F295" t="s">
        <v>956</v>
      </c>
      <c r="G295" t="s">
        <v>957</v>
      </c>
      <c r="H295" t="s">
        <v>958</v>
      </c>
      <c r="I295" t="s">
        <v>959</v>
      </c>
      <c r="J295" t="s">
        <v>960</v>
      </c>
      <c r="K295" t="s">
        <v>961</v>
      </c>
      <c r="L295" t="s">
        <v>962</v>
      </c>
    </row>
    <row r="296" spans="3:12" x14ac:dyDescent="0.25">
      <c r="C296" s="7">
        <v>1</v>
      </c>
      <c r="D296" s="6" t="s">
        <v>963</v>
      </c>
      <c r="E296" s="6">
        <v>2</v>
      </c>
      <c r="F296" s="6">
        <v>3</v>
      </c>
      <c r="G296" s="6" t="s">
        <v>3</v>
      </c>
      <c r="H296" s="6">
        <v>8.9659999999999993</v>
      </c>
      <c r="I296" s="6">
        <v>60</v>
      </c>
      <c r="J296" s="6">
        <v>0</v>
      </c>
      <c r="K296" s="6">
        <v>1</v>
      </c>
      <c r="L296" t="s">
        <v>965</v>
      </c>
    </row>
    <row r="297" spans="3:12" x14ac:dyDescent="0.25">
      <c r="C297" s="7">
        <v>2</v>
      </c>
      <c r="D297" s="6">
        <v>1</v>
      </c>
      <c r="E297" s="6">
        <v>4</v>
      </c>
      <c r="F297" s="6">
        <v>5</v>
      </c>
      <c r="G297" s="6" t="s">
        <v>1</v>
      </c>
      <c r="H297" s="6">
        <v>91</v>
      </c>
      <c r="I297" s="6">
        <v>25</v>
      </c>
      <c r="J297" s="6">
        <v>0</v>
      </c>
      <c r="K297" s="6">
        <v>0</v>
      </c>
      <c r="L297" t="s">
        <v>965</v>
      </c>
    </row>
    <row r="298" spans="3:12" x14ac:dyDescent="0.25">
      <c r="C298" s="7">
        <v>3</v>
      </c>
      <c r="D298" s="6">
        <v>1</v>
      </c>
      <c r="E298" s="6">
        <v>6</v>
      </c>
      <c r="F298" s="6">
        <v>7</v>
      </c>
      <c r="G298" s="6" t="s">
        <v>2</v>
      </c>
      <c r="H298" s="6">
        <v>17.382000000000001</v>
      </c>
      <c r="I298" s="6">
        <v>35</v>
      </c>
      <c r="J298" s="6">
        <v>0</v>
      </c>
      <c r="K298" s="6">
        <v>1</v>
      </c>
      <c r="L298" t="s">
        <v>965</v>
      </c>
    </row>
    <row r="299" spans="3:12" x14ac:dyDescent="0.25">
      <c r="C299" s="7">
        <v>4</v>
      </c>
      <c r="D299" s="6">
        <v>2</v>
      </c>
      <c r="E299" s="6">
        <v>8</v>
      </c>
      <c r="F299" s="6">
        <v>9</v>
      </c>
      <c r="G299" s="6" t="s">
        <v>3</v>
      </c>
      <c r="H299" s="6">
        <v>4.4080000000000004</v>
      </c>
      <c r="I299" s="6">
        <v>17</v>
      </c>
      <c r="J299" s="6">
        <v>0</v>
      </c>
      <c r="K299" s="6">
        <v>0</v>
      </c>
      <c r="L299" t="s">
        <v>965</v>
      </c>
    </row>
    <row r="300" spans="3:12" x14ac:dyDescent="0.25">
      <c r="C300" s="7">
        <v>5</v>
      </c>
      <c r="D300" s="6">
        <v>2</v>
      </c>
      <c r="E300" s="6">
        <v>10</v>
      </c>
      <c r="F300" s="6">
        <v>11</v>
      </c>
      <c r="G300" s="6" t="s">
        <v>5</v>
      </c>
      <c r="H300" s="6">
        <v>0.23249999999999901</v>
      </c>
      <c r="I300" s="6">
        <v>8</v>
      </c>
      <c r="J300" s="6">
        <v>0</v>
      </c>
      <c r="K300" s="6">
        <v>1</v>
      </c>
      <c r="L300" t="s">
        <v>965</v>
      </c>
    </row>
    <row r="301" spans="3:12" x14ac:dyDescent="0.25">
      <c r="C301" s="7">
        <v>6</v>
      </c>
      <c r="D301" s="6">
        <v>3</v>
      </c>
      <c r="E301" s="6">
        <v>12</v>
      </c>
      <c r="F301" s="6">
        <v>13</v>
      </c>
      <c r="G301" s="6" t="s">
        <v>5</v>
      </c>
      <c r="H301" s="6">
        <v>6.2050000000000001</v>
      </c>
      <c r="I301" s="6">
        <v>23</v>
      </c>
      <c r="J301" s="6">
        <v>0</v>
      </c>
      <c r="K301" s="6">
        <v>1</v>
      </c>
      <c r="L301" t="s">
        <v>965</v>
      </c>
    </row>
    <row r="302" spans="3:12" x14ac:dyDescent="0.25">
      <c r="C302" s="7">
        <v>7</v>
      </c>
      <c r="D302" s="6">
        <v>3</v>
      </c>
      <c r="E302" s="6">
        <v>14</v>
      </c>
      <c r="F302" s="6">
        <v>15</v>
      </c>
      <c r="G302" s="6" t="s">
        <v>4</v>
      </c>
      <c r="H302" s="6">
        <v>53.244999999999997</v>
      </c>
      <c r="I302" s="6">
        <v>12</v>
      </c>
      <c r="J302" s="6">
        <v>0</v>
      </c>
      <c r="K302" s="6">
        <v>0</v>
      </c>
      <c r="L302" t="s">
        <v>965</v>
      </c>
    </row>
    <row r="303" spans="3:12" x14ac:dyDescent="0.25">
      <c r="C303" s="7">
        <v>8</v>
      </c>
      <c r="D303" s="6">
        <v>4</v>
      </c>
      <c r="E303" s="6" t="s">
        <v>963</v>
      </c>
      <c r="F303" s="6" t="s">
        <v>963</v>
      </c>
      <c r="G303" s="6" t="s">
        <v>963</v>
      </c>
      <c r="H303" s="6" t="s">
        <v>963</v>
      </c>
      <c r="I303" s="6">
        <v>1</v>
      </c>
      <c r="J303" s="6">
        <v>0</v>
      </c>
      <c r="K303" s="6">
        <v>1</v>
      </c>
      <c r="L303" t="s">
        <v>966</v>
      </c>
    </row>
    <row r="304" spans="3:12" x14ac:dyDescent="0.25">
      <c r="C304" s="7">
        <v>9</v>
      </c>
      <c r="D304" s="6">
        <v>4</v>
      </c>
      <c r="E304" s="6">
        <v>16</v>
      </c>
      <c r="F304" s="6">
        <v>17</v>
      </c>
      <c r="G304" s="6" t="s">
        <v>4</v>
      </c>
      <c r="H304" s="6">
        <v>3.4449999999999998</v>
      </c>
      <c r="I304" s="6">
        <v>16</v>
      </c>
      <c r="J304" s="6">
        <v>0</v>
      </c>
      <c r="K304" s="6">
        <v>0</v>
      </c>
      <c r="L304" t="s">
        <v>965</v>
      </c>
    </row>
    <row r="305" spans="3:12" x14ac:dyDescent="0.25">
      <c r="C305" s="7">
        <v>10</v>
      </c>
      <c r="D305" s="6">
        <v>5</v>
      </c>
      <c r="E305" s="6">
        <v>18</v>
      </c>
      <c r="F305" s="6">
        <v>19</v>
      </c>
      <c r="G305" s="6" t="s">
        <v>3</v>
      </c>
      <c r="H305" s="6">
        <v>3.8220000000000001</v>
      </c>
      <c r="I305" s="6">
        <v>3</v>
      </c>
      <c r="J305" s="6">
        <v>0</v>
      </c>
      <c r="K305" s="6">
        <v>0</v>
      </c>
      <c r="L305" t="s">
        <v>965</v>
      </c>
    </row>
    <row r="306" spans="3:12" x14ac:dyDescent="0.25">
      <c r="C306" s="7">
        <v>11</v>
      </c>
      <c r="D306" s="6">
        <v>5</v>
      </c>
      <c r="E306" s="6" t="s">
        <v>963</v>
      </c>
      <c r="F306" s="6" t="s">
        <v>963</v>
      </c>
      <c r="G306" s="6" t="s">
        <v>963</v>
      </c>
      <c r="H306" s="6" t="s">
        <v>963</v>
      </c>
      <c r="I306" s="6">
        <v>5</v>
      </c>
      <c r="J306" s="6">
        <v>0</v>
      </c>
      <c r="K306" s="6">
        <v>1</v>
      </c>
      <c r="L306" t="s">
        <v>966</v>
      </c>
    </row>
    <row r="307" spans="3:12" x14ac:dyDescent="0.25">
      <c r="C307" s="7">
        <v>12</v>
      </c>
      <c r="D307" s="6">
        <v>6</v>
      </c>
      <c r="E307" s="6" t="s">
        <v>963</v>
      </c>
      <c r="F307" s="6" t="s">
        <v>963</v>
      </c>
      <c r="G307" s="6" t="s">
        <v>963</v>
      </c>
      <c r="H307" s="6" t="s">
        <v>963</v>
      </c>
      <c r="I307" s="6">
        <v>17</v>
      </c>
      <c r="J307" s="6">
        <v>0</v>
      </c>
      <c r="K307" s="6">
        <v>1</v>
      </c>
      <c r="L307" t="s">
        <v>966</v>
      </c>
    </row>
    <row r="308" spans="3:12" x14ac:dyDescent="0.25">
      <c r="C308" s="7">
        <v>13</v>
      </c>
      <c r="D308" s="6">
        <v>6</v>
      </c>
      <c r="E308" s="6">
        <v>20</v>
      </c>
      <c r="F308" s="6">
        <v>21</v>
      </c>
      <c r="G308" s="6" t="s">
        <v>5</v>
      </c>
      <c r="H308" s="6">
        <v>9.7144999999999992</v>
      </c>
      <c r="I308" s="6">
        <v>6</v>
      </c>
      <c r="J308" s="6">
        <v>0</v>
      </c>
      <c r="K308" s="6">
        <v>1</v>
      </c>
      <c r="L308" t="s">
        <v>965</v>
      </c>
    </row>
    <row r="309" spans="3:12" x14ac:dyDescent="0.25">
      <c r="C309" s="7">
        <v>14</v>
      </c>
      <c r="D309" s="6">
        <v>7</v>
      </c>
      <c r="E309" s="6">
        <v>22</v>
      </c>
      <c r="F309" s="6">
        <v>23</v>
      </c>
      <c r="G309" s="6" t="s">
        <v>4</v>
      </c>
      <c r="H309" s="6">
        <v>30.169999999999899</v>
      </c>
      <c r="I309" s="6">
        <v>6</v>
      </c>
      <c r="J309" s="6">
        <v>0</v>
      </c>
      <c r="K309" s="6">
        <v>1</v>
      </c>
      <c r="L309" t="s">
        <v>965</v>
      </c>
    </row>
    <row r="310" spans="3:12" x14ac:dyDescent="0.25">
      <c r="C310" s="7">
        <v>15</v>
      </c>
      <c r="D310" s="6">
        <v>7</v>
      </c>
      <c r="E310" s="6" t="s">
        <v>963</v>
      </c>
      <c r="F310" s="6" t="s">
        <v>963</v>
      </c>
      <c r="G310" s="6" t="s">
        <v>963</v>
      </c>
      <c r="H310" s="6" t="s">
        <v>963</v>
      </c>
      <c r="I310" s="6">
        <v>6</v>
      </c>
      <c r="J310" s="6">
        <v>0</v>
      </c>
      <c r="K310" s="6">
        <v>0</v>
      </c>
      <c r="L310" t="s">
        <v>966</v>
      </c>
    </row>
    <row r="311" spans="3:12" x14ac:dyDescent="0.25">
      <c r="C311" s="7">
        <v>16</v>
      </c>
      <c r="D311" s="6">
        <v>9</v>
      </c>
      <c r="E311" s="6">
        <v>24</v>
      </c>
      <c r="F311" s="6">
        <v>25</v>
      </c>
      <c r="G311" s="6" t="s">
        <v>5</v>
      </c>
      <c r="H311" s="6">
        <v>2.4805000000000001</v>
      </c>
      <c r="I311" s="6">
        <v>3</v>
      </c>
      <c r="J311" s="6">
        <v>0</v>
      </c>
      <c r="K311" s="6">
        <v>1</v>
      </c>
      <c r="L311" t="s">
        <v>965</v>
      </c>
    </row>
    <row r="312" spans="3:12" x14ac:dyDescent="0.25">
      <c r="C312" s="7">
        <v>17</v>
      </c>
      <c r="D312" s="6">
        <v>9</v>
      </c>
      <c r="E312" s="6">
        <v>26</v>
      </c>
      <c r="F312" s="6">
        <v>27</v>
      </c>
      <c r="G312" s="6" t="s">
        <v>4</v>
      </c>
      <c r="H312" s="6">
        <v>93.025000000000006</v>
      </c>
      <c r="I312" s="6">
        <v>13</v>
      </c>
      <c r="J312" s="6">
        <v>0</v>
      </c>
      <c r="K312" s="6">
        <v>0</v>
      </c>
      <c r="L312" t="s">
        <v>965</v>
      </c>
    </row>
    <row r="313" spans="3:12" x14ac:dyDescent="0.25">
      <c r="C313" s="7">
        <v>18</v>
      </c>
      <c r="D313" s="6">
        <v>10</v>
      </c>
      <c r="E313" s="6" t="s">
        <v>963</v>
      </c>
      <c r="F313" s="6" t="s">
        <v>963</v>
      </c>
      <c r="G313" s="6" t="s">
        <v>963</v>
      </c>
      <c r="H313" s="6" t="s">
        <v>963</v>
      </c>
      <c r="I313" s="6">
        <v>1</v>
      </c>
      <c r="J313" s="6">
        <v>0</v>
      </c>
      <c r="K313" s="6">
        <v>1</v>
      </c>
      <c r="L313" t="s">
        <v>966</v>
      </c>
    </row>
    <row r="314" spans="3:12" x14ac:dyDescent="0.25">
      <c r="C314" s="7">
        <v>19</v>
      </c>
      <c r="D314" s="6">
        <v>10</v>
      </c>
      <c r="E314" s="6" t="s">
        <v>963</v>
      </c>
      <c r="F314" s="6" t="s">
        <v>963</v>
      </c>
      <c r="G314" s="6" t="s">
        <v>963</v>
      </c>
      <c r="H314" s="6" t="s">
        <v>963</v>
      </c>
      <c r="I314" s="6">
        <v>2</v>
      </c>
      <c r="J314" s="6">
        <v>0</v>
      </c>
      <c r="K314" s="6">
        <v>0</v>
      </c>
      <c r="L314" t="s">
        <v>966</v>
      </c>
    </row>
    <row r="315" spans="3:12" x14ac:dyDescent="0.25">
      <c r="C315" s="7">
        <v>20</v>
      </c>
      <c r="D315" s="6">
        <v>13</v>
      </c>
      <c r="E315" s="6" t="s">
        <v>963</v>
      </c>
      <c r="F315" s="6" t="s">
        <v>963</v>
      </c>
      <c r="G315" s="6" t="s">
        <v>963</v>
      </c>
      <c r="H315" s="6" t="s">
        <v>963</v>
      </c>
      <c r="I315" s="6">
        <v>2</v>
      </c>
      <c r="J315" s="6">
        <v>0</v>
      </c>
      <c r="K315" s="6">
        <v>0</v>
      </c>
      <c r="L315" t="s">
        <v>966</v>
      </c>
    </row>
    <row r="316" spans="3:12" x14ac:dyDescent="0.25">
      <c r="C316" s="7">
        <v>21</v>
      </c>
      <c r="D316" s="6">
        <v>13</v>
      </c>
      <c r="E316" s="6" t="s">
        <v>963</v>
      </c>
      <c r="F316" s="6" t="s">
        <v>963</v>
      </c>
      <c r="G316" s="6" t="s">
        <v>963</v>
      </c>
      <c r="H316" s="6" t="s">
        <v>963</v>
      </c>
      <c r="I316" s="6">
        <v>4</v>
      </c>
      <c r="J316" s="6">
        <v>0</v>
      </c>
      <c r="K316" s="6">
        <v>1</v>
      </c>
      <c r="L316" t="s">
        <v>966</v>
      </c>
    </row>
    <row r="317" spans="3:12" x14ac:dyDescent="0.25">
      <c r="C317" s="7">
        <v>22</v>
      </c>
      <c r="D317" s="6">
        <v>14</v>
      </c>
      <c r="E317" s="6">
        <v>28</v>
      </c>
      <c r="F317" s="6">
        <v>29</v>
      </c>
      <c r="G317" s="6" t="s">
        <v>1</v>
      </c>
      <c r="H317" s="6">
        <v>17</v>
      </c>
      <c r="I317" s="6">
        <v>2</v>
      </c>
      <c r="J317" s="6">
        <v>0</v>
      </c>
      <c r="K317" s="6">
        <v>1</v>
      </c>
      <c r="L317" t="s">
        <v>965</v>
      </c>
    </row>
    <row r="318" spans="3:12" x14ac:dyDescent="0.25">
      <c r="C318" s="7">
        <v>23</v>
      </c>
      <c r="D318" s="6">
        <v>14</v>
      </c>
      <c r="E318" s="6" t="s">
        <v>963</v>
      </c>
      <c r="F318" s="6" t="s">
        <v>963</v>
      </c>
      <c r="G318" s="6" t="s">
        <v>963</v>
      </c>
      <c r="H318" s="6" t="s">
        <v>963</v>
      </c>
      <c r="I318" s="6">
        <v>4</v>
      </c>
      <c r="J318" s="6">
        <v>0</v>
      </c>
      <c r="K318" s="6">
        <v>1</v>
      </c>
      <c r="L318" t="s">
        <v>966</v>
      </c>
    </row>
    <row r="319" spans="3:12" x14ac:dyDescent="0.25">
      <c r="C319" s="7">
        <v>24</v>
      </c>
      <c r="D319" s="6">
        <v>16</v>
      </c>
      <c r="E319" s="6" t="s">
        <v>963</v>
      </c>
      <c r="F319" s="6" t="s">
        <v>963</v>
      </c>
      <c r="G319" s="6" t="s">
        <v>963</v>
      </c>
      <c r="H319" s="6" t="s">
        <v>963</v>
      </c>
      <c r="I319" s="6">
        <v>2</v>
      </c>
      <c r="J319" s="6">
        <v>0</v>
      </c>
      <c r="K319" s="6">
        <v>1</v>
      </c>
      <c r="L319" t="s">
        <v>966</v>
      </c>
    </row>
    <row r="320" spans="3:12" x14ac:dyDescent="0.25">
      <c r="C320" s="7">
        <v>25</v>
      </c>
      <c r="D320" s="6">
        <v>16</v>
      </c>
      <c r="E320" s="6" t="s">
        <v>963</v>
      </c>
      <c r="F320" s="6" t="s">
        <v>963</v>
      </c>
      <c r="G320" s="6" t="s">
        <v>963</v>
      </c>
      <c r="H320" s="6" t="s">
        <v>963</v>
      </c>
      <c r="I320" s="6">
        <v>1</v>
      </c>
      <c r="J320" s="6">
        <v>0</v>
      </c>
      <c r="K320" s="6">
        <v>0</v>
      </c>
      <c r="L320" t="s">
        <v>966</v>
      </c>
    </row>
    <row r="321" spans="3:12" x14ac:dyDescent="0.25">
      <c r="C321" s="7">
        <v>26</v>
      </c>
      <c r="D321" s="6">
        <v>17</v>
      </c>
      <c r="E321" s="6">
        <v>30</v>
      </c>
      <c r="F321" s="6">
        <v>31</v>
      </c>
      <c r="G321" s="6" t="s">
        <v>5</v>
      </c>
      <c r="H321" s="6">
        <v>3.61099999999999</v>
      </c>
      <c r="I321" s="6">
        <v>12</v>
      </c>
      <c r="J321" s="6">
        <v>0</v>
      </c>
      <c r="K321" s="6">
        <v>0</v>
      </c>
      <c r="L321" t="s">
        <v>965</v>
      </c>
    </row>
    <row r="322" spans="3:12" x14ac:dyDescent="0.25">
      <c r="C322" s="7">
        <v>27</v>
      </c>
      <c r="D322" s="6">
        <v>17</v>
      </c>
      <c r="E322" s="6" t="s">
        <v>963</v>
      </c>
      <c r="F322" s="6" t="s">
        <v>963</v>
      </c>
      <c r="G322" s="6" t="s">
        <v>963</v>
      </c>
      <c r="H322" s="6" t="s">
        <v>963</v>
      </c>
      <c r="I322" s="6">
        <v>1</v>
      </c>
      <c r="J322" s="6">
        <v>0</v>
      </c>
      <c r="K322" s="6">
        <v>1</v>
      </c>
      <c r="L322" t="s">
        <v>966</v>
      </c>
    </row>
    <row r="323" spans="3:12" x14ac:dyDescent="0.25">
      <c r="C323" s="7">
        <v>28</v>
      </c>
      <c r="D323" s="6">
        <v>22</v>
      </c>
      <c r="E323" s="6" t="s">
        <v>963</v>
      </c>
      <c r="F323" s="6" t="s">
        <v>963</v>
      </c>
      <c r="G323" s="6" t="s">
        <v>963</v>
      </c>
      <c r="H323" s="6" t="s">
        <v>963</v>
      </c>
      <c r="I323" s="6">
        <v>1</v>
      </c>
      <c r="J323" s="6">
        <v>0</v>
      </c>
      <c r="K323" s="6">
        <v>0</v>
      </c>
      <c r="L323" t="s">
        <v>966</v>
      </c>
    </row>
    <row r="324" spans="3:12" x14ac:dyDescent="0.25">
      <c r="C324" s="7">
        <v>29</v>
      </c>
      <c r="D324" s="6">
        <v>22</v>
      </c>
      <c r="E324" s="6" t="s">
        <v>963</v>
      </c>
      <c r="F324" s="6" t="s">
        <v>963</v>
      </c>
      <c r="G324" s="6" t="s">
        <v>963</v>
      </c>
      <c r="H324" s="6" t="s">
        <v>963</v>
      </c>
      <c r="I324" s="6">
        <v>1</v>
      </c>
      <c r="J324" s="6">
        <v>0</v>
      </c>
      <c r="K324" s="6">
        <v>1</v>
      </c>
      <c r="L324" t="s">
        <v>966</v>
      </c>
    </row>
    <row r="325" spans="3:12" x14ac:dyDescent="0.25">
      <c r="C325" s="7">
        <v>30</v>
      </c>
      <c r="D325" s="6">
        <v>26</v>
      </c>
      <c r="E325" s="6" t="s">
        <v>963</v>
      </c>
      <c r="F325" s="6" t="s">
        <v>963</v>
      </c>
      <c r="G325" s="6" t="s">
        <v>963</v>
      </c>
      <c r="H325" s="6" t="s">
        <v>963</v>
      </c>
      <c r="I325" s="6">
        <v>9</v>
      </c>
      <c r="J325" s="6">
        <v>0</v>
      </c>
      <c r="K325" s="6">
        <v>0</v>
      </c>
      <c r="L325" t="s">
        <v>966</v>
      </c>
    </row>
    <row r="326" spans="3:12" x14ac:dyDescent="0.25">
      <c r="C326" s="7">
        <v>31</v>
      </c>
      <c r="D326" s="6">
        <v>26</v>
      </c>
      <c r="E326" s="6">
        <v>32</v>
      </c>
      <c r="F326" s="6">
        <v>33</v>
      </c>
      <c r="G326" s="6" t="s">
        <v>1</v>
      </c>
      <c r="H326" s="6">
        <v>55.5</v>
      </c>
      <c r="I326" s="6">
        <v>3</v>
      </c>
      <c r="J326" s="6">
        <v>0</v>
      </c>
      <c r="K326" s="6">
        <v>0</v>
      </c>
      <c r="L326" t="s">
        <v>965</v>
      </c>
    </row>
    <row r="327" spans="3:12" x14ac:dyDescent="0.25">
      <c r="C327" s="7">
        <v>32</v>
      </c>
      <c r="D327" s="6">
        <v>31</v>
      </c>
      <c r="E327" s="6" t="s">
        <v>963</v>
      </c>
      <c r="F327" s="6" t="s">
        <v>963</v>
      </c>
      <c r="G327" s="6" t="s">
        <v>963</v>
      </c>
      <c r="H327" s="6" t="s">
        <v>963</v>
      </c>
      <c r="I327" s="6">
        <v>2</v>
      </c>
      <c r="J327" s="6">
        <v>0</v>
      </c>
      <c r="K327" s="6">
        <v>0</v>
      </c>
      <c r="L327" t="s">
        <v>966</v>
      </c>
    </row>
    <row r="328" spans="3:12" x14ac:dyDescent="0.25">
      <c r="C328" s="7">
        <v>33</v>
      </c>
      <c r="D328" s="6">
        <v>31</v>
      </c>
      <c r="E328" s="6" t="s">
        <v>963</v>
      </c>
      <c r="F328" s="6" t="s">
        <v>963</v>
      </c>
      <c r="G328" s="6" t="s">
        <v>963</v>
      </c>
      <c r="H328" s="6" t="s">
        <v>963</v>
      </c>
      <c r="I328" s="6">
        <v>1</v>
      </c>
      <c r="J328" s="6">
        <v>0</v>
      </c>
      <c r="K328" s="6">
        <v>1</v>
      </c>
      <c r="L328" t="s">
        <v>966</v>
      </c>
    </row>
    <row r="330" spans="3:12" x14ac:dyDescent="0.25">
      <c r="C330" s="31" t="s">
        <v>952</v>
      </c>
      <c r="D330" s="32"/>
      <c r="E330" s="32"/>
      <c r="F330" s="32"/>
      <c r="G330" s="32"/>
      <c r="H330" s="32"/>
      <c r="I330" s="32"/>
      <c r="J330" s="32"/>
      <c r="K330" s="32"/>
      <c r="L330" s="33"/>
    </row>
    <row r="331" spans="3:12" x14ac:dyDescent="0.25">
      <c r="C331" s="7" t="s">
        <v>953</v>
      </c>
      <c r="D331" t="s">
        <v>954</v>
      </c>
      <c r="E331" t="s">
        <v>955</v>
      </c>
      <c r="F331" t="s">
        <v>956</v>
      </c>
      <c r="G331" t="s">
        <v>957</v>
      </c>
      <c r="H331" t="s">
        <v>958</v>
      </c>
      <c r="I331" t="s">
        <v>959</v>
      </c>
      <c r="J331" t="s">
        <v>960</v>
      </c>
      <c r="K331" t="s">
        <v>961</v>
      </c>
      <c r="L331" t="s">
        <v>962</v>
      </c>
    </row>
    <row r="332" spans="3:12" x14ac:dyDescent="0.25">
      <c r="C332" s="7">
        <v>1</v>
      </c>
      <c r="D332" s="6" t="s">
        <v>963</v>
      </c>
      <c r="E332" s="6">
        <v>2</v>
      </c>
      <c r="F332" s="6">
        <v>3</v>
      </c>
      <c r="G332" s="6" t="s">
        <v>13</v>
      </c>
      <c r="H332" s="6" t="s">
        <v>985</v>
      </c>
      <c r="I332" s="6">
        <v>60</v>
      </c>
      <c r="J332" s="6">
        <v>0</v>
      </c>
      <c r="K332" s="6">
        <v>1</v>
      </c>
      <c r="L332" t="s">
        <v>965</v>
      </c>
    </row>
    <row r="333" spans="3:12" x14ac:dyDescent="0.25">
      <c r="C333" s="7">
        <v>2</v>
      </c>
      <c r="D333" s="6">
        <v>1</v>
      </c>
      <c r="E333" s="6">
        <v>4</v>
      </c>
      <c r="F333" s="6">
        <v>5</v>
      </c>
      <c r="G333" s="6" t="s">
        <v>4</v>
      </c>
      <c r="H333" s="6">
        <v>20.59</v>
      </c>
      <c r="I333" s="6">
        <v>37</v>
      </c>
      <c r="J333" s="6">
        <v>0</v>
      </c>
      <c r="K333" s="6">
        <v>1</v>
      </c>
      <c r="L333" t="s">
        <v>965</v>
      </c>
    </row>
    <row r="334" spans="3:12" x14ac:dyDescent="0.25">
      <c r="C334" s="7">
        <v>3</v>
      </c>
      <c r="D334" s="6">
        <v>1</v>
      </c>
      <c r="E334" s="6">
        <v>6</v>
      </c>
      <c r="F334" s="6">
        <v>7</v>
      </c>
      <c r="G334" s="6" t="s">
        <v>4</v>
      </c>
      <c r="H334" s="6">
        <v>35.729999999999997</v>
      </c>
      <c r="I334" s="6">
        <v>23</v>
      </c>
      <c r="J334" s="6">
        <v>0</v>
      </c>
      <c r="K334" s="6">
        <v>0</v>
      </c>
      <c r="L334" t="s">
        <v>965</v>
      </c>
    </row>
    <row r="335" spans="3:12" x14ac:dyDescent="0.25">
      <c r="C335" s="7">
        <v>4</v>
      </c>
      <c r="D335" s="6">
        <v>2</v>
      </c>
      <c r="E335" s="6">
        <v>8</v>
      </c>
      <c r="F335" s="6">
        <v>9</v>
      </c>
      <c r="G335" s="6" t="s">
        <v>5</v>
      </c>
      <c r="H335" s="6">
        <v>1.0565</v>
      </c>
      <c r="I335" s="6">
        <v>9</v>
      </c>
      <c r="J335" s="6">
        <v>0</v>
      </c>
      <c r="K335" s="6">
        <v>0</v>
      </c>
      <c r="L335" t="s">
        <v>965</v>
      </c>
    </row>
    <row r="336" spans="3:12" x14ac:dyDescent="0.25">
      <c r="C336" s="7">
        <v>5</v>
      </c>
      <c r="D336" s="6">
        <v>2</v>
      </c>
      <c r="E336" s="6">
        <v>10</v>
      </c>
      <c r="F336" s="6">
        <v>11</v>
      </c>
      <c r="G336" s="6" t="s">
        <v>4</v>
      </c>
      <c r="H336" s="6">
        <v>88.1099999999999</v>
      </c>
      <c r="I336" s="6">
        <v>28</v>
      </c>
      <c r="J336" s="6">
        <v>0</v>
      </c>
      <c r="K336" s="6">
        <v>1</v>
      </c>
      <c r="L336" t="s">
        <v>965</v>
      </c>
    </row>
    <row r="337" spans="3:12" x14ac:dyDescent="0.25">
      <c r="C337" s="7">
        <v>6</v>
      </c>
      <c r="D337" s="6">
        <v>3</v>
      </c>
      <c r="E337" s="6">
        <v>12</v>
      </c>
      <c r="F337" s="6">
        <v>13</v>
      </c>
      <c r="G337" s="6" t="s">
        <v>5</v>
      </c>
      <c r="H337" s="6">
        <v>3.5394999999999999</v>
      </c>
      <c r="I337" s="6">
        <v>7</v>
      </c>
      <c r="J337" s="6">
        <v>0</v>
      </c>
      <c r="K337" s="6">
        <v>1</v>
      </c>
      <c r="L337" t="s">
        <v>965</v>
      </c>
    </row>
    <row r="338" spans="3:12" x14ac:dyDescent="0.25">
      <c r="C338" s="7">
        <v>7</v>
      </c>
      <c r="D338" s="6">
        <v>3</v>
      </c>
      <c r="E338" s="6" t="s">
        <v>963</v>
      </c>
      <c r="F338" s="6" t="s">
        <v>963</v>
      </c>
      <c r="G338" s="6" t="s">
        <v>963</v>
      </c>
      <c r="H338" s="6" t="s">
        <v>963</v>
      </c>
      <c r="I338" s="6">
        <v>16</v>
      </c>
      <c r="J338" s="6">
        <v>0</v>
      </c>
      <c r="K338" s="6">
        <v>0</v>
      </c>
      <c r="L338" t="s">
        <v>966</v>
      </c>
    </row>
    <row r="339" spans="3:12" x14ac:dyDescent="0.25">
      <c r="C339" s="7">
        <v>8</v>
      </c>
      <c r="D339" s="6">
        <v>4</v>
      </c>
      <c r="E339" s="6">
        <v>14</v>
      </c>
      <c r="F339" s="6">
        <v>15</v>
      </c>
      <c r="G339" s="6" t="s">
        <v>1</v>
      </c>
      <c r="H339" s="6">
        <v>11.5</v>
      </c>
      <c r="I339" s="6">
        <v>7</v>
      </c>
      <c r="J339" s="6">
        <v>0</v>
      </c>
      <c r="K339" s="6">
        <v>0</v>
      </c>
      <c r="L339" t="s">
        <v>965</v>
      </c>
    </row>
    <row r="340" spans="3:12" x14ac:dyDescent="0.25">
      <c r="C340" s="7">
        <v>9</v>
      </c>
      <c r="D340" s="6">
        <v>4</v>
      </c>
      <c r="E340" s="6" t="s">
        <v>963</v>
      </c>
      <c r="F340" s="6" t="s">
        <v>963</v>
      </c>
      <c r="G340" s="6" t="s">
        <v>963</v>
      </c>
      <c r="H340" s="6" t="s">
        <v>963</v>
      </c>
      <c r="I340" s="6">
        <v>2</v>
      </c>
      <c r="J340" s="6">
        <v>0</v>
      </c>
      <c r="K340" s="6">
        <v>1</v>
      </c>
      <c r="L340" t="s">
        <v>966</v>
      </c>
    </row>
    <row r="341" spans="3:12" x14ac:dyDescent="0.25">
      <c r="C341" s="7">
        <v>10</v>
      </c>
      <c r="D341" s="6">
        <v>5</v>
      </c>
      <c r="E341" s="6" t="s">
        <v>963</v>
      </c>
      <c r="F341" s="6" t="s">
        <v>963</v>
      </c>
      <c r="G341" s="6" t="s">
        <v>963</v>
      </c>
      <c r="H341" s="6" t="s">
        <v>963</v>
      </c>
      <c r="I341" s="6">
        <v>23</v>
      </c>
      <c r="J341" s="6">
        <v>0</v>
      </c>
      <c r="K341" s="6">
        <v>1</v>
      </c>
      <c r="L341" t="s">
        <v>966</v>
      </c>
    </row>
    <row r="342" spans="3:12" x14ac:dyDescent="0.25">
      <c r="C342" s="7">
        <v>11</v>
      </c>
      <c r="D342" s="6">
        <v>5</v>
      </c>
      <c r="E342" s="6">
        <v>16</v>
      </c>
      <c r="F342" s="6">
        <v>17</v>
      </c>
      <c r="G342" s="6" t="s">
        <v>1</v>
      </c>
      <c r="H342" s="6">
        <v>61.5</v>
      </c>
      <c r="I342" s="6">
        <v>5</v>
      </c>
      <c r="J342" s="6">
        <v>0</v>
      </c>
      <c r="K342" s="6">
        <v>0</v>
      </c>
      <c r="L342" t="s">
        <v>965</v>
      </c>
    </row>
    <row r="343" spans="3:12" x14ac:dyDescent="0.25">
      <c r="C343" s="7">
        <v>12</v>
      </c>
      <c r="D343" s="6">
        <v>6</v>
      </c>
      <c r="E343" s="6" t="s">
        <v>963</v>
      </c>
      <c r="F343" s="6" t="s">
        <v>963</v>
      </c>
      <c r="G343" s="6" t="s">
        <v>963</v>
      </c>
      <c r="H343" s="6" t="s">
        <v>963</v>
      </c>
      <c r="I343" s="6">
        <v>5</v>
      </c>
      <c r="J343" s="6">
        <v>0</v>
      </c>
      <c r="K343" s="6">
        <v>1</v>
      </c>
      <c r="L343" t="s">
        <v>966</v>
      </c>
    </row>
    <row r="344" spans="3:12" x14ac:dyDescent="0.25">
      <c r="C344" s="7">
        <v>13</v>
      </c>
      <c r="D344" s="6">
        <v>6</v>
      </c>
      <c r="E344" s="6" t="s">
        <v>963</v>
      </c>
      <c r="F344" s="6" t="s">
        <v>963</v>
      </c>
      <c r="G344" s="6" t="s">
        <v>963</v>
      </c>
      <c r="H344" s="6" t="s">
        <v>963</v>
      </c>
      <c r="I344" s="6">
        <v>2</v>
      </c>
      <c r="J344" s="6">
        <v>0</v>
      </c>
      <c r="K344" s="6">
        <v>0</v>
      </c>
      <c r="L344" t="s">
        <v>966</v>
      </c>
    </row>
    <row r="345" spans="3:12" x14ac:dyDescent="0.25">
      <c r="C345" s="7">
        <v>14</v>
      </c>
      <c r="D345" s="6">
        <v>8</v>
      </c>
      <c r="E345" s="6" t="s">
        <v>963</v>
      </c>
      <c r="F345" s="6" t="s">
        <v>963</v>
      </c>
      <c r="G345" s="6" t="s">
        <v>963</v>
      </c>
      <c r="H345" s="6" t="s">
        <v>963</v>
      </c>
      <c r="I345" s="6">
        <v>1</v>
      </c>
      <c r="J345" s="6">
        <v>0</v>
      </c>
      <c r="K345" s="6">
        <v>1</v>
      </c>
      <c r="L345" t="s">
        <v>966</v>
      </c>
    </row>
    <row r="346" spans="3:12" x14ac:dyDescent="0.25">
      <c r="C346" s="7">
        <v>15</v>
      </c>
      <c r="D346" s="6">
        <v>8</v>
      </c>
      <c r="E346" s="6" t="s">
        <v>963</v>
      </c>
      <c r="F346" s="6" t="s">
        <v>963</v>
      </c>
      <c r="G346" s="6" t="s">
        <v>963</v>
      </c>
      <c r="H346" s="6" t="s">
        <v>963</v>
      </c>
      <c r="I346" s="6">
        <v>6</v>
      </c>
      <c r="J346" s="6">
        <v>0</v>
      </c>
      <c r="K346" s="6">
        <v>0</v>
      </c>
      <c r="L346" t="s">
        <v>966</v>
      </c>
    </row>
    <row r="347" spans="3:12" x14ac:dyDescent="0.25">
      <c r="C347" s="7">
        <v>16</v>
      </c>
      <c r="D347" s="6">
        <v>11</v>
      </c>
      <c r="E347" s="6" t="s">
        <v>963</v>
      </c>
      <c r="F347" s="6" t="s">
        <v>963</v>
      </c>
      <c r="G347" s="6" t="s">
        <v>963</v>
      </c>
      <c r="H347" s="6" t="s">
        <v>963</v>
      </c>
      <c r="I347" s="6">
        <v>3</v>
      </c>
      <c r="J347" s="6">
        <v>0</v>
      </c>
      <c r="K347" s="6">
        <v>0</v>
      </c>
      <c r="L347" t="s">
        <v>966</v>
      </c>
    </row>
    <row r="348" spans="3:12" x14ac:dyDescent="0.25">
      <c r="C348" s="7">
        <v>17</v>
      </c>
      <c r="D348" s="6">
        <v>11</v>
      </c>
      <c r="E348" s="6" t="s">
        <v>963</v>
      </c>
      <c r="F348" s="6" t="s">
        <v>963</v>
      </c>
      <c r="G348" s="6" t="s">
        <v>963</v>
      </c>
      <c r="H348" s="6" t="s">
        <v>963</v>
      </c>
      <c r="I348" s="6">
        <v>2</v>
      </c>
      <c r="J348" s="6">
        <v>0</v>
      </c>
      <c r="K348" s="6">
        <v>1</v>
      </c>
      <c r="L348" t="s">
        <v>966</v>
      </c>
    </row>
  </sheetData>
  <mergeCells count="72">
    <mergeCell ref="H5:I5"/>
    <mergeCell ref="J5:K5"/>
    <mergeCell ref="B3:K3"/>
    <mergeCell ref="N3:Q3"/>
    <mergeCell ref="C294:L294"/>
    <mergeCell ref="C330:L330"/>
    <mergeCell ref="B4:C4"/>
    <mergeCell ref="D4:E4"/>
    <mergeCell ref="F4:G4"/>
    <mergeCell ref="H4:I4"/>
    <mergeCell ref="J4:K4"/>
    <mergeCell ref="B5:C5"/>
    <mergeCell ref="D5:E5"/>
    <mergeCell ref="F5:G5"/>
    <mergeCell ref="C116:L116"/>
    <mergeCell ref="C144:L144"/>
    <mergeCell ref="C172:L172"/>
    <mergeCell ref="C198:L198"/>
    <mergeCell ref="C230:L230"/>
    <mergeCell ref="C254:L254"/>
    <mergeCell ref="C48:G48"/>
    <mergeCell ref="C49:G49"/>
    <mergeCell ref="C50:G50"/>
    <mergeCell ref="C51:G51"/>
    <mergeCell ref="C56:L56"/>
    <mergeCell ref="C88:L88"/>
    <mergeCell ref="C42:I42"/>
    <mergeCell ref="C43:E43"/>
    <mergeCell ref="F43:I43"/>
    <mergeCell ref="C45:G45"/>
    <mergeCell ref="C46:G46"/>
    <mergeCell ref="C47:G47"/>
    <mergeCell ref="C37:I37"/>
    <mergeCell ref="C38:E38"/>
    <mergeCell ref="C39:E39"/>
    <mergeCell ref="C40:E40"/>
    <mergeCell ref="F38:I38"/>
    <mergeCell ref="F39:I39"/>
    <mergeCell ref="F40:I40"/>
    <mergeCell ref="C32:E32"/>
    <mergeCell ref="F30:I30"/>
    <mergeCell ref="F31:I31"/>
    <mergeCell ref="F32:I32"/>
    <mergeCell ref="C34:I34"/>
    <mergeCell ref="C35:E35"/>
    <mergeCell ref="F35:I35"/>
    <mergeCell ref="C26:I26"/>
    <mergeCell ref="C27:E27"/>
    <mergeCell ref="F27:I27"/>
    <mergeCell ref="C29:I29"/>
    <mergeCell ref="C30:E30"/>
    <mergeCell ref="C31:E31"/>
    <mergeCell ref="C20:I20"/>
    <mergeCell ref="C21:D21"/>
    <mergeCell ref="C22:D22"/>
    <mergeCell ref="C23:D23"/>
    <mergeCell ref="C24:D24"/>
    <mergeCell ref="E21:I21"/>
    <mergeCell ref="E24:I24"/>
    <mergeCell ref="C18:F18"/>
    <mergeCell ref="G13:K13"/>
    <mergeCell ref="G14:K14"/>
    <mergeCell ref="G15:K15"/>
    <mergeCell ref="G16:K16"/>
    <mergeCell ref="G17:K17"/>
    <mergeCell ref="G18:K18"/>
    <mergeCell ref="C12:K12"/>
    <mergeCell ref="C13:F13"/>
    <mergeCell ref="C14:F14"/>
    <mergeCell ref="C15:F15"/>
    <mergeCell ref="C16:F16"/>
    <mergeCell ref="C17:F17"/>
  </mergeCells>
  <hyperlinks>
    <hyperlink ref="B4" location="'CBagging_Output'!$B$10:$B$10" display="Inputs" xr:uid="{A0FA7317-3361-4E29-85DF-11C737C13BE0}"/>
    <hyperlink ref="D4" location="'CBagging_Output'!$B$54:$B$54" display="Bagging Model" xr:uid="{073F2949-A5E9-48F0-8EC3-98D1D15AFD40}"/>
    <hyperlink ref="F4" location="'CBagging_Stored'!$B$10:$B$10" display="PMML Model" xr:uid="{59469E46-9E3A-47A8-A258-7C06DBA2D061}"/>
    <hyperlink ref="H4" location="'CBagging_TrainingLiftChart'!$B$10:$B$10" display="Training: Charts" xr:uid="{6CF744F0-0744-465E-8BB3-3CFA46DC5A14}"/>
    <hyperlink ref="J4" location="'CBagging_TrainingScore'!$B$10:$B$10" display="Training: Classification Summary" xr:uid="{B80E060C-4965-487A-8B11-706B5A487F9A}"/>
    <hyperlink ref="B5" location="'CBagging_TrainingScore'!$B$34:$B$34" display="Training: Classification Details" xr:uid="{50CF6232-B954-44A3-A4F7-2587EE6A5DC5}"/>
    <hyperlink ref="D5" location="'CBagging_ValidationLiftChart'!$B$10:$B$10" display="Validation: Charts" xr:uid="{CF93A608-DAB2-4F60-87E3-AF3C034ED020}"/>
    <hyperlink ref="F5" location="'CBagging_ValidationScore'!$B$10:$B$10" display="Validation: Classification Summary" xr:uid="{101B3719-012F-4357-B0B8-1DF7DEDFA71A}"/>
    <hyperlink ref="H5" location="'CBagging_ValidationScore'!$B$34:$B$34" display="Validation: Classification Details" xr:uid="{FDDE8AFF-35DA-42F6-A879-5F43AC276771}"/>
  </hyperlinks>
  <pageMargins left="0.511811024" right="0.511811024" top="0.78740157499999996" bottom="0.78740157499999996" header="0.31496062000000002" footer="0.31496062000000002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05D96-6A40-4433-B18F-3F7D90786628}">
  <dimension ref="B1:Q96"/>
  <sheetViews>
    <sheetView showGridLines="0" topLeftCell="A19" workbookViewId="0">
      <selection activeCell="C36" sqref="C36:G96"/>
    </sheetView>
  </sheetViews>
  <sheetFormatPr defaultRowHeight="15.75" x14ac:dyDescent="0.25"/>
  <cols>
    <col min="3" max="3" width="17.375" customWidth="1"/>
    <col min="4" max="4" width="9.25" customWidth="1"/>
    <col min="5" max="5" width="19.125" customWidth="1"/>
    <col min="6" max="7" width="12.625" customWidth="1"/>
    <col min="14" max="14" width="23.75" bestFit="1" customWidth="1"/>
  </cols>
  <sheetData>
    <row r="1" spans="2:17" ht="18.75" x14ac:dyDescent="0.3">
      <c r="B1" s="2" t="s">
        <v>1255</v>
      </c>
      <c r="N1" t="s">
        <v>988</v>
      </c>
    </row>
    <row r="3" spans="2:17" x14ac:dyDescent="0.25">
      <c r="B3" s="19" t="s">
        <v>261</v>
      </c>
      <c r="C3" s="19"/>
      <c r="D3" s="19"/>
      <c r="E3" s="19"/>
      <c r="F3" s="19"/>
      <c r="G3" s="19"/>
      <c r="H3" s="19"/>
      <c r="I3" s="19"/>
      <c r="J3" s="19"/>
      <c r="K3" s="19"/>
      <c r="N3" s="19" t="s">
        <v>281</v>
      </c>
      <c r="O3" s="19"/>
      <c r="P3" s="19"/>
      <c r="Q3" s="19"/>
    </row>
    <row r="4" spans="2:17" x14ac:dyDescent="0.25">
      <c r="B4" s="16" t="s">
        <v>332</v>
      </c>
      <c r="C4" s="16"/>
      <c r="D4" s="16" t="s">
        <v>929</v>
      </c>
      <c r="E4" s="16"/>
      <c r="F4" s="16" t="s">
        <v>262</v>
      </c>
      <c r="G4" s="16"/>
      <c r="H4" s="16" t="s">
        <v>1206</v>
      </c>
      <c r="I4" s="16"/>
      <c r="J4" s="16" t="s">
        <v>333</v>
      </c>
      <c r="K4" s="16"/>
      <c r="N4" s="5" t="s">
        <v>282</v>
      </c>
      <c r="O4" s="5" t="s">
        <v>283</v>
      </c>
      <c r="P4" s="5" t="s">
        <v>284</v>
      </c>
      <c r="Q4" s="5" t="s">
        <v>285</v>
      </c>
    </row>
    <row r="5" spans="2:17" x14ac:dyDescent="0.25">
      <c r="B5" s="16" t="s">
        <v>334</v>
      </c>
      <c r="C5" s="16"/>
      <c r="D5" s="16" t="s">
        <v>1207</v>
      </c>
      <c r="E5" s="16"/>
      <c r="F5" s="16" t="s">
        <v>1208</v>
      </c>
      <c r="G5" s="16"/>
      <c r="H5" s="16" t="s">
        <v>1209</v>
      </c>
      <c r="I5" s="16"/>
      <c r="J5" s="23"/>
      <c r="K5" s="23"/>
      <c r="N5" s="9">
        <v>33</v>
      </c>
      <c r="O5" s="9">
        <v>66</v>
      </c>
      <c r="P5" s="9">
        <v>109</v>
      </c>
      <c r="Q5" s="9">
        <v>208</v>
      </c>
    </row>
    <row r="10" spans="2:17" ht="18.75" x14ac:dyDescent="0.3">
      <c r="B10" s="3" t="s">
        <v>333</v>
      </c>
    </row>
    <row r="12" spans="2:17" x14ac:dyDescent="0.25">
      <c r="C12" s="15" t="s">
        <v>336</v>
      </c>
      <c r="D12" s="15"/>
      <c r="E12" s="15"/>
    </row>
    <row r="13" spans="2:17" x14ac:dyDescent="0.25">
      <c r="C13" s="7" t="s">
        <v>354</v>
      </c>
      <c r="D13" t="s">
        <v>459</v>
      </c>
      <c r="E13" t="s">
        <v>460</v>
      </c>
    </row>
    <row r="14" spans="2:17" x14ac:dyDescent="0.25">
      <c r="C14" s="7">
        <v>0</v>
      </c>
      <c r="D14" s="6">
        <v>23</v>
      </c>
      <c r="E14">
        <v>2</v>
      </c>
    </row>
    <row r="15" spans="2:17" x14ac:dyDescent="0.25">
      <c r="C15" s="7">
        <v>1</v>
      </c>
      <c r="D15" s="6">
        <v>0</v>
      </c>
      <c r="E15">
        <v>35</v>
      </c>
    </row>
    <row r="17" spans="3:6" x14ac:dyDescent="0.25">
      <c r="C17" s="15" t="s">
        <v>337</v>
      </c>
      <c r="D17" s="15"/>
      <c r="E17" s="15"/>
      <c r="F17" s="15"/>
    </row>
    <row r="18" spans="3:6" x14ac:dyDescent="0.25">
      <c r="C18" t="s">
        <v>338</v>
      </c>
      <c r="D18" t="s">
        <v>350</v>
      </c>
      <c r="E18" t="s">
        <v>352</v>
      </c>
      <c r="F18" t="s">
        <v>353</v>
      </c>
    </row>
    <row r="19" spans="3:6" x14ac:dyDescent="0.25">
      <c r="C19" s="7">
        <v>0</v>
      </c>
      <c r="D19">
        <f>SUM($D$14:$E$14)</f>
        <v>25</v>
      </c>
      <c r="E19">
        <f>SUM($D$14:$E$14) - $D$14</f>
        <v>2</v>
      </c>
      <c r="F19">
        <f>IF($D$19=0,"Undefined",$E$19*100 / $D$19)</f>
        <v>8</v>
      </c>
    </row>
    <row r="20" spans="3:6" x14ac:dyDescent="0.25">
      <c r="C20" s="7">
        <v>1</v>
      </c>
      <c r="D20">
        <f>SUM($D$15:$E$15)</f>
        <v>35</v>
      </c>
      <c r="E20">
        <f>SUM($D$15:$E$15) - $E$15</f>
        <v>0</v>
      </c>
      <c r="F20">
        <f>IF($D$20=0,"Undefined",$E$20*100 / $D$20)</f>
        <v>0</v>
      </c>
    </row>
    <row r="21" spans="3:6" x14ac:dyDescent="0.25">
      <c r="C21" s="7" t="s">
        <v>339</v>
      </c>
      <c r="D21">
        <f>SUM($D$19:$D$20)</f>
        <v>60</v>
      </c>
      <c r="E21">
        <f>SUM($E$19:$E$20)</f>
        <v>2</v>
      </c>
      <c r="F21">
        <f>IF($D$21=0,"Undefined",$E$21*100 / $D$21)</f>
        <v>3.3333333333333335</v>
      </c>
    </row>
    <row r="23" spans="3:6" x14ac:dyDescent="0.25">
      <c r="C23" s="15" t="s">
        <v>340</v>
      </c>
      <c r="D23" s="15"/>
    </row>
    <row r="24" spans="3:6" x14ac:dyDescent="0.25">
      <c r="C24" t="s">
        <v>341</v>
      </c>
      <c r="D24" t="s">
        <v>351</v>
      </c>
    </row>
    <row r="25" spans="3:6" x14ac:dyDescent="0.25">
      <c r="C25" t="s">
        <v>342</v>
      </c>
      <c r="D25">
        <v>58</v>
      </c>
    </row>
    <row r="26" spans="3:6" x14ac:dyDescent="0.25">
      <c r="C26" t="s">
        <v>343</v>
      </c>
      <c r="D26">
        <v>96.666666666666671</v>
      </c>
    </row>
    <row r="27" spans="3:6" x14ac:dyDescent="0.25">
      <c r="C27" t="s">
        <v>344</v>
      </c>
      <c r="D27">
        <v>0.92</v>
      </c>
    </row>
    <row r="28" spans="3:6" x14ac:dyDescent="0.25">
      <c r="C28" t="s">
        <v>345</v>
      </c>
      <c r="D28">
        <v>1</v>
      </c>
    </row>
    <row r="29" spans="3:6" x14ac:dyDescent="0.25">
      <c r="C29" t="s">
        <v>346</v>
      </c>
      <c r="D29">
        <v>0.94594594594594594</v>
      </c>
    </row>
    <row r="30" spans="3:6" x14ac:dyDescent="0.25">
      <c r="C30" t="s">
        <v>347</v>
      </c>
      <c r="D30">
        <v>0.97222222222222221</v>
      </c>
    </row>
    <row r="31" spans="3:6" x14ac:dyDescent="0.25">
      <c r="C31" t="s">
        <v>348</v>
      </c>
      <c r="D31">
        <v>1</v>
      </c>
    </row>
    <row r="32" spans="3:6" x14ac:dyDescent="0.25">
      <c r="C32" t="s">
        <v>349</v>
      </c>
      <c r="D32">
        <v>0.5</v>
      </c>
    </row>
    <row r="34" spans="2:7" ht="18.75" x14ac:dyDescent="0.3">
      <c r="B34" s="3" t="s">
        <v>334</v>
      </c>
    </row>
    <row r="36" spans="2:7" x14ac:dyDescent="0.25">
      <c r="C36" s="7" t="s">
        <v>355</v>
      </c>
      <c r="D36" t="s">
        <v>7</v>
      </c>
      <c r="E36" t="s">
        <v>356</v>
      </c>
      <c r="F36" t="s">
        <v>357</v>
      </c>
      <c r="G36" t="s">
        <v>358</v>
      </c>
    </row>
    <row r="37" spans="2:7" x14ac:dyDescent="0.25">
      <c r="C37" s="7" t="s">
        <v>359</v>
      </c>
      <c r="D37" s="6">
        <v>0</v>
      </c>
      <c r="E37" s="6">
        <v>0</v>
      </c>
      <c r="F37" s="6">
        <v>0.99999999999999989</v>
      </c>
      <c r="G37">
        <v>0</v>
      </c>
    </row>
    <row r="38" spans="2:7" x14ac:dyDescent="0.25">
      <c r="C38" s="7" t="s">
        <v>363</v>
      </c>
      <c r="D38" s="6">
        <v>0</v>
      </c>
      <c r="E38" s="6">
        <v>0</v>
      </c>
      <c r="F38" s="6">
        <v>0.79999999999999993</v>
      </c>
      <c r="G38">
        <v>0.2</v>
      </c>
    </row>
    <row r="39" spans="2:7" x14ac:dyDescent="0.25">
      <c r="C39" s="7" t="s">
        <v>366</v>
      </c>
      <c r="D39" s="6">
        <v>0</v>
      </c>
      <c r="E39" s="6">
        <v>0</v>
      </c>
      <c r="F39" s="6">
        <v>0.7</v>
      </c>
      <c r="G39">
        <v>0.30000000000000004</v>
      </c>
    </row>
    <row r="40" spans="2:7" x14ac:dyDescent="0.25">
      <c r="C40" s="7" t="s">
        <v>373</v>
      </c>
      <c r="D40" s="6">
        <v>0</v>
      </c>
      <c r="E40" s="6">
        <v>0</v>
      </c>
      <c r="F40" s="6">
        <v>0.99999999999999989</v>
      </c>
      <c r="G40">
        <v>0</v>
      </c>
    </row>
    <row r="41" spans="2:7" x14ac:dyDescent="0.25">
      <c r="C41" s="7" t="s">
        <v>376</v>
      </c>
      <c r="D41" s="6">
        <v>0</v>
      </c>
      <c r="E41" s="6">
        <v>0</v>
      </c>
      <c r="F41" s="6">
        <v>0.79999999999999993</v>
      </c>
      <c r="G41">
        <v>0.2</v>
      </c>
    </row>
    <row r="42" spans="2:7" x14ac:dyDescent="0.25">
      <c r="C42" s="7" t="s">
        <v>378</v>
      </c>
      <c r="D42" s="6">
        <v>0</v>
      </c>
      <c r="E42" s="6">
        <v>0</v>
      </c>
      <c r="F42" s="6">
        <v>0.99999999999999989</v>
      </c>
      <c r="G42">
        <v>0</v>
      </c>
    </row>
    <row r="43" spans="2:7" x14ac:dyDescent="0.25">
      <c r="C43" s="7" t="s">
        <v>379</v>
      </c>
      <c r="D43" s="6">
        <v>0</v>
      </c>
      <c r="E43" s="6">
        <v>0</v>
      </c>
      <c r="F43" s="6">
        <v>0.7</v>
      </c>
      <c r="G43">
        <v>0.30000000000000004</v>
      </c>
    </row>
    <row r="44" spans="2:7" x14ac:dyDescent="0.25">
      <c r="C44" s="7" t="s">
        <v>380</v>
      </c>
      <c r="D44" s="6">
        <v>0</v>
      </c>
      <c r="E44" s="6">
        <v>0</v>
      </c>
      <c r="F44" s="6">
        <v>0.7</v>
      </c>
      <c r="G44">
        <v>0.30000000000000004</v>
      </c>
    </row>
    <row r="45" spans="2:7" x14ac:dyDescent="0.25">
      <c r="C45" s="7" t="s">
        <v>383</v>
      </c>
      <c r="D45" s="6">
        <v>0</v>
      </c>
      <c r="E45" s="6">
        <v>0</v>
      </c>
      <c r="F45" s="6">
        <v>0.79999999999999993</v>
      </c>
      <c r="G45">
        <v>0.2</v>
      </c>
    </row>
    <row r="46" spans="2:7" x14ac:dyDescent="0.25">
      <c r="C46" s="7" t="s">
        <v>386</v>
      </c>
      <c r="D46" s="6">
        <v>0</v>
      </c>
      <c r="E46" s="6">
        <v>0</v>
      </c>
      <c r="F46" s="6">
        <v>0.79999999999999993</v>
      </c>
      <c r="G46">
        <v>0.2</v>
      </c>
    </row>
    <row r="47" spans="2:7" x14ac:dyDescent="0.25">
      <c r="C47" s="7" t="s">
        <v>387</v>
      </c>
      <c r="D47" s="6">
        <v>0</v>
      </c>
      <c r="E47" s="6">
        <v>0</v>
      </c>
      <c r="F47" s="6">
        <v>0.99999999999999989</v>
      </c>
      <c r="G47">
        <v>0</v>
      </c>
    </row>
    <row r="48" spans="2:7" x14ac:dyDescent="0.25">
      <c r="C48" s="7" t="s">
        <v>390</v>
      </c>
      <c r="D48" s="6">
        <v>0</v>
      </c>
      <c r="E48" s="6">
        <v>0</v>
      </c>
      <c r="F48" s="6">
        <v>0.7</v>
      </c>
      <c r="G48">
        <v>0.30000000000000004</v>
      </c>
    </row>
    <row r="49" spans="3:7" x14ac:dyDescent="0.25">
      <c r="C49" s="7" t="s">
        <v>393</v>
      </c>
      <c r="D49" s="6">
        <v>0</v>
      </c>
      <c r="E49" s="6">
        <v>0</v>
      </c>
      <c r="F49" s="6">
        <v>0.99999999999999989</v>
      </c>
      <c r="G49">
        <v>0</v>
      </c>
    </row>
    <row r="50" spans="3:7" x14ac:dyDescent="0.25">
      <c r="C50" s="7" t="s">
        <v>395</v>
      </c>
      <c r="D50" s="6">
        <v>0</v>
      </c>
      <c r="E50" s="6">
        <v>0</v>
      </c>
      <c r="F50" s="6">
        <v>0.89999999999999991</v>
      </c>
      <c r="G50">
        <v>0.1</v>
      </c>
    </row>
    <row r="51" spans="3:7" x14ac:dyDescent="0.25">
      <c r="C51" s="7" t="s">
        <v>405</v>
      </c>
      <c r="D51" s="6">
        <v>1</v>
      </c>
      <c r="E51" s="6">
        <v>1</v>
      </c>
      <c r="F51" s="6">
        <v>0.1</v>
      </c>
      <c r="G51">
        <v>0.89999999999999991</v>
      </c>
    </row>
    <row r="52" spans="3:7" x14ac:dyDescent="0.25">
      <c r="C52" s="7" t="s">
        <v>406</v>
      </c>
      <c r="D52" s="6">
        <v>1</v>
      </c>
      <c r="E52" s="6">
        <v>1</v>
      </c>
      <c r="F52" s="6">
        <v>0</v>
      </c>
      <c r="G52">
        <v>0.99999999999999989</v>
      </c>
    </row>
    <row r="53" spans="3:7" x14ac:dyDescent="0.25">
      <c r="C53" s="7" t="s">
        <v>407</v>
      </c>
      <c r="D53" s="6">
        <v>1</v>
      </c>
      <c r="E53" s="6">
        <v>1</v>
      </c>
      <c r="F53" s="6">
        <v>0.2</v>
      </c>
      <c r="G53">
        <v>0.79999999999999993</v>
      </c>
    </row>
    <row r="54" spans="3:7" x14ac:dyDescent="0.25">
      <c r="C54" s="7" t="s">
        <v>412</v>
      </c>
      <c r="D54" s="6">
        <v>1</v>
      </c>
      <c r="E54" s="6">
        <v>1</v>
      </c>
      <c r="F54" s="6">
        <v>0.2</v>
      </c>
      <c r="G54">
        <v>0.79999999999999993</v>
      </c>
    </row>
    <row r="55" spans="3:7" x14ac:dyDescent="0.25">
      <c r="C55" s="7" t="s">
        <v>414</v>
      </c>
      <c r="D55" s="6">
        <v>1</v>
      </c>
      <c r="E55" s="6">
        <v>1</v>
      </c>
      <c r="F55" s="6">
        <v>0.30000000000000004</v>
      </c>
      <c r="G55">
        <v>0.7</v>
      </c>
    </row>
    <row r="56" spans="3:7" x14ac:dyDescent="0.25">
      <c r="C56" s="7" t="s">
        <v>415</v>
      </c>
      <c r="D56" s="6">
        <v>1</v>
      </c>
      <c r="E56" s="6">
        <v>1</v>
      </c>
      <c r="F56" s="6">
        <v>0.1</v>
      </c>
      <c r="G56">
        <v>0.89999999999999991</v>
      </c>
    </row>
    <row r="57" spans="3:7" x14ac:dyDescent="0.25">
      <c r="C57" s="7" t="s">
        <v>417</v>
      </c>
      <c r="D57" s="6">
        <v>1</v>
      </c>
      <c r="E57" s="6">
        <v>1</v>
      </c>
      <c r="F57" s="6">
        <v>0.5</v>
      </c>
      <c r="G57">
        <v>0.5</v>
      </c>
    </row>
    <row r="58" spans="3:7" x14ac:dyDescent="0.25">
      <c r="C58" s="7" t="s">
        <v>418</v>
      </c>
      <c r="D58" s="6">
        <v>1</v>
      </c>
      <c r="E58" s="6">
        <v>1</v>
      </c>
      <c r="F58" s="6">
        <v>0.2</v>
      </c>
      <c r="G58">
        <v>0.79999999999999993</v>
      </c>
    </row>
    <row r="59" spans="3:7" x14ac:dyDescent="0.25">
      <c r="C59" s="7" t="s">
        <v>419</v>
      </c>
      <c r="D59" s="6">
        <v>1</v>
      </c>
      <c r="E59" s="6">
        <v>1</v>
      </c>
      <c r="F59" s="6">
        <v>0.2</v>
      </c>
      <c r="G59">
        <v>0.79999999999999993</v>
      </c>
    </row>
    <row r="60" spans="3:7" x14ac:dyDescent="0.25">
      <c r="C60" s="7" t="s">
        <v>420</v>
      </c>
      <c r="D60" s="6">
        <v>1</v>
      </c>
      <c r="E60" s="6">
        <v>1</v>
      </c>
      <c r="F60" s="6">
        <v>0.30000000000000004</v>
      </c>
      <c r="G60">
        <v>0.7</v>
      </c>
    </row>
    <row r="61" spans="3:7" x14ac:dyDescent="0.25">
      <c r="C61" s="7" t="s">
        <v>423</v>
      </c>
      <c r="D61" s="6">
        <v>1</v>
      </c>
      <c r="E61" s="6">
        <v>1</v>
      </c>
      <c r="F61" s="6">
        <v>0.30000000000000004</v>
      </c>
      <c r="G61">
        <v>0.7</v>
      </c>
    </row>
    <row r="62" spans="3:7" x14ac:dyDescent="0.25">
      <c r="C62" s="7" t="s">
        <v>424</v>
      </c>
      <c r="D62" s="6">
        <v>1</v>
      </c>
      <c r="E62" s="6">
        <v>1</v>
      </c>
      <c r="F62" s="6">
        <v>0</v>
      </c>
      <c r="G62">
        <v>0.99999999999999989</v>
      </c>
    </row>
    <row r="63" spans="3:7" x14ac:dyDescent="0.25">
      <c r="C63" s="7" t="s">
        <v>426</v>
      </c>
      <c r="D63" s="6">
        <v>1</v>
      </c>
      <c r="E63" s="6">
        <v>1</v>
      </c>
      <c r="F63" s="6">
        <v>0.30000000000000004</v>
      </c>
      <c r="G63">
        <v>0.7</v>
      </c>
    </row>
    <row r="64" spans="3:7" x14ac:dyDescent="0.25">
      <c r="C64" s="7" t="s">
        <v>431</v>
      </c>
      <c r="D64" s="6">
        <v>1</v>
      </c>
      <c r="E64" s="6">
        <v>1</v>
      </c>
      <c r="F64" s="6">
        <v>0.1</v>
      </c>
      <c r="G64">
        <v>0.89999999999999991</v>
      </c>
    </row>
    <row r="65" spans="3:7" x14ac:dyDescent="0.25">
      <c r="C65" s="7" t="s">
        <v>439</v>
      </c>
      <c r="D65" s="6">
        <v>1</v>
      </c>
      <c r="E65" s="6">
        <v>1</v>
      </c>
      <c r="F65" s="6">
        <v>0.1</v>
      </c>
      <c r="G65">
        <v>0.89999999999999991</v>
      </c>
    </row>
    <row r="66" spans="3:7" x14ac:dyDescent="0.25">
      <c r="C66" s="7" t="s">
        <v>440</v>
      </c>
      <c r="D66" s="6">
        <v>1</v>
      </c>
      <c r="E66" s="6">
        <v>1</v>
      </c>
      <c r="F66" s="6">
        <v>0.30000000000000004</v>
      </c>
      <c r="G66">
        <v>0.7</v>
      </c>
    </row>
    <row r="67" spans="3:7" x14ac:dyDescent="0.25">
      <c r="C67" s="7" t="s">
        <v>441</v>
      </c>
      <c r="D67" s="6">
        <v>1</v>
      </c>
      <c r="E67" s="6">
        <v>1</v>
      </c>
      <c r="F67" s="6">
        <v>0</v>
      </c>
      <c r="G67">
        <v>0.99999999999999989</v>
      </c>
    </row>
    <row r="68" spans="3:7" x14ac:dyDescent="0.25">
      <c r="C68" s="7" t="s">
        <v>442</v>
      </c>
      <c r="D68" s="6">
        <v>1</v>
      </c>
      <c r="E68" s="6">
        <v>1</v>
      </c>
      <c r="F68" s="6">
        <v>0.2</v>
      </c>
      <c r="G68">
        <v>0.79999999999999993</v>
      </c>
    </row>
    <row r="69" spans="3:7" x14ac:dyDescent="0.25">
      <c r="C69" s="7" t="s">
        <v>446</v>
      </c>
      <c r="D69" s="6">
        <v>1</v>
      </c>
      <c r="E69" s="6">
        <v>1</v>
      </c>
      <c r="F69" s="6">
        <v>0.2</v>
      </c>
      <c r="G69">
        <v>0.79999999999999993</v>
      </c>
    </row>
    <row r="70" spans="3:7" x14ac:dyDescent="0.25">
      <c r="C70" s="7" t="s">
        <v>450</v>
      </c>
      <c r="D70" s="6">
        <v>1</v>
      </c>
      <c r="E70" s="6">
        <v>1</v>
      </c>
      <c r="F70" s="6">
        <v>0.1</v>
      </c>
      <c r="G70">
        <v>0.89999999999999991</v>
      </c>
    </row>
    <row r="71" spans="3:7" x14ac:dyDescent="0.25">
      <c r="C71" s="7" t="s">
        <v>453</v>
      </c>
      <c r="D71" s="6">
        <v>1</v>
      </c>
      <c r="E71" s="6">
        <v>1</v>
      </c>
      <c r="F71" s="6">
        <v>0.2</v>
      </c>
      <c r="G71">
        <v>0.79999999999999993</v>
      </c>
    </row>
    <row r="72" spans="3:7" x14ac:dyDescent="0.25">
      <c r="C72" s="7" t="s">
        <v>456</v>
      </c>
      <c r="D72" s="6">
        <v>1</v>
      </c>
      <c r="E72" s="6">
        <v>1</v>
      </c>
      <c r="F72" s="6">
        <v>0</v>
      </c>
      <c r="G72">
        <v>0.99999999999999989</v>
      </c>
    </row>
    <row r="73" spans="3:7" x14ac:dyDescent="0.25">
      <c r="C73" s="7" t="s">
        <v>449</v>
      </c>
      <c r="D73" s="6">
        <v>1</v>
      </c>
      <c r="E73" s="6">
        <v>1</v>
      </c>
      <c r="F73" s="6">
        <v>0.5</v>
      </c>
      <c r="G73">
        <v>0.5</v>
      </c>
    </row>
    <row r="74" spans="3:7" x14ac:dyDescent="0.25">
      <c r="C74" s="27" t="s">
        <v>384</v>
      </c>
      <c r="D74" s="26">
        <v>0</v>
      </c>
      <c r="E74" s="26">
        <v>1</v>
      </c>
      <c r="F74" s="26">
        <v>0.5</v>
      </c>
      <c r="G74" s="25">
        <v>0.5</v>
      </c>
    </row>
    <row r="75" spans="3:7" x14ac:dyDescent="0.25">
      <c r="C75" s="7" t="s">
        <v>381</v>
      </c>
      <c r="D75" s="6">
        <v>0</v>
      </c>
      <c r="E75" s="6">
        <v>0</v>
      </c>
      <c r="F75" s="6">
        <v>0.6</v>
      </c>
      <c r="G75">
        <v>0.4</v>
      </c>
    </row>
    <row r="76" spans="3:7" x14ac:dyDescent="0.25">
      <c r="C76" s="7" t="s">
        <v>455</v>
      </c>
      <c r="D76" s="6">
        <v>1</v>
      </c>
      <c r="E76" s="6">
        <v>1</v>
      </c>
      <c r="F76" s="6">
        <v>0.30000000000000004</v>
      </c>
      <c r="G76">
        <v>0.7</v>
      </c>
    </row>
    <row r="77" spans="3:7" x14ac:dyDescent="0.25">
      <c r="C77" s="7" t="s">
        <v>403</v>
      </c>
      <c r="D77" s="6">
        <v>0</v>
      </c>
      <c r="E77" s="6">
        <v>0</v>
      </c>
      <c r="F77" s="6">
        <v>0.89999999999999991</v>
      </c>
      <c r="G77">
        <v>0.1</v>
      </c>
    </row>
    <row r="78" spans="3:7" x14ac:dyDescent="0.25">
      <c r="C78" s="7" t="s">
        <v>391</v>
      </c>
      <c r="D78" s="6">
        <v>0</v>
      </c>
      <c r="E78" s="6">
        <v>0</v>
      </c>
      <c r="F78" s="6">
        <v>0.7</v>
      </c>
      <c r="G78">
        <v>0.30000000000000004</v>
      </c>
    </row>
    <row r="79" spans="3:7" x14ac:dyDescent="0.25">
      <c r="C79" s="7" t="s">
        <v>400</v>
      </c>
      <c r="D79" s="6">
        <v>0</v>
      </c>
      <c r="E79" s="6">
        <v>0</v>
      </c>
      <c r="F79" s="6">
        <v>0.6</v>
      </c>
      <c r="G79">
        <v>0.4</v>
      </c>
    </row>
    <row r="80" spans="3:7" x14ac:dyDescent="0.25">
      <c r="C80" s="7" t="s">
        <v>447</v>
      </c>
      <c r="D80" s="6">
        <v>1</v>
      </c>
      <c r="E80" s="6">
        <v>1</v>
      </c>
      <c r="F80" s="6">
        <v>0</v>
      </c>
      <c r="G80">
        <v>0.99999999999999989</v>
      </c>
    </row>
    <row r="81" spans="3:7" x14ac:dyDescent="0.25">
      <c r="C81" s="7" t="s">
        <v>374</v>
      </c>
      <c r="D81" s="6">
        <v>0</v>
      </c>
      <c r="E81" s="6">
        <v>0</v>
      </c>
      <c r="F81" s="6">
        <v>0.7</v>
      </c>
      <c r="G81">
        <v>0.30000000000000004</v>
      </c>
    </row>
    <row r="82" spans="3:7" x14ac:dyDescent="0.25">
      <c r="C82" s="7" t="s">
        <v>458</v>
      </c>
      <c r="D82" s="6">
        <v>1</v>
      </c>
      <c r="E82" s="6">
        <v>1</v>
      </c>
      <c r="F82" s="6">
        <v>0.1</v>
      </c>
      <c r="G82">
        <v>0.89999999999999991</v>
      </c>
    </row>
    <row r="83" spans="3:7" x14ac:dyDescent="0.25">
      <c r="C83" s="7" t="s">
        <v>438</v>
      </c>
      <c r="D83" s="6">
        <v>1</v>
      </c>
      <c r="E83" s="6">
        <v>1</v>
      </c>
      <c r="F83" s="6">
        <v>0</v>
      </c>
      <c r="G83">
        <v>0.99999999999999989</v>
      </c>
    </row>
    <row r="84" spans="3:7" x14ac:dyDescent="0.25">
      <c r="C84" s="7" t="s">
        <v>436</v>
      </c>
      <c r="D84" s="6">
        <v>1</v>
      </c>
      <c r="E84" s="6">
        <v>1</v>
      </c>
      <c r="F84" s="6">
        <v>0</v>
      </c>
      <c r="G84">
        <v>0.99999999999999989</v>
      </c>
    </row>
    <row r="85" spans="3:7" x14ac:dyDescent="0.25">
      <c r="C85" s="7" t="s">
        <v>434</v>
      </c>
      <c r="D85" s="6">
        <v>1</v>
      </c>
      <c r="E85" s="6">
        <v>1</v>
      </c>
      <c r="F85" s="6">
        <v>0.2</v>
      </c>
      <c r="G85">
        <v>0.79999999999999993</v>
      </c>
    </row>
    <row r="86" spans="3:7" x14ac:dyDescent="0.25">
      <c r="C86" s="7" t="s">
        <v>370</v>
      </c>
      <c r="D86" s="6">
        <v>0</v>
      </c>
      <c r="E86" s="6">
        <v>0</v>
      </c>
      <c r="F86" s="6">
        <v>0.99999999999999989</v>
      </c>
      <c r="G86">
        <v>0</v>
      </c>
    </row>
    <row r="87" spans="3:7" x14ac:dyDescent="0.25">
      <c r="C87" s="7" t="s">
        <v>369</v>
      </c>
      <c r="D87" s="6">
        <v>0</v>
      </c>
      <c r="E87" s="6">
        <v>0</v>
      </c>
      <c r="F87" s="6">
        <v>0.79999999999999993</v>
      </c>
      <c r="G87">
        <v>0.2</v>
      </c>
    </row>
    <row r="88" spans="3:7" x14ac:dyDescent="0.25">
      <c r="C88" s="7" t="s">
        <v>399</v>
      </c>
      <c r="D88" s="6">
        <v>0</v>
      </c>
      <c r="E88" s="6">
        <v>0</v>
      </c>
      <c r="F88" s="6">
        <v>0.79999999999999993</v>
      </c>
      <c r="G88">
        <v>0.2</v>
      </c>
    </row>
    <row r="89" spans="3:7" x14ac:dyDescent="0.25">
      <c r="C89" s="7" t="s">
        <v>429</v>
      </c>
      <c r="D89" s="6">
        <v>1</v>
      </c>
      <c r="E89" s="6">
        <v>1</v>
      </c>
      <c r="F89" s="6">
        <v>0</v>
      </c>
      <c r="G89">
        <v>0.99999999999999989</v>
      </c>
    </row>
    <row r="90" spans="3:7" x14ac:dyDescent="0.25">
      <c r="C90" s="7" t="s">
        <v>382</v>
      </c>
      <c r="D90" s="6">
        <v>0</v>
      </c>
      <c r="E90" s="6">
        <v>0</v>
      </c>
      <c r="F90" s="6">
        <v>0.79999999999999993</v>
      </c>
      <c r="G90">
        <v>0.2</v>
      </c>
    </row>
    <row r="91" spans="3:7" x14ac:dyDescent="0.25">
      <c r="C91" s="27" t="s">
        <v>397</v>
      </c>
      <c r="D91" s="26">
        <v>0</v>
      </c>
      <c r="E91" s="26">
        <v>1</v>
      </c>
      <c r="F91" s="26">
        <v>0.5</v>
      </c>
      <c r="G91" s="25">
        <v>0.5</v>
      </c>
    </row>
    <row r="92" spans="3:7" x14ac:dyDescent="0.25">
      <c r="C92" s="7" t="s">
        <v>428</v>
      </c>
      <c r="D92" s="6">
        <v>1</v>
      </c>
      <c r="E92" s="6">
        <v>1</v>
      </c>
      <c r="F92" s="6">
        <v>0</v>
      </c>
      <c r="G92">
        <v>0.99999999999999989</v>
      </c>
    </row>
    <row r="93" spans="3:7" x14ac:dyDescent="0.25">
      <c r="C93" s="7" t="s">
        <v>408</v>
      </c>
      <c r="D93" s="6">
        <v>1</v>
      </c>
      <c r="E93" s="6">
        <v>1</v>
      </c>
      <c r="F93" s="6">
        <v>0.2</v>
      </c>
      <c r="G93">
        <v>0.79999999999999993</v>
      </c>
    </row>
    <row r="94" spans="3:7" x14ac:dyDescent="0.25">
      <c r="C94" s="7" t="s">
        <v>413</v>
      </c>
      <c r="D94" s="6">
        <v>1</v>
      </c>
      <c r="E94" s="6">
        <v>1</v>
      </c>
      <c r="F94" s="6">
        <v>0.30000000000000004</v>
      </c>
      <c r="G94">
        <v>0.7</v>
      </c>
    </row>
    <row r="95" spans="3:7" x14ac:dyDescent="0.25">
      <c r="C95" s="7" t="s">
        <v>435</v>
      </c>
      <c r="D95" s="6">
        <v>1</v>
      </c>
      <c r="E95" s="6">
        <v>1</v>
      </c>
      <c r="F95" s="6">
        <v>0.1</v>
      </c>
      <c r="G95">
        <v>0.89999999999999991</v>
      </c>
    </row>
    <row r="96" spans="3:7" x14ac:dyDescent="0.25">
      <c r="C96" s="7" t="s">
        <v>411</v>
      </c>
      <c r="D96" s="6">
        <v>1</v>
      </c>
      <c r="E96" s="6">
        <v>1</v>
      </c>
      <c r="F96" s="6">
        <v>0.1</v>
      </c>
      <c r="G96">
        <v>0.89999999999999991</v>
      </c>
    </row>
  </sheetData>
  <mergeCells count="15">
    <mergeCell ref="B3:K3"/>
    <mergeCell ref="N3:Q3"/>
    <mergeCell ref="H4:I4"/>
    <mergeCell ref="J4:K4"/>
    <mergeCell ref="B5:C5"/>
    <mergeCell ref="D5:E5"/>
    <mergeCell ref="F5:G5"/>
    <mergeCell ref="H5:I5"/>
    <mergeCell ref="J5:K5"/>
    <mergeCell ref="C12:E12"/>
    <mergeCell ref="C17:F17"/>
    <mergeCell ref="C23:D23"/>
    <mergeCell ref="B4:C4"/>
    <mergeCell ref="D4:E4"/>
    <mergeCell ref="F4:G4"/>
  </mergeCells>
  <hyperlinks>
    <hyperlink ref="B4" location="'CBagging_Output'!$B$10:$B$10" display="Inputs" xr:uid="{1A8225C2-A539-4B85-9E39-AC5499343FBC}"/>
    <hyperlink ref="D4" location="'CBagging_Output'!$B$54:$B$54" display="Bagging Model" xr:uid="{6A2DC375-3DC5-4F6A-B730-A596F510B2B5}"/>
    <hyperlink ref="F4" location="'CBagging_Stored'!$B$10:$B$10" display="PMML Model" xr:uid="{BE2F880C-8352-457B-A0DB-FDD2619910D7}"/>
    <hyperlink ref="H4" location="'CBagging_TrainingLiftChart'!$B$10:$B$10" display="Training: Charts" xr:uid="{C28D95C4-D92D-45A2-9F7A-822F14029234}"/>
    <hyperlink ref="J4" location="'CBagging_TrainingScore'!$B$10:$B$10" display="Training: Classification Summary" xr:uid="{E80DF432-151F-4228-8BC3-526E4AE24DA5}"/>
    <hyperlink ref="B5" location="'CBagging_TrainingScore'!$B$34:$B$34" display="Training: Classification Details" xr:uid="{F61CCBB9-DCED-4583-8E46-F5ED74E2AAB0}"/>
    <hyperlink ref="D5" location="'CBagging_ValidationLiftChart'!$B$10:$B$10" display="Validation: Charts" xr:uid="{DA5037E6-E852-47C9-ADCC-7B7FF4A3D971}"/>
    <hyperlink ref="F5" location="'CBagging_ValidationScore'!$B$10:$B$10" display="Validation: Classification Summary" xr:uid="{9728D89F-EEE8-4D87-8845-5F9ACA405661}"/>
    <hyperlink ref="H5" location="'CBagging_ValidationScore'!$B$34:$B$34" display="Validation: Classification Details" xr:uid="{D4E94FF9-BD79-4694-8C8D-EE3950120520}"/>
  </hyperlink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crp_cleandata (1).csv</vt:lpstr>
      <vt:lpstr>CBoosting_Output</vt:lpstr>
      <vt:lpstr>CBoosting_TrainingScore</vt:lpstr>
      <vt:lpstr>CBoosting_TrainingLiftChart</vt:lpstr>
      <vt:lpstr>CBoosting_ValidationScore</vt:lpstr>
      <vt:lpstr>CBoosting_ValidationLiftChart</vt:lpstr>
      <vt:lpstr>CBoosting_Stored</vt:lpstr>
      <vt:lpstr>CBagging_Output</vt:lpstr>
      <vt:lpstr>CBagging_TrainingScore</vt:lpstr>
      <vt:lpstr>CBagging_TrainingLiftChart</vt:lpstr>
      <vt:lpstr>CBagging_ValidationScore</vt:lpstr>
      <vt:lpstr>CBagging_ValidationLiftChart</vt:lpstr>
      <vt:lpstr>CBagging_Stored</vt:lpstr>
      <vt:lpstr>CT_Output- Classification tree</vt:lpstr>
      <vt:lpstr>CT_TrainingScore classif. tree</vt:lpstr>
      <vt:lpstr>CT_Stored- classification tree</vt:lpstr>
    </vt:vector>
  </TitlesOfParts>
  <Company>University of Colorado - Boulder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Viktoriya Oliynyk</dc:creator>
  <cp:lastModifiedBy>Sarah David Müzel</cp:lastModifiedBy>
  <dcterms:created xsi:type="dcterms:W3CDTF">2016-10-13T02:44:10Z</dcterms:created>
  <dcterms:modified xsi:type="dcterms:W3CDTF">2020-10-20T13:51:50Z</dcterms:modified>
</cp:coreProperties>
</file>