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C:\Users\soham\Downloads\"/>
    </mc:Choice>
  </mc:AlternateContent>
  <xr:revisionPtr revIDLastSave="0" documentId="13_ncr:1_{D69D71EB-651E-4C20-AC7D-0F50D7E749BD}" xr6:coauthVersionLast="47" xr6:coauthVersionMax="47" xr10:uidLastSave="{00000000-0000-0000-0000-000000000000}"/>
  <bookViews>
    <workbookView xWindow="-108" yWindow="-108" windowWidth="23256" windowHeight="12576" firstSheet="1" activeTab="2" xr2:uid="{00000000-000D-0000-FFFF-FFFF00000000}"/>
  </bookViews>
  <sheets>
    <sheet name="Pivot Table" sheetId="2" r:id="rId1"/>
    <sheet name="Descriptive Statistics" sheetId="3" r:id="rId2"/>
    <sheet name="Correlation" sheetId="4" r:id="rId3"/>
    <sheet name="Multiple Regression" sheetId="6" r:id="rId4"/>
    <sheet name="Multiple Regression-Dummy" sheetId="7" r:id="rId5"/>
    <sheet name="Sheet1" sheetId="8" r:id="rId6"/>
    <sheet name="House Prices" sheetId="1" r:id="rId7"/>
  </sheets>
  <calcPr calcId="191029"/>
  <pivotCaches>
    <pivotCache cacheId="0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9" i="8" l="1"/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K2" i="1"/>
  <c r="J2" i="1"/>
  <c r="I2" i="1"/>
</calcChain>
</file>

<file path=xl/sharedStrings.xml><?xml version="1.0" encoding="utf-8"?>
<sst xmlns="http://schemas.openxmlformats.org/spreadsheetml/2006/main" count="471" uniqueCount="59">
  <si>
    <t>Price</t>
  </si>
  <si>
    <t>SqFt</t>
  </si>
  <si>
    <t>Bedrooms</t>
  </si>
  <si>
    <t>Bathrooms</t>
  </si>
  <si>
    <t>Offers</t>
  </si>
  <si>
    <t>Neighborhood</t>
  </si>
  <si>
    <t>No</t>
  </si>
  <si>
    <t>East</t>
  </si>
  <si>
    <t>North</t>
  </si>
  <si>
    <t>Yes</t>
  </si>
  <si>
    <t>West</t>
  </si>
  <si>
    <t>ID</t>
  </si>
  <si>
    <t>BrickConstruction</t>
  </si>
  <si>
    <t>Row Labels</t>
  </si>
  <si>
    <t>Grand Total</t>
  </si>
  <si>
    <t>Column Labels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</si>
  <si>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</si>
  <si>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</si>
  <si>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</si>
  <si>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</si>
  <si>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</si>
  <si>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</si>
  <si>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</si>
  <si>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</si>
  <si>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</si>
  <si>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</si>
  <si>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</si>
  <si>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</si>
  <si>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</si>
  <si>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</si>
  <si>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</si>
  <si>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</si>
  <si>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</si>
  <si>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</si>
  <si>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</si>
  <si>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</si>
  <si>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</si>
  <si>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</si>
  <si>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</si>
  <si>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</si>
  <si>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</si>
  <si>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</si>
  <si>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</si>
  <si>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</si>
  <si>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</si>
  <si>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</si>
  <si>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</si>
  <si>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</si>
  <si>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</si>
  <si>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</si>
  <si>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</si>
  <si>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</si>
  <si>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Brick</t>
  </si>
  <si>
    <t xml:space="preserve"> </t>
  </si>
  <si>
    <t>Average of SqFt</t>
  </si>
  <si>
    <t>west</t>
  </si>
  <si>
    <t>c</t>
  </si>
  <si>
    <t>86.8% of housing prices is predicted by these variables</t>
  </si>
  <si>
    <t>Check which is closer to 0.The one closer to 0 is weak. Otherwise closer to 1 or -1 then it is a stronger correlation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</si>
</sst>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8" fillId="0" borderId="11" xfId="0" applyFont="1" applyFill="1" applyBorder="1" applyAlignment="1">
      <alignment horizontal="centerContinuous"/>
    </xf>
    <xf numFmtId="11" fontId="0" fillId="0" borderId="0" xfId="0" applyNumberFormat="1" applyFill="1" applyBorder="1" applyAlignmen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oham Nanavati" refreshedDate="44613.575232175928" createdVersion="7" refreshedVersion="7" minRefreshableVersion="3" recordCount="128" xr:uid="{3F25093A-9FFF-445F-8C75-7E43CDD6DEE8}">
  <cacheSource type="worksheet">
    <worksheetSource ref="A1:H129" sheet="House Prices"/>
  </cacheSource>
  <cacheFields count="8">
    <cacheField name="ID" numFmtId="0">
      <sharedItems containsSemiMixedTypes="0" containsString="0" containsNumber="1" containsInteger="1" minValue="1" maxValue="128"/>
    </cacheField>
    <cacheField name="BrickConstruction" numFmtId="0">
      <sharedItems count="2">
        <s v="No"/>
        <s v="Yes"/>
      </sharedItems>
    </cacheField>
    <cacheField name="Neighborhood" numFmtId="0">
      <sharedItems count="3">
        <s v="East"/>
        <s v="North"/>
        <s v="West"/>
      </sharedItems>
    </cacheField>
    <cacheField name="Price" numFmtId="0">
      <sharedItems containsSemiMixedTypes="0" containsString="0" containsNumber="1" containsInteger="1" minValue="69100" maxValue="211200"/>
    </cacheField>
    <cacheField name="SqFt" numFmtId="0">
      <sharedItems containsSemiMixedTypes="0" containsString="0" containsNumber="1" containsInteger="1" minValue="1450" maxValue="2590"/>
    </cacheField>
    <cacheField name="Bedrooms" numFmtId="0">
      <sharedItems containsSemiMixedTypes="0" containsString="0" containsNumber="1" containsInteger="1" minValue="2" maxValue="5"/>
    </cacheField>
    <cacheField name="Bathrooms" numFmtId="0">
      <sharedItems containsSemiMixedTypes="0" containsString="0" containsNumber="1" containsInteger="1" minValue="2" maxValue="4"/>
    </cacheField>
    <cacheField name="Offers" numFmtId="0">
      <sharedItems containsSemiMixedTypes="0" containsString="0" containsNumber="1" containsInteger="1" minValue="1" maxValue="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8">
  <r>
    <n v="1"/>
    <x v="0"/>
    <x v="0"/>
    <n v="114300"/>
    <n v="1790"/>
    <n v="2"/>
    <n v="2"/>
    <n v="2"/>
  </r>
  <r>
    <n v="2"/>
    <x v="0"/>
    <x v="0"/>
    <n v="114200"/>
    <n v="2030"/>
    <n v="4"/>
    <n v="2"/>
    <n v="3"/>
  </r>
  <r>
    <n v="3"/>
    <x v="0"/>
    <x v="0"/>
    <n v="114800"/>
    <n v="1740"/>
    <n v="3"/>
    <n v="2"/>
    <n v="1"/>
  </r>
  <r>
    <n v="4"/>
    <x v="0"/>
    <x v="0"/>
    <n v="94700"/>
    <n v="1980"/>
    <n v="3"/>
    <n v="2"/>
    <n v="3"/>
  </r>
  <r>
    <n v="5"/>
    <x v="0"/>
    <x v="0"/>
    <n v="119800"/>
    <n v="2130"/>
    <n v="3"/>
    <n v="3"/>
    <n v="3"/>
  </r>
  <r>
    <n v="6"/>
    <x v="0"/>
    <x v="1"/>
    <n v="114600"/>
    <n v="1780"/>
    <n v="3"/>
    <n v="2"/>
    <n v="2"/>
  </r>
  <r>
    <n v="7"/>
    <x v="1"/>
    <x v="2"/>
    <n v="151600"/>
    <n v="1830"/>
    <n v="3"/>
    <n v="3"/>
    <n v="3"/>
  </r>
  <r>
    <n v="8"/>
    <x v="0"/>
    <x v="2"/>
    <n v="150700"/>
    <n v="2160"/>
    <n v="4"/>
    <n v="2"/>
    <n v="2"/>
  </r>
  <r>
    <n v="9"/>
    <x v="0"/>
    <x v="0"/>
    <n v="119200"/>
    <n v="2110"/>
    <n v="4"/>
    <n v="2"/>
    <n v="3"/>
  </r>
  <r>
    <n v="10"/>
    <x v="0"/>
    <x v="0"/>
    <n v="104000"/>
    <n v="1730"/>
    <n v="3"/>
    <n v="3"/>
    <n v="3"/>
  </r>
  <r>
    <n v="11"/>
    <x v="1"/>
    <x v="0"/>
    <n v="132500"/>
    <n v="2030"/>
    <n v="3"/>
    <n v="2"/>
    <n v="3"/>
  </r>
  <r>
    <n v="12"/>
    <x v="1"/>
    <x v="0"/>
    <n v="123000"/>
    <n v="1870"/>
    <n v="2"/>
    <n v="2"/>
    <n v="2"/>
  </r>
  <r>
    <n v="13"/>
    <x v="0"/>
    <x v="1"/>
    <n v="102600"/>
    <n v="1910"/>
    <n v="3"/>
    <n v="2"/>
    <n v="4"/>
  </r>
  <r>
    <n v="14"/>
    <x v="1"/>
    <x v="1"/>
    <n v="126300"/>
    <n v="2150"/>
    <n v="3"/>
    <n v="3"/>
    <n v="5"/>
  </r>
  <r>
    <n v="15"/>
    <x v="0"/>
    <x v="2"/>
    <n v="176800"/>
    <n v="2590"/>
    <n v="4"/>
    <n v="3"/>
    <n v="4"/>
  </r>
  <r>
    <n v="16"/>
    <x v="0"/>
    <x v="2"/>
    <n v="145800"/>
    <n v="1780"/>
    <n v="4"/>
    <n v="2"/>
    <n v="1"/>
  </r>
  <r>
    <n v="17"/>
    <x v="1"/>
    <x v="0"/>
    <n v="147100"/>
    <n v="2190"/>
    <n v="3"/>
    <n v="3"/>
    <n v="4"/>
  </r>
  <r>
    <n v="18"/>
    <x v="0"/>
    <x v="1"/>
    <n v="83600"/>
    <n v="1990"/>
    <n v="3"/>
    <n v="3"/>
    <n v="4"/>
  </r>
  <r>
    <n v="19"/>
    <x v="1"/>
    <x v="0"/>
    <n v="111400"/>
    <n v="1700"/>
    <n v="2"/>
    <n v="2"/>
    <n v="1"/>
  </r>
  <r>
    <n v="20"/>
    <x v="1"/>
    <x v="2"/>
    <n v="167200"/>
    <n v="1920"/>
    <n v="3"/>
    <n v="3"/>
    <n v="2"/>
  </r>
  <r>
    <n v="21"/>
    <x v="0"/>
    <x v="0"/>
    <n v="116200"/>
    <n v="1790"/>
    <n v="3"/>
    <n v="2"/>
    <n v="3"/>
  </r>
  <r>
    <n v="22"/>
    <x v="0"/>
    <x v="1"/>
    <n v="113800"/>
    <n v="2000"/>
    <n v="3"/>
    <n v="2"/>
    <n v="4"/>
  </r>
  <r>
    <n v="23"/>
    <x v="0"/>
    <x v="1"/>
    <n v="91700"/>
    <n v="1690"/>
    <n v="3"/>
    <n v="2"/>
    <n v="3"/>
  </r>
  <r>
    <n v="24"/>
    <x v="1"/>
    <x v="1"/>
    <n v="106100"/>
    <n v="1820"/>
    <n v="3"/>
    <n v="2"/>
    <n v="3"/>
  </r>
  <r>
    <n v="25"/>
    <x v="1"/>
    <x v="0"/>
    <n v="156400"/>
    <n v="2210"/>
    <n v="4"/>
    <n v="3"/>
    <n v="2"/>
  </r>
  <r>
    <n v="26"/>
    <x v="0"/>
    <x v="1"/>
    <n v="149300"/>
    <n v="2290"/>
    <n v="4"/>
    <n v="3"/>
    <n v="3"/>
  </r>
  <r>
    <n v="27"/>
    <x v="0"/>
    <x v="2"/>
    <n v="137000"/>
    <n v="2000"/>
    <n v="4"/>
    <n v="2"/>
    <n v="3"/>
  </r>
  <r>
    <n v="28"/>
    <x v="0"/>
    <x v="0"/>
    <n v="99300"/>
    <n v="1700"/>
    <n v="3"/>
    <n v="2"/>
    <n v="2"/>
  </r>
  <r>
    <n v="29"/>
    <x v="0"/>
    <x v="1"/>
    <n v="69100"/>
    <n v="1600"/>
    <n v="2"/>
    <n v="2"/>
    <n v="3"/>
  </r>
  <r>
    <n v="30"/>
    <x v="1"/>
    <x v="2"/>
    <n v="188000"/>
    <n v="2040"/>
    <n v="4"/>
    <n v="3"/>
    <n v="1"/>
  </r>
  <r>
    <n v="31"/>
    <x v="1"/>
    <x v="2"/>
    <n v="182000"/>
    <n v="2250"/>
    <n v="4"/>
    <n v="3"/>
    <n v="3"/>
  </r>
  <r>
    <n v="32"/>
    <x v="1"/>
    <x v="1"/>
    <n v="112300"/>
    <n v="1930"/>
    <n v="2"/>
    <n v="2"/>
    <n v="2"/>
  </r>
  <r>
    <n v="33"/>
    <x v="1"/>
    <x v="0"/>
    <n v="135000"/>
    <n v="2250"/>
    <n v="3"/>
    <n v="3"/>
    <n v="3"/>
  </r>
  <r>
    <n v="34"/>
    <x v="1"/>
    <x v="0"/>
    <n v="139600"/>
    <n v="2280"/>
    <n v="5"/>
    <n v="3"/>
    <n v="4"/>
  </r>
  <r>
    <n v="35"/>
    <x v="0"/>
    <x v="1"/>
    <n v="117800"/>
    <n v="2000"/>
    <n v="2"/>
    <n v="2"/>
    <n v="3"/>
  </r>
  <r>
    <n v="36"/>
    <x v="0"/>
    <x v="1"/>
    <n v="117100"/>
    <n v="2080"/>
    <n v="3"/>
    <n v="3"/>
    <n v="3"/>
  </r>
  <r>
    <n v="37"/>
    <x v="0"/>
    <x v="1"/>
    <n v="117500"/>
    <n v="1880"/>
    <n v="2"/>
    <n v="2"/>
    <n v="2"/>
  </r>
  <r>
    <n v="38"/>
    <x v="0"/>
    <x v="2"/>
    <n v="147000"/>
    <n v="2420"/>
    <n v="4"/>
    <n v="3"/>
    <n v="4"/>
  </r>
  <r>
    <n v="39"/>
    <x v="0"/>
    <x v="2"/>
    <n v="131300"/>
    <n v="1720"/>
    <n v="3"/>
    <n v="2"/>
    <n v="1"/>
  </r>
  <r>
    <n v="40"/>
    <x v="0"/>
    <x v="1"/>
    <n v="108200"/>
    <n v="1740"/>
    <n v="3"/>
    <n v="2"/>
    <n v="2"/>
  </r>
  <r>
    <n v="41"/>
    <x v="0"/>
    <x v="0"/>
    <n v="106600"/>
    <n v="1560"/>
    <n v="2"/>
    <n v="2"/>
    <n v="1"/>
  </r>
  <r>
    <n v="42"/>
    <x v="0"/>
    <x v="2"/>
    <n v="133600"/>
    <n v="1840"/>
    <n v="4"/>
    <n v="3"/>
    <n v="2"/>
  </r>
  <r>
    <n v="43"/>
    <x v="0"/>
    <x v="0"/>
    <n v="105600"/>
    <n v="1990"/>
    <n v="2"/>
    <n v="2"/>
    <n v="3"/>
  </r>
  <r>
    <n v="44"/>
    <x v="1"/>
    <x v="0"/>
    <n v="154000"/>
    <n v="1920"/>
    <n v="3"/>
    <n v="2"/>
    <n v="1"/>
  </r>
  <r>
    <n v="45"/>
    <x v="1"/>
    <x v="2"/>
    <n v="166500"/>
    <n v="1940"/>
    <n v="3"/>
    <n v="3"/>
    <n v="2"/>
  </r>
  <r>
    <n v="46"/>
    <x v="0"/>
    <x v="0"/>
    <n v="103200"/>
    <n v="1810"/>
    <n v="3"/>
    <n v="2"/>
    <n v="3"/>
  </r>
  <r>
    <n v="47"/>
    <x v="0"/>
    <x v="1"/>
    <n v="129800"/>
    <n v="1990"/>
    <n v="2"/>
    <n v="3"/>
    <n v="2"/>
  </r>
  <r>
    <n v="48"/>
    <x v="0"/>
    <x v="1"/>
    <n v="90300"/>
    <n v="2050"/>
    <n v="3"/>
    <n v="2"/>
    <n v="6"/>
  </r>
  <r>
    <n v="49"/>
    <x v="0"/>
    <x v="0"/>
    <n v="115900"/>
    <n v="1980"/>
    <n v="2"/>
    <n v="2"/>
    <n v="2"/>
  </r>
  <r>
    <n v="50"/>
    <x v="1"/>
    <x v="1"/>
    <n v="107500"/>
    <n v="1700"/>
    <n v="3"/>
    <n v="2"/>
    <n v="3"/>
  </r>
  <r>
    <n v="51"/>
    <x v="1"/>
    <x v="0"/>
    <n v="151100"/>
    <n v="2100"/>
    <n v="3"/>
    <n v="2"/>
    <n v="3"/>
  </r>
  <r>
    <n v="52"/>
    <x v="0"/>
    <x v="1"/>
    <n v="91100"/>
    <n v="1860"/>
    <n v="2"/>
    <n v="2"/>
    <n v="3"/>
  </r>
  <r>
    <n v="53"/>
    <x v="0"/>
    <x v="1"/>
    <n v="117400"/>
    <n v="2150"/>
    <n v="2"/>
    <n v="3"/>
    <n v="4"/>
  </r>
  <r>
    <n v="54"/>
    <x v="0"/>
    <x v="1"/>
    <n v="130800"/>
    <n v="2100"/>
    <n v="3"/>
    <n v="2"/>
    <n v="3"/>
  </r>
  <r>
    <n v="55"/>
    <x v="0"/>
    <x v="1"/>
    <n v="81300"/>
    <n v="1650"/>
    <n v="3"/>
    <n v="2"/>
    <n v="3"/>
  </r>
  <r>
    <n v="56"/>
    <x v="1"/>
    <x v="0"/>
    <n v="125700"/>
    <n v="1720"/>
    <n v="2"/>
    <n v="2"/>
    <n v="2"/>
  </r>
  <r>
    <n v="57"/>
    <x v="1"/>
    <x v="0"/>
    <n v="140900"/>
    <n v="2190"/>
    <n v="3"/>
    <n v="2"/>
    <n v="3"/>
  </r>
  <r>
    <n v="58"/>
    <x v="0"/>
    <x v="2"/>
    <n v="152300"/>
    <n v="2240"/>
    <n v="4"/>
    <n v="3"/>
    <n v="3"/>
  </r>
  <r>
    <n v="59"/>
    <x v="0"/>
    <x v="2"/>
    <n v="138100"/>
    <n v="1840"/>
    <n v="3"/>
    <n v="3"/>
    <n v="1"/>
  </r>
  <r>
    <n v="60"/>
    <x v="0"/>
    <x v="2"/>
    <n v="155400"/>
    <n v="2090"/>
    <n v="4"/>
    <n v="2"/>
    <n v="1"/>
  </r>
  <r>
    <n v="61"/>
    <x v="0"/>
    <x v="2"/>
    <n v="180900"/>
    <n v="2200"/>
    <n v="3"/>
    <n v="3"/>
    <n v="1"/>
  </r>
  <r>
    <n v="62"/>
    <x v="0"/>
    <x v="1"/>
    <n v="100900"/>
    <n v="1610"/>
    <n v="2"/>
    <n v="2"/>
    <n v="2"/>
  </r>
  <r>
    <n v="63"/>
    <x v="0"/>
    <x v="2"/>
    <n v="161300"/>
    <n v="2220"/>
    <n v="4"/>
    <n v="3"/>
    <n v="2"/>
  </r>
  <r>
    <n v="64"/>
    <x v="0"/>
    <x v="0"/>
    <n v="120500"/>
    <n v="1910"/>
    <n v="2"/>
    <n v="3"/>
    <n v="2"/>
  </r>
  <r>
    <n v="65"/>
    <x v="0"/>
    <x v="2"/>
    <n v="130300"/>
    <n v="1860"/>
    <n v="3"/>
    <n v="2"/>
    <n v="2"/>
  </r>
  <r>
    <n v="66"/>
    <x v="1"/>
    <x v="1"/>
    <n v="111100"/>
    <n v="1450"/>
    <n v="2"/>
    <n v="2"/>
    <n v="1"/>
  </r>
  <r>
    <n v="67"/>
    <x v="0"/>
    <x v="1"/>
    <n v="126200"/>
    <n v="2210"/>
    <n v="3"/>
    <n v="3"/>
    <n v="4"/>
  </r>
  <r>
    <n v="68"/>
    <x v="0"/>
    <x v="0"/>
    <n v="151900"/>
    <n v="2040"/>
    <n v="4"/>
    <n v="3"/>
    <n v="3"/>
  </r>
  <r>
    <n v="69"/>
    <x v="0"/>
    <x v="1"/>
    <n v="93600"/>
    <n v="2140"/>
    <n v="3"/>
    <n v="2"/>
    <n v="4"/>
  </r>
  <r>
    <n v="70"/>
    <x v="0"/>
    <x v="2"/>
    <n v="165600"/>
    <n v="2080"/>
    <n v="4"/>
    <n v="3"/>
    <n v="3"/>
  </r>
  <r>
    <n v="71"/>
    <x v="1"/>
    <x v="2"/>
    <n v="166700"/>
    <n v="1950"/>
    <n v="3"/>
    <n v="3"/>
    <n v="3"/>
  </r>
  <r>
    <n v="72"/>
    <x v="0"/>
    <x v="2"/>
    <n v="157600"/>
    <n v="2160"/>
    <n v="4"/>
    <n v="2"/>
    <n v="1"/>
  </r>
  <r>
    <n v="73"/>
    <x v="0"/>
    <x v="1"/>
    <n v="107300"/>
    <n v="1650"/>
    <n v="3"/>
    <n v="2"/>
    <n v="3"/>
  </r>
  <r>
    <n v="74"/>
    <x v="0"/>
    <x v="0"/>
    <n v="125700"/>
    <n v="2040"/>
    <n v="3"/>
    <n v="3"/>
    <n v="2"/>
  </r>
  <r>
    <n v="75"/>
    <x v="0"/>
    <x v="2"/>
    <n v="144200"/>
    <n v="2140"/>
    <n v="3"/>
    <n v="3"/>
    <n v="3"/>
  </r>
  <r>
    <n v="76"/>
    <x v="0"/>
    <x v="1"/>
    <n v="106900"/>
    <n v="1900"/>
    <n v="2"/>
    <n v="2"/>
    <n v="2"/>
  </r>
  <r>
    <n v="77"/>
    <x v="0"/>
    <x v="2"/>
    <n v="129800"/>
    <n v="1930"/>
    <n v="3"/>
    <n v="2"/>
    <n v="2"/>
  </r>
  <r>
    <n v="78"/>
    <x v="1"/>
    <x v="2"/>
    <n v="176500"/>
    <n v="2280"/>
    <n v="4"/>
    <n v="3"/>
    <n v="3"/>
  </r>
  <r>
    <n v="79"/>
    <x v="0"/>
    <x v="1"/>
    <n v="121300"/>
    <n v="2130"/>
    <n v="3"/>
    <n v="2"/>
    <n v="3"/>
  </r>
  <r>
    <n v="80"/>
    <x v="0"/>
    <x v="2"/>
    <n v="143600"/>
    <n v="1780"/>
    <n v="4"/>
    <n v="2"/>
    <n v="1"/>
  </r>
  <r>
    <n v="81"/>
    <x v="1"/>
    <x v="0"/>
    <n v="143400"/>
    <n v="2190"/>
    <n v="3"/>
    <n v="3"/>
    <n v="4"/>
  </r>
  <r>
    <n v="82"/>
    <x v="1"/>
    <x v="2"/>
    <n v="184300"/>
    <n v="2140"/>
    <n v="4"/>
    <n v="3"/>
    <n v="2"/>
  </r>
  <r>
    <n v="83"/>
    <x v="1"/>
    <x v="2"/>
    <n v="164800"/>
    <n v="2050"/>
    <n v="2"/>
    <n v="2"/>
    <n v="1"/>
  </r>
  <r>
    <n v="84"/>
    <x v="0"/>
    <x v="0"/>
    <n v="147700"/>
    <n v="2410"/>
    <n v="3"/>
    <n v="3"/>
    <n v="2"/>
  </r>
  <r>
    <n v="85"/>
    <x v="0"/>
    <x v="1"/>
    <n v="90500"/>
    <n v="1520"/>
    <n v="2"/>
    <n v="2"/>
    <n v="3"/>
  </r>
  <r>
    <n v="86"/>
    <x v="1"/>
    <x v="2"/>
    <n v="188300"/>
    <n v="2250"/>
    <n v="4"/>
    <n v="3"/>
    <n v="2"/>
  </r>
  <r>
    <n v="87"/>
    <x v="0"/>
    <x v="1"/>
    <n v="102700"/>
    <n v="1900"/>
    <n v="4"/>
    <n v="2"/>
    <n v="4"/>
  </r>
  <r>
    <n v="88"/>
    <x v="1"/>
    <x v="2"/>
    <n v="172500"/>
    <n v="1880"/>
    <n v="3"/>
    <n v="3"/>
    <n v="1"/>
  </r>
  <r>
    <n v="89"/>
    <x v="0"/>
    <x v="1"/>
    <n v="127700"/>
    <n v="1930"/>
    <n v="3"/>
    <n v="3"/>
    <n v="2"/>
  </r>
  <r>
    <n v="90"/>
    <x v="0"/>
    <x v="1"/>
    <n v="97800"/>
    <n v="2010"/>
    <n v="2"/>
    <n v="2"/>
    <n v="4"/>
  </r>
  <r>
    <n v="91"/>
    <x v="0"/>
    <x v="2"/>
    <n v="143100"/>
    <n v="1920"/>
    <n v="4"/>
    <n v="2"/>
    <n v="2"/>
  </r>
  <r>
    <n v="92"/>
    <x v="0"/>
    <x v="0"/>
    <n v="116500"/>
    <n v="2150"/>
    <n v="3"/>
    <n v="2"/>
    <n v="2"/>
  </r>
  <r>
    <n v="93"/>
    <x v="0"/>
    <x v="2"/>
    <n v="142600"/>
    <n v="2110"/>
    <n v="3"/>
    <n v="2"/>
    <n v="2"/>
  </r>
  <r>
    <n v="94"/>
    <x v="0"/>
    <x v="0"/>
    <n v="157100"/>
    <n v="2080"/>
    <n v="3"/>
    <n v="3"/>
    <n v="2"/>
  </r>
  <r>
    <n v="95"/>
    <x v="1"/>
    <x v="2"/>
    <n v="160600"/>
    <n v="2150"/>
    <n v="4"/>
    <n v="3"/>
    <n v="3"/>
  </r>
  <r>
    <n v="96"/>
    <x v="1"/>
    <x v="2"/>
    <n v="152500"/>
    <n v="1970"/>
    <n v="2"/>
    <n v="2"/>
    <n v="1"/>
  </r>
  <r>
    <n v="97"/>
    <x v="0"/>
    <x v="0"/>
    <n v="133300"/>
    <n v="2440"/>
    <n v="3"/>
    <n v="3"/>
    <n v="3"/>
  </r>
  <r>
    <n v="98"/>
    <x v="1"/>
    <x v="0"/>
    <n v="126800"/>
    <n v="2000"/>
    <n v="2"/>
    <n v="2"/>
    <n v="1"/>
  </r>
  <r>
    <n v="99"/>
    <x v="0"/>
    <x v="2"/>
    <n v="145500"/>
    <n v="2060"/>
    <n v="3"/>
    <n v="2"/>
    <n v="1"/>
  </r>
  <r>
    <n v="100"/>
    <x v="1"/>
    <x v="2"/>
    <n v="171000"/>
    <n v="2080"/>
    <n v="3"/>
    <n v="3"/>
    <n v="2"/>
  </r>
  <r>
    <n v="101"/>
    <x v="0"/>
    <x v="1"/>
    <n v="103200"/>
    <n v="2010"/>
    <n v="3"/>
    <n v="2"/>
    <n v="5"/>
  </r>
  <r>
    <n v="102"/>
    <x v="0"/>
    <x v="0"/>
    <n v="123100"/>
    <n v="2260"/>
    <n v="3"/>
    <n v="3"/>
    <n v="5"/>
  </r>
  <r>
    <n v="103"/>
    <x v="0"/>
    <x v="0"/>
    <n v="136800"/>
    <n v="2410"/>
    <n v="3"/>
    <n v="3"/>
    <n v="4"/>
  </r>
  <r>
    <n v="104"/>
    <x v="1"/>
    <x v="2"/>
    <n v="211200"/>
    <n v="2440"/>
    <n v="4"/>
    <n v="3"/>
    <n v="3"/>
  </r>
  <r>
    <n v="105"/>
    <x v="0"/>
    <x v="0"/>
    <n v="82300"/>
    <n v="1910"/>
    <n v="3"/>
    <n v="2"/>
    <n v="4"/>
  </r>
  <r>
    <n v="106"/>
    <x v="0"/>
    <x v="2"/>
    <n v="146900"/>
    <n v="2530"/>
    <n v="4"/>
    <n v="3"/>
    <n v="4"/>
  </r>
  <r>
    <n v="107"/>
    <x v="0"/>
    <x v="1"/>
    <n v="108500"/>
    <n v="2130"/>
    <n v="3"/>
    <n v="2"/>
    <n v="4"/>
  </r>
  <r>
    <n v="108"/>
    <x v="1"/>
    <x v="0"/>
    <n v="134000"/>
    <n v="1890"/>
    <n v="3"/>
    <n v="2"/>
    <n v="1"/>
  </r>
  <r>
    <n v="109"/>
    <x v="1"/>
    <x v="0"/>
    <n v="117000"/>
    <n v="1990"/>
    <n v="3"/>
    <n v="3"/>
    <n v="3"/>
  </r>
  <r>
    <n v="110"/>
    <x v="0"/>
    <x v="0"/>
    <n v="108700"/>
    <n v="2110"/>
    <n v="3"/>
    <n v="2"/>
    <n v="3"/>
  </r>
  <r>
    <n v="111"/>
    <x v="0"/>
    <x v="1"/>
    <n v="111600"/>
    <n v="1710"/>
    <n v="2"/>
    <n v="2"/>
    <n v="1"/>
  </r>
  <r>
    <n v="112"/>
    <x v="0"/>
    <x v="1"/>
    <n v="114900"/>
    <n v="1740"/>
    <n v="2"/>
    <n v="2"/>
    <n v="2"/>
  </r>
  <r>
    <n v="113"/>
    <x v="1"/>
    <x v="0"/>
    <n v="123600"/>
    <n v="1940"/>
    <n v="2"/>
    <n v="2"/>
    <n v="2"/>
  </r>
  <r>
    <n v="114"/>
    <x v="1"/>
    <x v="1"/>
    <n v="115700"/>
    <n v="2000"/>
    <n v="3"/>
    <n v="2"/>
    <n v="3"/>
  </r>
  <r>
    <n v="115"/>
    <x v="0"/>
    <x v="0"/>
    <n v="124500"/>
    <n v="2010"/>
    <n v="4"/>
    <n v="3"/>
    <n v="2"/>
  </r>
  <r>
    <n v="116"/>
    <x v="0"/>
    <x v="1"/>
    <n v="102500"/>
    <n v="1900"/>
    <n v="3"/>
    <n v="3"/>
    <n v="3"/>
  </r>
  <r>
    <n v="117"/>
    <x v="1"/>
    <x v="2"/>
    <n v="199500"/>
    <n v="2290"/>
    <n v="5"/>
    <n v="4"/>
    <n v="1"/>
  </r>
  <r>
    <n v="118"/>
    <x v="0"/>
    <x v="1"/>
    <n v="117800"/>
    <n v="1920"/>
    <n v="3"/>
    <n v="2"/>
    <n v="2"/>
  </r>
  <r>
    <n v="119"/>
    <x v="1"/>
    <x v="1"/>
    <n v="150200"/>
    <n v="1950"/>
    <n v="3"/>
    <n v="2"/>
    <n v="3"/>
  </r>
  <r>
    <n v="120"/>
    <x v="0"/>
    <x v="1"/>
    <n v="109700"/>
    <n v="1920"/>
    <n v="2"/>
    <n v="2"/>
    <n v="4"/>
  </r>
  <r>
    <n v="121"/>
    <x v="0"/>
    <x v="1"/>
    <n v="110400"/>
    <n v="1930"/>
    <n v="2"/>
    <n v="3"/>
    <n v="3"/>
  </r>
  <r>
    <n v="122"/>
    <x v="0"/>
    <x v="0"/>
    <n v="105600"/>
    <n v="1930"/>
    <n v="3"/>
    <n v="3"/>
    <n v="3"/>
  </r>
  <r>
    <n v="123"/>
    <x v="1"/>
    <x v="0"/>
    <n v="144800"/>
    <n v="2060"/>
    <n v="2"/>
    <n v="2"/>
    <n v="1"/>
  </r>
  <r>
    <n v="124"/>
    <x v="1"/>
    <x v="0"/>
    <n v="119700"/>
    <n v="1900"/>
    <n v="3"/>
    <n v="3"/>
    <n v="3"/>
  </r>
  <r>
    <n v="125"/>
    <x v="1"/>
    <x v="0"/>
    <n v="147900"/>
    <n v="2160"/>
    <n v="4"/>
    <n v="3"/>
    <n v="3"/>
  </r>
  <r>
    <n v="126"/>
    <x v="0"/>
    <x v="1"/>
    <n v="113500"/>
    <n v="2070"/>
    <n v="2"/>
    <n v="2"/>
    <n v="2"/>
  </r>
  <r>
    <n v="127"/>
    <x v="0"/>
    <x v="2"/>
    <n v="149900"/>
    <n v="2020"/>
    <n v="3"/>
    <n v="3"/>
    <n v="1"/>
  </r>
  <r>
    <n v="128"/>
    <x v="0"/>
    <x v="1"/>
    <n v="124600"/>
    <n v="2250"/>
    <n v="3"/>
    <n v="3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C15F62-D85D-40DB-A6C3-C870C0B253D6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olHeaderCaption="Column Labels">
  <location ref="A3:D8" firstHeaderRow="1" firstDataRow="2" firstDataCol="1"/>
  <pivotFields count="8">
    <pivotField showAll="0"/>
    <pivotField axis="axisCol" showAll="0">
      <items count="3">
        <item x="0"/>
        <item x="1"/>
        <item t="default"/>
      </items>
    </pivotField>
    <pivotField axis="axisRow" showAll="0">
      <items count="4">
        <item x="0"/>
        <item x="1"/>
        <item x="2"/>
        <item t="default"/>
      </items>
    </pivotField>
    <pivotField showAll="0"/>
    <pivotField dataField="1" showAll="0"/>
    <pivotField showAll="0"/>
    <pivotField showAll="0"/>
    <pivotField showAll="0"/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Average of SqFt" fld="4" subtotal="average" baseField="2" baseItem="0"/>
  </dataFields>
  <formats count="1">
    <format dxfId="0">
      <pivotArea collapsedLevelsAreSubtotals="1" fieldPosition="0">
        <references count="2">
          <reference field="1" count="1" selected="0">
            <x v="0"/>
          </reference>
          <reference field="2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1246E-B7B0-42A4-9AC7-E12FBFDD4351}">
  <dimension ref="A3:D14"/>
  <sheetViews>
    <sheetView workbookViewId="0">
      <selection activeCell="C7" sqref="C7"/>
    </sheetView>
  </sheetViews>
  <sheetFormatPr defaultRowHeight="14.4" x14ac:dyDescent="0.3"/>
  <cols>
    <col min="1" max="1" width="14.33203125" bestFit="1" customWidth="1"/>
    <col min="2" max="2" width="15.5546875" bestFit="1" customWidth="1"/>
    <col min="3" max="4" width="12" bestFit="1" customWidth="1"/>
  </cols>
  <sheetData>
    <row r="3" spans="1:4" x14ac:dyDescent="0.3">
      <c r="A3" s="1" t="s">
        <v>54</v>
      </c>
      <c r="B3" s="1" t="s">
        <v>15</v>
      </c>
    </row>
    <row r="4" spans="1:4" x14ac:dyDescent="0.3">
      <c r="A4" s="1" t="s">
        <v>13</v>
      </c>
      <c r="B4" t="s">
        <v>6</v>
      </c>
      <c r="C4" t="s">
        <v>9</v>
      </c>
      <c r="D4" t="s">
        <v>14</v>
      </c>
    </row>
    <row r="5" spans="1:4" x14ac:dyDescent="0.3">
      <c r="A5" s="2" t="s">
        <v>7</v>
      </c>
      <c r="B5" s="9">
        <v>2001.5384615384614</v>
      </c>
      <c r="C5" s="3">
        <v>2031.0526315789473</v>
      </c>
      <c r="D5" s="3">
        <v>2014</v>
      </c>
    </row>
    <row r="6" spans="1:4" x14ac:dyDescent="0.3">
      <c r="A6" s="2" t="s">
        <v>8</v>
      </c>
      <c r="B6" s="3">
        <v>1928.1081081081081</v>
      </c>
      <c r="C6" s="3">
        <v>1857.1428571428571</v>
      </c>
      <c r="D6" s="3">
        <v>1916.8181818181818</v>
      </c>
    </row>
    <row r="7" spans="1:4" x14ac:dyDescent="0.3">
      <c r="A7" s="2" t="s">
        <v>10</v>
      </c>
      <c r="B7" s="3">
        <v>2073.478260869565</v>
      </c>
      <c r="C7" s="3">
        <v>2091.25</v>
      </c>
      <c r="D7" s="3">
        <v>2080.7692307692309</v>
      </c>
    </row>
    <row r="8" spans="1:4" x14ac:dyDescent="0.3">
      <c r="A8" s="2" t="s">
        <v>14</v>
      </c>
      <c r="B8" s="3">
        <v>1989.1860465116279</v>
      </c>
      <c r="C8" s="3">
        <v>2025</v>
      </c>
      <c r="D8" s="3">
        <v>2000.9375</v>
      </c>
    </row>
    <row r="10" spans="1:4" x14ac:dyDescent="0.3">
      <c r="B10" t="s">
        <v>10</v>
      </c>
    </row>
    <row r="11" spans="1:4" x14ac:dyDescent="0.3">
      <c r="B11" t="s">
        <v>55</v>
      </c>
    </row>
    <row r="12" spans="1:4" x14ac:dyDescent="0.3">
      <c r="B12" t="s">
        <v>8</v>
      </c>
    </row>
    <row r="13" spans="1:4" x14ac:dyDescent="0.3">
      <c r="B13" t="s">
        <v>8</v>
      </c>
    </row>
    <row r="14" spans="1:4" x14ac:dyDescent="0.3">
      <c r="B14">
        <v>2002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E83D2B-4B75-41E2-81A1-B27EDD78B885}">
  <dimension ref="A1:J15"/>
  <sheetViews>
    <sheetView zoomScale="85" zoomScaleNormal="85" workbookViewId="0">
      <selection activeCell="B26" sqref="B26"/>
    </sheetView>
  </sheetViews>
  <sheetFormatPr defaultRowHeight="14.4" x14ac:dyDescent="0.3"/>
  <cols>
    <col min="1" max="2" width="23.77734375" customWidth="1"/>
    <col min="3" max="3" width="21" customWidth="1"/>
    <col min="4" max="4" width="19.88671875" customWidth="1"/>
    <col min="5" max="5" width="28.109375" customWidth="1"/>
    <col min="6" max="6" width="20.77734375" customWidth="1"/>
    <col min="7" max="7" width="21.33203125" customWidth="1"/>
    <col min="8" max="8" width="22.33203125" customWidth="1"/>
    <col min="9" max="9" width="28.109375" customWidth="1"/>
    <col min="10" max="10" width="18" customWidth="1"/>
  </cols>
  <sheetData>
    <row r="1" spans="1:10" x14ac:dyDescent="0.3">
      <c r="A1" s="6" t="s">
        <v>0</v>
      </c>
      <c r="B1" s="6"/>
      <c r="C1" s="6" t="s">
        <v>1</v>
      </c>
      <c r="D1" s="6"/>
      <c r="E1" s="6" t="s">
        <v>2</v>
      </c>
      <c r="F1" s="6"/>
      <c r="G1" s="6" t="s">
        <v>3</v>
      </c>
      <c r="H1" s="6"/>
      <c r="I1" s="6" t="s">
        <v>4</v>
      </c>
      <c r="J1" s="6"/>
    </row>
    <row r="2" spans="1:10" x14ac:dyDescent="0.3">
      <c r="A2" s="4"/>
      <c r="B2" s="4"/>
      <c r="C2" s="4"/>
      <c r="D2" s="4"/>
      <c r="E2" s="4"/>
      <c r="F2" s="4"/>
      <c r="G2" s="4"/>
      <c r="H2" s="4"/>
      <c r="I2" s="4"/>
      <c r="J2" s="4"/>
    </row>
    <row r="3" spans="1:10" x14ac:dyDescent="0.3">
      <c r="A3" s="4" t="s">
        <v>16</v>
      </c>
      <c r="B3" s="4">
        <v>130427.34375</v>
      </c>
      <c r="C3" s="4" t="s">
        <v>16</v>
      </c>
      <c r="D3" s="4">
        <v>2000.9375</v>
      </c>
      <c r="E3" s="4" t="s">
        <v>16</v>
      </c>
      <c r="F3" s="4">
        <v>3.0234375</v>
      </c>
      <c r="G3" s="4" t="s">
        <v>16</v>
      </c>
      <c r="H3" s="4">
        <v>2.4453125</v>
      </c>
      <c r="I3" s="4" t="s">
        <v>16</v>
      </c>
      <c r="J3" s="4">
        <v>2.578125</v>
      </c>
    </row>
    <row r="4" spans="1:10" x14ac:dyDescent="0.3">
      <c r="A4" s="4" t="s">
        <v>17</v>
      </c>
      <c r="B4" s="4">
        <v>2374.8862164112793</v>
      </c>
      <c r="C4" s="4" t="s">
        <v>17</v>
      </c>
      <c r="D4" s="4">
        <v>18.700537613592864</v>
      </c>
      <c r="E4" s="4" t="s">
        <v>17</v>
      </c>
      <c r="F4" s="4">
        <v>6.4165643393304883E-2</v>
      </c>
      <c r="G4" s="4" t="s">
        <v>17</v>
      </c>
      <c r="H4" s="4">
        <v>4.5475118864908522E-2</v>
      </c>
      <c r="I4" s="4" t="s">
        <v>17</v>
      </c>
      <c r="J4" s="4">
        <v>9.4515818964069812E-2</v>
      </c>
    </row>
    <row r="5" spans="1:10" x14ac:dyDescent="0.3">
      <c r="A5" s="4" t="s">
        <v>18</v>
      </c>
      <c r="B5" s="4">
        <v>125950</v>
      </c>
      <c r="C5" s="4" t="s">
        <v>18</v>
      </c>
      <c r="D5" s="4">
        <v>2000</v>
      </c>
      <c r="E5" s="4" t="s">
        <v>18</v>
      </c>
      <c r="F5" s="4">
        <v>3</v>
      </c>
      <c r="G5" s="4" t="s">
        <v>18</v>
      </c>
      <c r="H5" s="4">
        <v>2</v>
      </c>
      <c r="I5" s="4" t="s">
        <v>18</v>
      </c>
      <c r="J5" s="4">
        <v>3</v>
      </c>
    </row>
    <row r="6" spans="1:10" x14ac:dyDescent="0.3">
      <c r="A6" s="4" t="s">
        <v>19</v>
      </c>
      <c r="B6" s="4">
        <v>117800</v>
      </c>
      <c r="C6" s="4" t="s">
        <v>19</v>
      </c>
      <c r="D6" s="4">
        <v>1920</v>
      </c>
      <c r="E6" s="4" t="s">
        <v>19</v>
      </c>
      <c r="F6" s="4">
        <v>3</v>
      </c>
      <c r="G6" s="4" t="s">
        <v>19</v>
      </c>
      <c r="H6" s="4">
        <v>2</v>
      </c>
      <c r="I6" s="4" t="s">
        <v>19</v>
      </c>
      <c r="J6" s="4">
        <v>3</v>
      </c>
    </row>
    <row r="7" spans="1:10" x14ac:dyDescent="0.3">
      <c r="A7" s="4" t="s">
        <v>20</v>
      </c>
      <c r="B7" s="4">
        <v>26868.770370734055</v>
      </c>
      <c r="C7" s="4" t="s">
        <v>20</v>
      </c>
      <c r="D7" s="4">
        <v>211.57243133448981</v>
      </c>
      <c r="E7" s="4" t="s">
        <v>20</v>
      </c>
      <c r="F7" s="4">
        <v>0.7259513850016589</v>
      </c>
      <c r="G7" s="4" t="s">
        <v>20</v>
      </c>
      <c r="H7" s="4">
        <v>0.51449223879425776</v>
      </c>
      <c r="I7" s="4" t="s">
        <v>20</v>
      </c>
      <c r="J7" s="4">
        <v>1.0693244243023017</v>
      </c>
    </row>
    <row r="8" spans="1:10" x14ac:dyDescent="0.3">
      <c r="A8" s="4" t="s">
        <v>21</v>
      </c>
      <c r="B8" s="4">
        <v>721930821.23523617</v>
      </c>
      <c r="C8" s="4" t="s">
        <v>21</v>
      </c>
      <c r="D8" s="4">
        <v>44762.893700787405</v>
      </c>
      <c r="E8" s="4" t="s">
        <v>21</v>
      </c>
      <c r="F8" s="4">
        <v>0.52700541338582674</v>
      </c>
      <c r="G8" s="4" t="s">
        <v>21</v>
      </c>
      <c r="H8" s="4">
        <v>0.26470226377952755</v>
      </c>
      <c r="I8" s="4" t="s">
        <v>21</v>
      </c>
      <c r="J8" s="4">
        <v>1.1434547244094488</v>
      </c>
    </row>
    <row r="9" spans="1:10" x14ac:dyDescent="0.3">
      <c r="A9" s="4" t="s">
        <v>22</v>
      </c>
      <c r="B9" s="4">
        <v>-9.9085358949690949E-3</v>
      </c>
      <c r="C9" s="4" t="s">
        <v>22</v>
      </c>
      <c r="D9" s="4">
        <v>0.14813000306963575</v>
      </c>
      <c r="E9" s="4" t="s">
        <v>22</v>
      </c>
      <c r="F9" s="4">
        <v>-0.40268074649872965</v>
      </c>
      <c r="G9" s="4" t="s">
        <v>22</v>
      </c>
      <c r="H9" s="4">
        <v>-1.4369071594055498</v>
      </c>
      <c r="I9" s="4" t="s">
        <v>22</v>
      </c>
      <c r="J9" s="4">
        <v>-0.12933284736548245</v>
      </c>
    </row>
    <row r="10" spans="1:10" x14ac:dyDescent="0.3">
      <c r="A10" s="4" t="s">
        <v>23</v>
      </c>
      <c r="B10" s="4">
        <v>0.47294013655394046</v>
      </c>
      <c r="C10" s="4" t="s">
        <v>23</v>
      </c>
      <c r="D10" s="4">
        <v>7.8479160023476657E-2</v>
      </c>
      <c r="E10" s="4" t="s">
        <v>23</v>
      </c>
      <c r="F10" s="4">
        <v>0.21519292555622843</v>
      </c>
      <c r="G10" s="4" t="s">
        <v>23</v>
      </c>
      <c r="H10" s="4">
        <v>0.39859274306486897</v>
      </c>
      <c r="I10" s="4" t="s">
        <v>23</v>
      </c>
      <c r="J10" s="4">
        <v>0.28394236653408117</v>
      </c>
    </row>
    <row r="11" spans="1:10" x14ac:dyDescent="0.3">
      <c r="A11" s="4" t="s">
        <v>24</v>
      </c>
      <c r="B11" s="4">
        <v>142100</v>
      </c>
      <c r="C11" s="4" t="s">
        <v>24</v>
      </c>
      <c r="D11" s="4">
        <v>1140</v>
      </c>
      <c r="E11" s="4" t="s">
        <v>24</v>
      </c>
      <c r="F11" s="4">
        <v>3</v>
      </c>
      <c r="G11" s="4" t="s">
        <v>24</v>
      </c>
      <c r="H11" s="4">
        <v>2</v>
      </c>
      <c r="I11" s="4" t="s">
        <v>24</v>
      </c>
      <c r="J11" s="4">
        <v>5</v>
      </c>
    </row>
    <row r="12" spans="1:10" x14ac:dyDescent="0.3">
      <c r="A12" s="4" t="s">
        <v>25</v>
      </c>
      <c r="B12" s="4">
        <v>69100</v>
      </c>
      <c r="C12" s="4" t="s">
        <v>25</v>
      </c>
      <c r="D12" s="4">
        <v>1450</v>
      </c>
      <c r="E12" s="4" t="s">
        <v>25</v>
      </c>
      <c r="F12" s="4">
        <v>2</v>
      </c>
      <c r="G12" s="4" t="s">
        <v>25</v>
      </c>
      <c r="H12" s="4">
        <v>2</v>
      </c>
      <c r="I12" s="4" t="s">
        <v>25</v>
      </c>
      <c r="J12" s="4">
        <v>1</v>
      </c>
    </row>
    <row r="13" spans="1:10" x14ac:dyDescent="0.3">
      <c r="A13" s="4" t="s">
        <v>26</v>
      </c>
      <c r="B13" s="4">
        <v>211200</v>
      </c>
      <c r="C13" s="4" t="s">
        <v>26</v>
      </c>
      <c r="D13" s="4">
        <v>2590</v>
      </c>
      <c r="E13" s="4" t="s">
        <v>26</v>
      </c>
      <c r="F13" s="4">
        <v>5</v>
      </c>
      <c r="G13" s="4" t="s">
        <v>26</v>
      </c>
      <c r="H13" s="4">
        <v>4</v>
      </c>
      <c r="I13" s="4" t="s">
        <v>26</v>
      </c>
      <c r="J13" s="4">
        <v>6</v>
      </c>
    </row>
    <row r="14" spans="1:10" x14ac:dyDescent="0.3">
      <c r="A14" s="4" t="s">
        <v>27</v>
      </c>
      <c r="B14" s="4">
        <v>16694700</v>
      </c>
      <c r="C14" s="4" t="s">
        <v>27</v>
      </c>
      <c r="D14" s="4">
        <v>256120</v>
      </c>
      <c r="E14" s="4" t="s">
        <v>27</v>
      </c>
      <c r="F14" s="4">
        <v>387</v>
      </c>
      <c r="G14" s="4" t="s">
        <v>27</v>
      </c>
      <c r="H14" s="4">
        <v>313</v>
      </c>
      <c r="I14" s="4" t="s">
        <v>27</v>
      </c>
      <c r="J14" s="4">
        <v>330</v>
      </c>
    </row>
    <row r="15" spans="1:10" ht="15" thickBot="1" x14ac:dyDescent="0.35">
      <c r="A15" s="5" t="s">
        <v>28</v>
      </c>
      <c r="B15" s="5">
        <v>128</v>
      </c>
      <c r="C15" s="5" t="s">
        <v>28</v>
      </c>
      <c r="D15" s="5">
        <v>128</v>
      </c>
      <c r="E15" s="5" t="s">
        <v>28</v>
      </c>
      <c r="F15" s="5">
        <v>128</v>
      </c>
      <c r="G15" s="5" t="s">
        <v>28</v>
      </c>
      <c r="H15" s="5">
        <v>128</v>
      </c>
      <c r="I15" s="5" t="s">
        <v>28</v>
      </c>
      <c r="J15" s="5">
        <v>128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7745A-B595-4457-883F-7F5A87E21747}">
  <dimension ref="A1:F10"/>
  <sheetViews>
    <sheetView tabSelected="1" workbookViewId="0">
      <selection activeCell="D11" sqref="D11"/>
    </sheetView>
  </sheetViews>
  <sheetFormatPr defaultRowHeight="14.4" x14ac:dyDescent="0.3"/>
  <sheetData>
    <row r="1" spans="1:6" x14ac:dyDescent="0.3">
      <c r="A1" s="6"/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</row>
    <row r="2" spans="1:6" x14ac:dyDescent="0.3">
      <c r="A2" s="4" t="s">
        <v>0</v>
      </c>
      <c r="B2" s="4">
        <v>1</v>
      </c>
      <c r="C2" s="4"/>
      <c r="D2" s="4"/>
      <c r="E2" s="4"/>
      <c r="F2" s="4"/>
    </row>
    <row r="3" spans="1:6" x14ac:dyDescent="0.3">
      <c r="A3" s="4" t="s">
        <v>1</v>
      </c>
      <c r="B3" s="4">
        <v>0.55298224255548378</v>
      </c>
      <c r="C3" s="4">
        <v>1</v>
      </c>
      <c r="D3" s="4"/>
      <c r="E3" s="4"/>
      <c r="F3" s="4"/>
    </row>
    <row r="4" spans="1:6" x14ac:dyDescent="0.3">
      <c r="A4" s="4" t="s">
        <v>2</v>
      </c>
      <c r="B4" s="4">
        <v>0.5259260576398529</v>
      </c>
      <c r="C4" s="4">
        <v>0.48380711151742756</v>
      </c>
      <c r="D4" s="4">
        <v>1</v>
      </c>
      <c r="E4" s="4"/>
      <c r="F4" s="4"/>
    </row>
    <row r="5" spans="1:6" x14ac:dyDescent="0.3">
      <c r="A5" s="4" t="s">
        <v>3</v>
      </c>
      <c r="B5" s="4">
        <v>0.52325775818597375</v>
      </c>
      <c r="C5" s="4">
        <v>0.52274530089719973</v>
      </c>
      <c r="D5" s="4">
        <v>0.41455595594643563</v>
      </c>
      <c r="E5" s="4">
        <v>1</v>
      </c>
      <c r="F5" s="4"/>
    </row>
    <row r="6" spans="1:6" ht="15" thickBot="1" x14ac:dyDescent="0.35">
      <c r="A6" s="5" t="s">
        <v>4</v>
      </c>
      <c r="B6" s="5">
        <v>-0.31363588286179822</v>
      </c>
      <c r="C6" s="5">
        <v>0.33692335192189249</v>
      </c>
      <c r="D6" s="5">
        <v>0.11427060981307544</v>
      </c>
      <c r="E6" s="5">
        <v>0.14379340360973222</v>
      </c>
      <c r="F6" s="5">
        <v>1</v>
      </c>
    </row>
    <row r="10" spans="1:6" x14ac:dyDescent="0.3">
      <c r="D10" t="s">
        <v>58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D31DC-91DD-4DB0-85F3-26A22C0A7591}">
  <dimension ref="A1:I24"/>
  <sheetViews>
    <sheetView workbookViewId="0">
      <selection activeCell="B5" sqref="B5"/>
    </sheetView>
  </sheetViews>
  <sheetFormatPr defaultRowHeight="14.4" x14ac:dyDescent="0.3"/>
  <cols>
    <col min="1" max="1" width="14.88671875" customWidth="1"/>
    <col min="2" max="2" width="21.6640625" customWidth="1"/>
    <col min="3" max="3" width="25" customWidth="1"/>
    <col min="6" max="6" width="22.33203125" customWidth="1"/>
    <col min="7" max="7" width="20.109375" customWidth="1"/>
    <col min="8" max="8" width="18" customWidth="1"/>
    <col min="9" max="9" width="31.5546875" customWidth="1"/>
  </cols>
  <sheetData>
    <row r="1" spans="1:9" x14ac:dyDescent="0.3">
      <c r="A1" t="s">
        <v>29</v>
      </c>
    </row>
    <row r="2" spans="1:9" ht="15" thickBot="1" x14ac:dyDescent="0.35"/>
    <row r="3" spans="1:9" x14ac:dyDescent="0.3">
      <c r="A3" s="7" t="s">
        <v>30</v>
      </c>
      <c r="B3" s="7"/>
    </row>
    <row r="4" spans="1:9" x14ac:dyDescent="0.3">
      <c r="A4" s="4" t="s">
        <v>31</v>
      </c>
      <c r="B4" s="4">
        <v>0.8355730661585723</v>
      </c>
    </row>
    <row r="5" spans="1:9" x14ac:dyDescent="0.3">
      <c r="A5" s="4" t="s">
        <v>32</v>
      </c>
      <c r="B5" s="4">
        <v>0.69818234888963782</v>
      </c>
    </row>
    <row r="6" spans="1:9" x14ac:dyDescent="0.3">
      <c r="A6" s="4" t="s">
        <v>33</v>
      </c>
      <c r="B6" s="4">
        <v>0.68836714072344718</v>
      </c>
    </row>
    <row r="7" spans="1:9" x14ac:dyDescent="0.3">
      <c r="A7" s="4" t="s">
        <v>17</v>
      </c>
      <c r="B7" s="4">
        <v>14999.245515071971</v>
      </c>
    </row>
    <row r="8" spans="1:9" ht="15" thickBot="1" x14ac:dyDescent="0.35">
      <c r="A8" s="5" t="s">
        <v>34</v>
      </c>
      <c r="B8" s="5">
        <v>128</v>
      </c>
    </row>
    <row r="10" spans="1:9" ht="15" thickBot="1" x14ac:dyDescent="0.35">
      <c r="A10" t="s">
        <v>35</v>
      </c>
    </row>
    <row r="11" spans="1:9" x14ac:dyDescent="0.3">
      <c r="A11" s="6"/>
      <c r="B11" s="6" t="s">
        <v>40</v>
      </c>
      <c r="C11" s="6" t="s">
        <v>41</v>
      </c>
      <c r="D11" s="6" t="s">
        <v>42</v>
      </c>
      <c r="E11" s="6" t="s">
        <v>43</v>
      </c>
      <c r="F11" s="6" t="s">
        <v>44</v>
      </c>
    </row>
    <row r="12" spans="1:9" x14ac:dyDescent="0.3">
      <c r="A12" s="4" t="s">
        <v>36</v>
      </c>
      <c r="B12" s="4">
        <v>4</v>
      </c>
      <c r="C12" s="4">
        <v>64012998276.241989</v>
      </c>
      <c r="D12" s="4">
        <v>16003249569.060497</v>
      </c>
      <c r="E12" s="4">
        <v>71.132709267908254</v>
      </c>
      <c r="F12" s="8">
        <v>4.43749064306859E-31</v>
      </c>
    </row>
    <row r="13" spans="1:9" x14ac:dyDescent="0.3">
      <c r="A13" s="4" t="s">
        <v>37</v>
      </c>
      <c r="B13" s="4">
        <v>123</v>
      </c>
      <c r="C13" s="4">
        <v>27672216020.633015</v>
      </c>
      <c r="D13" s="4">
        <v>224977366.02140662</v>
      </c>
      <c r="E13" s="4"/>
      <c r="F13" s="4"/>
    </row>
    <row r="14" spans="1:9" ht="15" thickBot="1" x14ac:dyDescent="0.35">
      <c r="A14" s="5" t="s">
        <v>38</v>
      </c>
      <c r="B14" s="5">
        <v>127</v>
      </c>
      <c r="C14" s="5">
        <v>91685214296.875</v>
      </c>
      <c r="D14" s="5"/>
      <c r="E14" s="5"/>
      <c r="F14" s="5"/>
    </row>
    <row r="15" spans="1:9" ht="15" thickBot="1" x14ac:dyDescent="0.35"/>
    <row r="16" spans="1:9" x14ac:dyDescent="0.3">
      <c r="A16" s="6"/>
      <c r="B16" s="6" t="s">
        <v>45</v>
      </c>
      <c r="C16" s="6" t="s">
        <v>17</v>
      </c>
      <c r="D16" s="6" t="s">
        <v>46</v>
      </c>
      <c r="E16" s="6" t="s">
        <v>47</v>
      </c>
      <c r="F16" s="6" t="s">
        <v>48</v>
      </c>
      <c r="G16" s="6" t="s">
        <v>49</v>
      </c>
      <c r="H16" s="6" t="s">
        <v>50</v>
      </c>
      <c r="I16" s="6" t="s">
        <v>51</v>
      </c>
    </row>
    <row r="17" spans="1:9" x14ac:dyDescent="0.3">
      <c r="A17" s="4" t="s">
        <v>39</v>
      </c>
      <c r="B17" s="4">
        <v>-17347.376948520294</v>
      </c>
      <c r="C17" s="4">
        <v>12724.896305655866</v>
      </c>
      <c r="D17" s="4">
        <v>-1.3632627356507308</v>
      </c>
      <c r="E17" s="4">
        <v>0.17528993623470759</v>
      </c>
      <c r="F17" s="4">
        <v>-42535.528959736395</v>
      </c>
      <c r="G17" s="4">
        <v>7840.7750626958077</v>
      </c>
      <c r="H17" s="4">
        <v>-42535.528959736395</v>
      </c>
      <c r="I17" s="4">
        <v>7840.7750626958077</v>
      </c>
    </row>
    <row r="18" spans="1:9" x14ac:dyDescent="0.3">
      <c r="A18" s="4" t="s">
        <v>1</v>
      </c>
      <c r="B18" s="4">
        <v>61.839946100358851</v>
      </c>
      <c r="C18" s="4">
        <v>8.2637738430117942</v>
      </c>
      <c r="D18" s="4">
        <v>7.4832573198567616</v>
      </c>
      <c r="E18" s="4">
        <v>1.2021088466551735E-11</v>
      </c>
      <c r="F18" s="4">
        <v>45.482312470639137</v>
      </c>
      <c r="G18" s="4">
        <v>78.197579730078559</v>
      </c>
      <c r="H18" s="4">
        <v>45.482312470639137</v>
      </c>
      <c r="I18" s="4">
        <v>78.197579730078559</v>
      </c>
    </row>
    <row r="19" spans="1:9" x14ac:dyDescent="0.3">
      <c r="A19" s="4" t="s">
        <v>2</v>
      </c>
      <c r="B19" s="4">
        <v>9319.7526020610549</v>
      </c>
      <c r="C19" s="4">
        <v>2148.7544402078074</v>
      </c>
      <c r="D19" s="4">
        <v>4.3372813699269122</v>
      </c>
      <c r="E19" s="4">
        <v>2.9731074623226852E-5</v>
      </c>
      <c r="F19" s="4">
        <v>5066.4249383477118</v>
      </c>
      <c r="G19" s="4">
        <v>13573.080265774399</v>
      </c>
      <c r="H19" s="4">
        <v>5066.4249383477118</v>
      </c>
      <c r="I19" s="4">
        <v>13573.080265774399</v>
      </c>
    </row>
    <row r="20" spans="1:9" x14ac:dyDescent="0.3">
      <c r="A20" s="4" t="s">
        <v>3</v>
      </c>
      <c r="B20" s="4">
        <v>12646.347486400027</v>
      </c>
      <c r="C20" s="4">
        <v>3109.6620286097505</v>
      </c>
      <c r="D20" s="4">
        <v>4.0667916223853702</v>
      </c>
      <c r="E20" s="4">
        <v>8.4484906707596116E-5</v>
      </c>
      <c r="F20" s="4">
        <v>6490.9621694041634</v>
      </c>
      <c r="G20" s="4">
        <v>18801.732803395891</v>
      </c>
      <c r="H20" s="4">
        <v>6490.9621694041634</v>
      </c>
      <c r="I20" s="4">
        <v>18801.732803395891</v>
      </c>
    </row>
    <row r="21" spans="1:9" ht="15" thickBot="1" x14ac:dyDescent="0.35">
      <c r="A21" s="5" t="s">
        <v>4</v>
      </c>
      <c r="B21" s="5">
        <v>-13601.011412285299</v>
      </c>
      <c r="C21" s="5">
        <v>1324.8186585487847</v>
      </c>
      <c r="D21" s="5">
        <v>-10.266319337005669</v>
      </c>
      <c r="E21" s="5">
        <v>3.0884342022559867E-18</v>
      </c>
      <c r="F21" s="5">
        <v>-16223.408715750182</v>
      </c>
      <c r="G21" s="5">
        <v>-10978.614108820417</v>
      </c>
      <c r="H21" s="5">
        <v>-16223.408715750182</v>
      </c>
      <c r="I21" s="5">
        <v>-10978.614108820417</v>
      </c>
    </row>
    <row r="24" spans="1:9" x14ac:dyDescent="0.3">
      <c r="G24" t="s">
        <v>53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951095-5D2B-48BA-841F-45EB1D7FA3D2}">
  <dimension ref="A1:I32"/>
  <sheetViews>
    <sheetView zoomScale="115" zoomScaleNormal="115" workbookViewId="0">
      <selection activeCell="D28" sqref="D28"/>
    </sheetView>
  </sheetViews>
  <sheetFormatPr defaultRowHeight="14.4" x14ac:dyDescent="0.3"/>
  <cols>
    <col min="1" max="1" width="16.88671875" customWidth="1"/>
    <col min="2" max="2" width="33.5546875" customWidth="1"/>
    <col min="3" max="3" width="28.21875" customWidth="1"/>
    <col min="4" max="5" width="12" bestFit="1" customWidth="1"/>
    <col min="6" max="6" width="24.44140625" customWidth="1"/>
    <col min="7" max="7" width="21.88671875" customWidth="1"/>
    <col min="8" max="8" width="20.21875" customWidth="1"/>
    <col min="9" max="9" width="14.6640625" customWidth="1"/>
  </cols>
  <sheetData>
    <row r="1" spans="1:9" x14ac:dyDescent="0.3">
      <c r="A1" t="s">
        <v>29</v>
      </c>
    </row>
    <row r="2" spans="1:9" ht="15" thickBot="1" x14ac:dyDescent="0.35"/>
    <row r="3" spans="1:9" x14ac:dyDescent="0.3">
      <c r="A3" s="7" t="s">
        <v>30</v>
      </c>
      <c r="B3" s="7"/>
    </row>
    <row r="4" spans="1:9" x14ac:dyDescent="0.3">
      <c r="A4" s="4" t="s">
        <v>31</v>
      </c>
      <c r="B4" s="4">
        <v>0.88040586408274457</v>
      </c>
    </row>
    <row r="5" spans="1:9" x14ac:dyDescent="0.3">
      <c r="A5" s="4" t="s">
        <v>32</v>
      </c>
      <c r="B5" s="4">
        <v>0.77511448551128415</v>
      </c>
    </row>
    <row r="6" spans="1:9" x14ac:dyDescent="0.3">
      <c r="A6" s="4" t="s">
        <v>33</v>
      </c>
      <c r="B6" s="4">
        <v>0.76396313768539748</v>
      </c>
    </row>
    <row r="7" spans="1:9" x14ac:dyDescent="0.3">
      <c r="A7" s="4" t="s">
        <v>17</v>
      </c>
      <c r="B7" s="4">
        <v>13053.822652869521</v>
      </c>
    </row>
    <row r="8" spans="1:9" ht="15" thickBot="1" x14ac:dyDescent="0.35">
      <c r="A8" s="5" t="s">
        <v>34</v>
      </c>
      <c r="B8" s="5">
        <v>128</v>
      </c>
    </row>
    <row r="10" spans="1:9" ht="15" thickBot="1" x14ac:dyDescent="0.35">
      <c r="A10" t="s">
        <v>35</v>
      </c>
    </row>
    <row r="11" spans="1:9" x14ac:dyDescent="0.3">
      <c r="A11" s="6"/>
      <c r="B11" s="6" t="s">
        <v>40</v>
      </c>
      <c r="C11" s="6" t="s">
        <v>41</v>
      </c>
      <c r="D11" s="6" t="s">
        <v>42</v>
      </c>
      <c r="E11" s="6" t="s">
        <v>43</v>
      </c>
      <c r="F11" s="6" t="s">
        <v>44</v>
      </c>
    </row>
    <row r="12" spans="1:9" x14ac:dyDescent="0.3">
      <c r="A12" s="4" t="s">
        <v>36</v>
      </c>
      <c r="B12" s="4">
        <v>6</v>
      </c>
      <c r="C12" s="4">
        <v>71066537708.714096</v>
      </c>
      <c r="D12" s="4">
        <v>11844422951.452349</v>
      </c>
      <c r="E12" s="4">
        <v>69.508591931096731</v>
      </c>
      <c r="F12" s="4">
        <v>7.2480937131977884E-37</v>
      </c>
    </row>
    <row r="13" spans="1:9" x14ac:dyDescent="0.3">
      <c r="A13" s="4" t="s">
        <v>37</v>
      </c>
      <c r="B13" s="4">
        <v>121</v>
      </c>
      <c r="C13" s="4">
        <v>20618676588.160904</v>
      </c>
      <c r="D13" s="4">
        <v>170402285.85256946</v>
      </c>
      <c r="E13" s="4"/>
      <c r="F13" s="4"/>
    </row>
    <row r="14" spans="1:9" ht="15" thickBot="1" x14ac:dyDescent="0.35">
      <c r="A14" s="5" t="s">
        <v>38</v>
      </c>
      <c r="B14" s="5">
        <v>127</v>
      </c>
      <c r="C14" s="5">
        <v>91685214296.875</v>
      </c>
      <c r="D14" s="5"/>
      <c r="E14" s="5"/>
      <c r="F14" s="5"/>
    </row>
    <row r="15" spans="1:9" ht="15" thickBot="1" x14ac:dyDescent="0.35"/>
    <row r="16" spans="1:9" x14ac:dyDescent="0.3">
      <c r="A16" s="6"/>
      <c r="B16" s="6" t="s">
        <v>45</v>
      </c>
      <c r="C16" s="6" t="s">
        <v>17</v>
      </c>
      <c r="D16" s="6" t="s">
        <v>46</v>
      </c>
      <c r="E16" s="6" t="s">
        <v>47</v>
      </c>
      <c r="F16" s="6" t="s">
        <v>48</v>
      </c>
      <c r="G16" s="6" t="s">
        <v>49</v>
      </c>
      <c r="H16" s="6" t="s">
        <v>50</v>
      </c>
      <c r="I16" s="6" t="s">
        <v>51</v>
      </c>
    </row>
    <row r="17" spans="1:9" x14ac:dyDescent="0.3">
      <c r="A17" s="4" t="s">
        <v>39</v>
      </c>
      <c r="B17" s="4">
        <v>96823.882831446128</v>
      </c>
      <c r="C17" s="4">
        <v>8311.6087200248385</v>
      </c>
      <c r="D17" s="4">
        <v>11.649234954741322</v>
      </c>
      <c r="E17" s="4">
        <v>1.7090185151284579E-21</v>
      </c>
      <c r="F17" s="4">
        <v>80368.861079417184</v>
      </c>
      <c r="G17" s="4">
        <v>113278.90458347507</v>
      </c>
      <c r="H17" s="4">
        <v>80368.861079417184</v>
      </c>
      <c r="I17" s="4">
        <v>113278.90458347507</v>
      </c>
    </row>
    <row r="18" spans="1:9" x14ac:dyDescent="0.3">
      <c r="A18" s="4" t="s">
        <v>2</v>
      </c>
      <c r="B18" s="4">
        <v>7250.2044314032273</v>
      </c>
      <c r="C18" s="4">
        <v>2038.4265548172239</v>
      </c>
      <c r="D18" s="4">
        <v>3.556765101136214</v>
      </c>
      <c r="E18" s="4">
        <v>5.3693245602631377E-4</v>
      </c>
      <c r="F18" s="4">
        <v>3214.6014056473905</v>
      </c>
      <c r="G18" s="4">
        <v>11285.807457159064</v>
      </c>
      <c r="H18" s="4">
        <v>3214.6014056473905</v>
      </c>
      <c r="I18" s="4">
        <v>11285.807457159064</v>
      </c>
    </row>
    <row r="19" spans="1:9" x14ac:dyDescent="0.3">
      <c r="A19" s="4" t="s">
        <v>3</v>
      </c>
      <c r="B19" s="4">
        <v>14468.992673006756</v>
      </c>
      <c r="C19" s="4">
        <v>2597.351982728007</v>
      </c>
      <c r="D19" s="4">
        <v>5.5706707328168621</v>
      </c>
      <c r="E19" s="4">
        <v>1.5604935672653271E-7</v>
      </c>
      <c r="F19" s="4">
        <v>9326.8493391303346</v>
      </c>
      <c r="G19" s="4">
        <v>19611.136006883178</v>
      </c>
      <c r="H19" s="4">
        <v>9326.8493391303346</v>
      </c>
      <c r="I19" s="4">
        <v>19611.136006883178</v>
      </c>
    </row>
    <row r="20" spans="1:9" x14ac:dyDescent="0.3">
      <c r="A20" s="4" t="s">
        <v>4</v>
      </c>
      <c r="B20" s="4">
        <v>-4353.2805135217432</v>
      </c>
      <c r="C20" s="4">
        <v>1301.189073418665</v>
      </c>
      <c r="D20" s="4">
        <v>-3.3456171762065283</v>
      </c>
      <c r="E20" s="4">
        <v>1.0938945170688892E-3</v>
      </c>
      <c r="F20" s="4">
        <v>-6929.3274892439749</v>
      </c>
      <c r="G20" s="4">
        <v>-1777.2335377995109</v>
      </c>
      <c r="H20" s="4">
        <v>-6929.3274892439749</v>
      </c>
      <c r="I20" s="4">
        <v>-1777.2335377995109</v>
      </c>
    </row>
    <row r="21" spans="1:9" x14ac:dyDescent="0.3">
      <c r="A21" s="4" t="s">
        <v>52</v>
      </c>
      <c r="B21" s="4">
        <v>17457.972570562026</v>
      </c>
      <c r="C21" s="4">
        <v>2581.7764042010867</v>
      </c>
      <c r="D21" s="4">
        <v>6.7620002034855835</v>
      </c>
      <c r="E21" s="4">
        <v>5.119252155585506E-10</v>
      </c>
      <c r="F21" s="4">
        <v>12346.665202633258</v>
      </c>
      <c r="G21" s="4">
        <v>22569.279938490792</v>
      </c>
      <c r="H21" s="4">
        <v>12346.665202633258</v>
      </c>
      <c r="I21" s="4">
        <v>22569.279938490792</v>
      </c>
    </row>
    <row r="22" spans="1:9" x14ac:dyDescent="0.3">
      <c r="A22" s="4" t="s">
        <v>7</v>
      </c>
      <c r="B22" s="4">
        <v>-24474.780581704948</v>
      </c>
      <c r="C22" s="4">
        <v>3283.6041232675861</v>
      </c>
      <c r="D22" s="4">
        <v>-7.4536331612805871</v>
      </c>
      <c r="E22" s="4">
        <v>1.497515130001313E-11</v>
      </c>
      <c r="F22" s="4">
        <v>-30975.541035363382</v>
      </c>
      <c r="G22" s="4">
        <v>-17974.020128046515</v>
      </c>
      <c r="H22" s="4">
        <v>-30975.541035363382</v>
      </c>
      <c r="I22" s="4">
        <v>-17974.020128046515</v>
      </c>
    </row>
    <row r="23" spans="1:9" ht="15" thickBot="1" x14ac:dyDescent="0.35">
      <c r="A23" s="5" t="s">
        <v>8</v>
      </c>
      <c r="B23" s="5">
        <v>-27924.272189863073</v>
      </c>
      <c r="C23" s="5">
        <v>3973.7014573467695</v>
      </c>
      <c r="D23" s="5">
        <v>-7.0272697860165971</v>
      </c>
      <c r="E23" s="5">
        <v>1.3415648862155687E-10</v>
      </c>
      <c r="F23" s="5">
        <v>-35791.262338133049</v>
      </c>
      <c r="G23" s="5">
        <v>-20057.282041593098</v>
      </c>
      <c r="H23" s="5">
        <v>-35791.262338133049</v>
      </c>
      <c r="I23" s="5">
        <v>-20057.282041593098</v>
      </c>
    </row>
    <row r="26" spans="1:9" x14ac:dyDescent="0.3">
      <c r="B26" s="4" t="s">
        <v>39</v>
      </c>
      <c r="C26" s="4">
        <v>96823.882831446128</v>
      </c>
    </row>
    <row r="27" spans="1:9" x14ac:dyDescent="0.3">
      <c r="B27" s="4" t="s">
        <v>2</v>
      </c>
      <c r="C27" s="4">
        <v>7250.2044314032273</v>
      </c>
      <c r="D27">
        <v>0</v>
      </c>
    </row>
    <row r="28" spans="1:9" x14ac:dyDescent="0.3">
      <c r="B28" s="4" t="s">
        <v>3</v>
      </c>
      <c r="C28" s="4">
        <v>14468.992673006756</v>
      </c>
      <c r="D28">
        <v>0</v>
      </c>
    </row>
    <row r="29" spans="1:9" x14ac:dyDescent="0.3">
      <c r="B29" s="4" t="s">
        <v>4</v>
      </c>
      <c r="C29" s="4">
        <v>-4353.2805135217432</v>
      </c>
      <c r="D29">
        <v>0</v>
      </c>
    </row>
    <row r="30" spans="1:9" x14ac:dyDescent="0.3">
      <c r="B30" s="4" t="s">
        <v>52</v>
      </c>
      <c r="C30" s="4">
        <v>17457.972570562026</v>
      </c>
      <c r="D30">
        <v>0</v>
      </c>
    </row>
    <row r="31" spans="1:9" x14ac:dyDescent="0.3">
      <c r="B31" s="4" t="s">
        <v>7</v>
      </c>
      <c r="C31" s="4">
        <v>-24474.780581704948</v>
      </c>
      <c r="D31">
        <v>1</v>
      </c>
    </row>
    <row r="32" spans="1:9" ht="15" thickBot="1" x14ac:dyDescent="0.35">
      <c r="B32" s="5" t="s">
        <v>8</v>
      </c>
      <c r="C32" s="5">
        <v>-27924.272189863073</v>
      </c>
      <c r="D32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CDDEA-86EA-4999-82A4-A8A96B7C3E44}">
  <dimension ref="A1:I34"/>
  <sheetViews>
    <sheetView topLeftCell="A10" workbookViewId="0">
      <selection activeCell="H9" sqref="H9"/>
    </sheetView>
  </sheetViews>
  <sheetFormatPr defaultRowHeight="14.4" x14ac:dyDescent="0.3"/>
  <sheetData>
    <row r="1" spans="1:9" x14ac:dyDescent="0.3">
      <c r="A1" t="s">
        <v>29</v>
      </c>
    </row>
    <row r="2" spans="1:9" ht="15" thickBot="1" x14ac:dyDescent="0.35"/>
    <row r="3" spans="1:9" x14ac:dyDescent="0.3">
      <c r="A3" s="7" t="s">
        <v>30</v>
      </c>
      <c r="B3" s="7"/>
    </row>
    <row r="4" spans="1:9" x14ac:dyDescent="0.3">
      <c r="A4" s="4" t="s">
        <v>31</v>
      </c>
      <c r="B4" s="4">
        <v>0.93199840609781759</v>
      </c>
    </row>
    <row r="5" spans="1:9" x14ac:dyDescent="0.3">
      <c r="A5" s="4" t="s">
        <v>32</v>
      </c>
      <c r="B5" s="4">
        <v>0.8686210289688725</v>
      </c>
      <c r="C5" t="s">
        <v>57</v>
      </c>
    </row>
    <row r="6" spans="1:9" x14ac:dyDescent="0.3">
      <c r="A6" s="4" t="s">
        <v>33</v>
      </c>
      <c r="B6" s="4">
        <v>0.86095725565872339</v>
      </c>
    </row>
    <row r="7" spans="1:9" x14ac:dyDescent="0.3">
      <c r="A7" s="4" t="s">
        <v>17</v>
      </c>
      <c r="B7" s="4">
        <v>10018.94418634513</v>
      </c>
    </row>
    <row r="8" spans="1:9" ht="15" thickBot="1" x14ac:dyDescent="0.35">
      <c r="A8" s="5" t="s">
        <v>34</v>
      </c>
      <c r="B8" s="5">
        <v>128</v>
      </c>
    </row>
    <row r="10" spans="1:9" ht="15" thickBot="1" x14ac:dyDescent="0.35">
      <c r="A10" t="s">
        <v>35</v>
      </c>
    </row>
    <row r="11" spans="1:9" x14ac:dyDescent="0.3">
      <c r="A11" s="6"/>
      <c r="B11" s="6" t="s">
        <v>40</v>
      </c>
      <c r="C11" s="6" t="s">
        <v>41</v>
      </c>
      <c r="D11" s="6" t="s">
        <v>42</v>
      </c>
      <c r="E11" s="6" t="s">
        <v>43</v>
      </c>
      <c r="F11" s="6" t="s">
        <v>44</v>
      </c>
    </row>
    <row r="12" spans="1:9" x14ac:dyDescent="0.3">
      <c r="A12" s="4" t="s">
        <v>36</v>
      </c>
      <c r="B12" s="4">
        <v>7</v>
      </c>
      <c r="C12" s="4">
        <v>79639705183.783142</v>
      </c>
      <c r="D12" s="4">
        <v>11377100740.540449</v>
      </c>
      <c r="E12" s="4">
        <v>113.34116939739862</v>
      </c>
      <c r="F12" s="4">
        <v>8.2465957349202968E-50</v>
      </c>
    </row>
    <row r="13" spans="1:9" x14ac:dyDescent="0.3">
      <c r="A13" s="4" t="s">
        <v>37</v>
      </c>
      <c r="B13" s="4">
        <v>120</v>
      </c>
      <c r="C13" s="4">
        <v>12045509113.091866</v>
      </c>
      <c r="D13" s="4">
        <v>100379242.60909888</v>
      </c>
      <c r="E13" s="4"/>
      <c r="F13" s="4"/>
    </row>
    <row r="14" spans="1:9" ht="15" thickBot="1" x14ac:dyDescent="0.35">
      <c r="A14" s="5" t="s">
        <v>38</v>
      </c>
      <c r="B14" s="5">
        <v>127</v>
      </c>
      <c r="C14" s="5">
        <v>91685214296.875</v>
      </c>
      <c r="D14" s="5"/>
      <c r="E14" s="5"/>
      <c r="F14" s="5"/>
    </row>
    <row r="15" spans="1:9" ht="15" thickBot="1" x14ac:dyDescent="0.35"/>
    <row r="16" spans="1:9" x14ac:dyDescent="0.3">
      <c r="A16" s="6"/>
      <c r="B16" s="6" t="s">
        <v>45</v>
      </c>
      <c r="C16" s="6" t="s">
        <v>17</v>
      </c>
      <c r="D16" s="6" t="s">
        <v>46</v>
      </c>
      <c r="E16" s="6" t="s">
        <v>47</v>
      </c>
      <c r="F16" s="6" t="s">
        <v>48</v>
      </c>
      <c r="G16" s="6" t="s">
        <v>49</v>
      </c>
      <c r="H16" s="6" t="s">
        <v>50</v>
      </c>
      <c r="I16" s="6" t="s">
        <v>51</v>
      </c>
    </row>
    <row r="17" spans="1:9" x14ac:dyDescent="0.3">
      <c r="A17" s="4" t="s">
        <v>56</v>
      </c>
      <c r="B17" s="4">
        <v>22840.535538009124</v>
      </c>
      <c r="C17" s="4">
        <v>10236.301513302102</v>
      </c>
      <c r="D17" s="4">
        <v>2.2313269600673431</v>
      </c>
      <c r="E17" s="4">
        <v>2.7516783909760353E-2</v>
      </c>
      <c r="F17" s="4">
        <v>2573.3709362308873</v>
      </c>
      <c r="G17" s="4">
        <v>43107.700139787361</v>
      </c>
      <c r="H17" s="4">
        <v>2573.3709362308873</v>
      </c>
      <c r="I17" s="4">
        <v>43107.700139787361</v>
      </c>
    </row>
    <row r="18" spans="1:9" x14ac:dyDescent="0.3">
      <c r="A18" s="4" t="s">
        <v>1</v>
      </c>
      <c r="B18" s="4">
        <v>52.993740809974895</v>
      </c>
      <c r="C18" s="4">
        <v>5.7342401956402123</v>
      </c>
      <c r="D18" s="4">
        <v>9.2416325444941165</v>
      </c>
      <c r="E18" s="4">
        <v>1.0990040091285061E-15</v>
      </c>
      <c r="F18" s="4">
        <v>41.640344296580949</v>
      </c>
      <c r="G18" s="4">
        <v>64.347137323368841</v>
      </c>
      <c r="H18" s="4">
        <v>41.640344296580949</v>
      </c>
      <c r="I18" s="4">
        <v>64.347137323368841</v>
      </c>
    </row>
    <row r="19" spans="1:9" x14ac:dyDescent="0.3">
      <c r="A19" s="4" t="s">
        <v>2</v>
      </c>
      <c r="B19" s="4">
        <v>4246.7938916511876</v>
      </c>
      <c r="C19" s="4">
        <v>1597.9108474538241</v>
      </c>
      <c r="D19" s="4">
        <v>2.6577164166688028</v>
      </c>
      <c r="E19" s="4">
        <v>8.938949983092288E-3</v>
      </c>
      <c r="F19" s="4">
        <v>1083.0416201663106</v>
      </c>
      <c r="G19" s="4">
        <v>7410.5461631360649</v>
      </c>
      <c r="H19" s="4">
        <v>1083.0416201663106</v>
      </c>
      <c r="I19" s="4">
        <v>7410.5461631360649</v>
      </c>
    </row>
    <row r="20" spans="1:9" x14ac:dyDescent="0.3">
      <c r="A20" s="4" t="s">
        <v>3</v>
      </c>
      <c r="B20" s="4">
        <v>7883.2784929280097</v>
      </c>
      <c r="C20" s="4">
        <v>2117.0354061492185</v>
      </c>
      <c r="D20" s="4">
        <v>3.7237348369469641</v>
      </c>
      <c r="E20" s="4">
        <v>3.0041175379889537E-4</v>
      </c>
      <c r="F20" s="4">
        <v>3691.695723657117</v>
      </c>
      <c r="G20" s="4">
        <v>12074.861262198901</v>
      </c>
      <c r="H20" s="4">
        <v>3691.695723657117</v>
      </c>
      <c r="I20" s="4">
        <v>12074.861262198901</v>
      </c>
    </row>
    <row r="21" spans="1:9" x14ac:dyDescent="0.3">
      <c r="A21" s="4" t="s">
        <v>4</v>
      </c>
      <c r="B21" s="4">
        <v>-8267.4883183055354</v>
      </c>
      <c r="C21" s="4">
        <v>1084.7767993781977</v>
      </c>
      <c r="D21" s="4">
        <v>-7.6213727312793953</v>
      </c>
      <c r="E21" s="4">
        <v>6.469066418655307E-12</v>
      </c>
      <c r="F21" s="4">
        <v>-10415.270886122446</v>
      </c>
      <c r="G21" s="4">
        <v>-6119.7057504886261</v>
      </c>
      <c r="H21" s="4">
        <v>-10415.270886122446</v>
      </c>
      <c r="I21" s="4">
        <v>-6119.7057504886261</v>
      </c>
    </row>
    <row r="22" spans="1:9" x14ac:dyDescent="0.3">
      <c r="A22" s="4" t="s">
        <v>52</v>
      </c>
      <c r="B22" s="4">
        <v>17297.349527515486</v>
      </c>
      <c r="C22" s="4">
        <v>1981.6163712497544</v>
      </c>
      <c r="D22" s="4">
        <v>8.7289092775341235</v>
      </c>
      <c r="E22" s="4">
        <v>1.7829484870869906E-14</v>
      </c>
      <c r="F22" s="4">
        <v>13373.887022868963</v>
      </c>
      <c r="G22" s="4">
        <v>21220.812032162008</v>
      </c>
      <c r="H22" s="4">
        <v>13373.887022868963</v>
      </c>
      <c r="I22" s="4">
        <v>21220.812032162008</v>
      </c>
    </row>
    <row r="23" spans="1:9" x14ac:dyDescent="0.3">
      <c r="A23" s="4" t="s">
        <v>7</v>
      </c>
      <c r="B23" s="4">
        <v>-22241.616470136236</v>
      </c>
      <c r="C23" s="4">
        <v>2531.7582365030871</v>
      </c>
      <c r="D23" s="4">
        <v>-8.7850475410546238</v>
      </c>
      <c r="E23" s="4">
        <v>1.3159777130046009E-14</v>
      </c>
      <c r="F23" s="4">
        <v>-27254.321580906602</v>
      </c>
      <c r="G23" s="4">
        <v>-17228.911359365869</v>
      </c>
      <c r="H23" s="4">
        <v>-27254.321580906602</v>
      </c>
      <c r="I23" s="4">
        <v>-17228.911359365869</v>
      </c>
    </row>
    <row r="24" spans="1:9" ht="15" thickBot="1" x14ac:dyDescent="0.35">
      <c r="A24" s="5" t="s">
        <v>8</v>
      </c>
      <c r="B24" s="5">
        <v>-20681.037350684248</v>
      </c>
      <c r="C24" s="5">
        <v>3148.9537921560959</v>
      </c>
      <c r="D24" s="5">
        <v>-6.5675899729617484</v>
      </c>
      <c r="E24" s="5">
        <v>1.3779549246451179E-9</v>
      </c>
      <c r="F24" s="5">
        <v>-26915.746707973758</v>
      </c>
      <c r="G24" s="5">
        <v>-14446.327993394738</v>
      </c>
      <c r="H24" s="5">
        <v>-26915.746707973758</v>
      </c>
      <c r="I24" s="5">
        <v>-14446.327993394738</v>
      </c>
    </row>
    <row r="27" spans="1:9" x14ac:dyDescent="0.3">
      <c r="C27" s="4" t="s">
        <v>39</v>
      </c>
      <c r="D27" s="4">
        <v>22840.535538009124</v>
      </c>
    </row>
    <row r="28" spans="1:9" x14ac:dyDescent="0.3">
      <c r="C28" s="4" t="s">
        <v>1</v>
      </c>
      <c r="D28" s="4">
        <v>52.993740809974895</v>
      </c>
      <c r="E28">
        <v>0</v>
      </c>
    </row>
    <row r="29" spans="1:9" x14ac:dyDescent="0.3">
      <c r="C29" s="4" t="s">
        <v>2</v>
      </c>
      <c r="D29" s="4">
        <v>4246.7938916511876</v>
      </c>
      <c r="E29">
        <v>0</v>
      </c>
      <c r="G29">
        <f>D27+D33</f>
        <v>598.91906787288826</v>
      </c>
    </row>
    <row r="30" spans="1:9" x14ac:dyDescent="0.3">
      <c r="C30" s="4" t="s">
        <v>3</v>
      </c>
      <c r="D30" s="4">
        <v>7883.2784929280097</v>
      </c>
      <c r="E30">
        <v>0</v>
      </c>
    </row>
    <row r="31" spans="1:9" x14ac:dyDescent="0.3">
      <c r="C31" s="4" t="s">
        <v>4</v>
      </c>
      <c r="D31" s="4">
        <v>-8267.4883183055354</v>
      </c>
      <c r="E31">
        <v>0</v>
      </c>
    </row>
    <row r="32" spans="1:9" x14ac:dyDescent="0.3">
      <c r="C32" s="4" t="s">
        <v>52</v>
      </c>
      <c r="D32" s="4">
        <v>17297.349527515486</v>
      </c>
      <c r="E32">
        <v>0</v>
      </c>
    </row>
    <row r="33" spans="3:5" x14ac:dyDescent="0.3">
      <c r="C33" s="4" t="s">
        <v>7</v>
      </c>
      <c r="D33" s="4">
        <v>-22241.616470136236</v>
      </c>
      <c r="E33">
        <v>1</v>
      </c>
    </row>
    <row r="34" spans="3:5" ht="15" thickBot="1" x14ac:dyDescent="0.35">
      <c r="C34" s="5" t="s">
        <v>8</v>
      </c>
      <c r="D34" s="5">
        <v>-20681.037350684248</v>
      </c>
      <c r="E34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9"/>
  <sheetViews>
    <sheetView workbookViewId="0">
      <selection activeCell="I2" sqref="I2"/>
    </sheetView>
  </sheetViews>
  <sheetFormatPr defaultRowHeight="14.4" x14ac:dyDescent="0.3"/>
  <cols>
    <col min="2" max="2" width="16.6640625" bestFit="1" customWidth="1"/>
    <col min="3" max="3" width="14" bestFit="1" customWidth="1"/>
    <col min="6" max="6" width="10" bestFit="1" customWidth="1"/>
    <col min="7" max="7" width="10.5546875" bestFit="1" customWidth="1"/>
  </cols>
  <sheetData>
    <row r="1" spans="1:11" x14ac:dyDescent="0.3">
      <c r="A1" t="s">
        <v>11</v>
      </c>
      <c r="B1" t="s">
        <v>12</v>
      </c>
      <c r="C1" t="s">
        <v>5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52</v>
      </c>
      <c r="J1" t="s">
        <v>7</v>
      </c>
      <c r="K1" t="s">
        <v>8</v>
      </c>
    </row>
    <row r="2" spans="1:11" x14ac:dyDescent="0.3">
      <c r="A2">
        <v>1</v>
      </c>
      <c r="B2" t="s">
        <v>6</v>
      </c>
      <c r="C2" t="s">
        <v>7</v>
      </c>
      <c r="D2">
        <v>114300</v>
      </c>
      <c r="E2">
        <v>1790</v>
      </c>
      <c r="F2">
        <v>2</v>
      </c>
      <c r="G2">
        <v>2</v>
      </c>
      <c r="H2">
        <v>2</v>
      </c>
      <c r="I2">
        <f>IF(B2="yes",1,0)</f>
        <v>0</v>
      </c>
      <c r="J2">
        <f>IF(C2="East",1,0)</f>
        <v>1</v>
      </c>
      <c r="K2">
        <f>IF(C2="North",1,0)</f>
        <v>0</v>
      </c>
    </row>
    <row r="3" spans="1:11" x14ac:dyDescent="0.3">
      <c r="A3">
        <v>2</v>
      </c>
      <c r="B3" t="s">
        <v>6</v>
      </c>
      <c r="C3" t="s">
        <v>7</v>
      </c>
      <c r="D3">
        <v>114200</v>
      </c>
      <c r="E3">
        <v>2030</v>
      </c>
      <c r="F3">
        <v>4</v>
      </c>
      <c r="G3">
        <v>2</v>
      </c>
      <c r="H3">
        <v>3</v>
      </c>
      <c r="I3">
        <f t="shared" ref="I3:I66" si="0">IF(B3="yes",1,0)</f>
        <v>0</v>
      </c>
      <c r="J3">
        <f t="shared" ref="J3:J66" si="1">IF(C3="East",1,0)</f>
        <v>1</v>
      </c>
      <c r="K3">
        <f t="shared" ref="K3:K66" si="2">IF(C3="North",1,0)</f>
        <v>0</v>
      </c>
    </row>
    <row r="4" spans="1:11" x14ac:dyDescent="0.3">
      <c r="A4">
        <v>3</v>
      </c>
      <c r="B4" t="s">
        <v>6</v>
      </c>
      <c r="C4" t="s">
        <v>7</v>
      </c>
      <c r="D4">
        <v>114800</v>
      </c>
      <c r="E4">
        <v>1740</v>
      </c>
      <c r="F4">
        <v>3</v>
      </c>
      <c r="G4">
        <v>2</v>
      </c>
      <c r="H4">
        <v>1</v>
      </c>
      <c r="I4">
        <f t="shared" si="0"/>
        <v>0</v>
      </c>
      <c r="J4">
        <f t="shared" si="1"/>
        <v>1</v>
      </c>
      <c r="K4">
        <f t="shared" si="2"/>
        <v>0</v>
      </c>
    </row>
    <row r="5" spans="1:11" x14ac:dyDescent="0.3">
      <c r="A5">
        <v>4</v>
      </c>
      <c r="B5" t="s">
        <v>6</v>
      </c>
      <c r="C5" t="s">
        <v>7</v>
      </c>
      <c r="D5">
        <v>94700</v>
      </c>
      <c r="E5">
        <v>1980</v>
      </c>
      <c r="F5">
        <v>3</v>
      </c>
      <c r="G5">
        <v>2</v>
      </c>
      <c r="H5">
        <v>3</v>
      </c>
      <c r="I5">
        <f t="shared" si="0"/>
        <v>0</v>
      </c>
      <c r="J5">
        <f t="shared" si="1"/>
        <v>1</v>
      </c>
      <c r="K5">
        <f t="shared" si="2"/>
        <v>0</v>
      </c>
    </row>
    <row r="6" spans="1:11" x14ac:dyDescent="0.3">
      <c r="A6">
        <v>5</v>
      </c>
      <c r="B6" t="s">
        <v>6</v>
      </c>
      <c r="C6" t="s">
        <v>7</v>
      </c>
      <c r="D6">
        <v>119800</v>
      </c>
      <c r="E6">
        <v>2130</v>
      </c>
      <c r="F6">
        <v>3</v>
      </c>
      <c r="G6">
        <v>3</v>
      </c>
      <c r="H6">
        <v>3</v>
      </c>
      <c r="I6">
        <f t="shared" si="0"/>
        <v>0</v>
      </c>
      <c r="J6">
        <f t="shared" si="1"/>
        <v>1</v>
      </c>
      <c r="K6">
        <f t="shared" si="2"/>
        <v>0</v>
      </c>
    </row>
    <row r="7" spans="1:11" x14ac:dyDescent="0.3">
      <c r="A7">
        <v>6</v>
      </c>
      <c r="B7" t="s">
        <v>6</v>
      </c>
      <c r="C7" t="s">
        <v>8</v>
      </c>
      <c r="D7">
        <v>114600</v>
      </c>
      <c r="E7">
        <v>1780</v>
      </c>
      <c r="F7">
        <v>3</v>
      </c>
      <c r="G7">
        <v>2</v>
      </c>
      <c r="H7">
        <v>2</v>
      </c>
      <c r="I7">
        <f t="shared" si="0"/>
        <v>0</v>
      </c>
      <c r="J7">
        <f t="shared" si="1"/>
        <v>0</v>
      </c>
      <c r="K7">
        <f t="shared" si="2"/>
        <v>1</v>
      </c>
    </row>
    <row r="8" spans="1:11" x14ac:dyDescent="0.3">
      <c r="A8">
        <v>7</v>
      </c>
      <c r="B8" t="s">
        <v>9</v>
      </c>
      <c r="C8" t="s">
        <v>10</v>
      </c>
      <c r="D8">
        <v>151600</v>
      </c>
      <c r="E8">
        <v>1830</v>
      </c>
      <c r="F8">
        <v>3</v>
      </c>
      <c r="G8">
        <v>3</v>
      </c>
      <c r="H8">
        <v>3</v>
      </c>
      <c r="I8">
        <f t="shared" si="0"/>
        <v>1</v>
      </c>
      <c r="J8">
        <f t="shared" si="1"/>
        <v>0</v>
      </c>
      <c r="K8">
        <f t="shared" si="2"/>
        <v>0</v>
      </c>
    </row>
    <row r="9" spans="1:11" x14ac:dyDescent="0.3">
      <c r="A9">
        <v>8</v>
      </c>
      <c r="B9" t="s">
        <v>6</v>
      </c>
      <c r="C9" t="s">
        <v>10</v>
      </c>
      <c r="D9">
        <v>150700</v>
      </c>
      <c r="E9">
        <v>2160</v>
      </c>
      <c r="F9">
        <v>4</v>
      </c>
      <c r="G9">
        <v>2</v>
      </c>
      <c r="H9">
        <v>2</v>
      </c>
      <c r="I9">
        <f t="shared" si="0"/>
        <v>0</v>
      </c>
      <c r="J9">
        <f t="shared" si="1"/>
        <v>0</v>
      </c>
      <c r="K9">
        <f t="shared" si="2"/>
        <v>0</v>
      </c>
    </row>
    <row r="10" spans="1:11" x14ac:dyDescent="0.3">
      <c r="A10">
        <v>9</v>
      </c>
      <c r="B10" t="s">
        <v>6</v>
      </c>
      <c r="C10" t="s">
        <v>7</v>
      </c>
      <c r="D10">
        <v>119200</v>
      </c>
      <c r="E10">
        <v>2110</v>
      </c>
      <c r="F10">
        <v>4</v>
      </c>
      <c r="G10">
        <v>2</v>
      </c>
      <c r="H10">
        <v>3</v>
      </c>
      <c r="I10">
        <f t="shared" si="0"/>
        <v>0</v>
      </c>
      <c r="J10">
        <f t="shared" si="1"/>
        <v>1</v>
      </c>
      <c r="K10">
        <f t="shared" si="2"/>
        <v>0</v>
      </c>
    </row>
    <row r="11" spans="1:11" x14ac:dyDescent="0.3">
      <c r="A11">
        <v>10</v>
      </c>
      <c r="B11" t="s">
        <v>6</v>
      </c>
      <c r="C11" t="s">
        <v>7</v>
      </c>
      <c r="D11">
        <v>104000</v>
      </c>
      <c r="E11">
        <v>1730</v>
      </c>
      <c r="F11">
        <v>3</v>
      </c>
      <c r="G11">
        <v>3</v>
      </c>
      <c r="H11">
        <v>3</v>
      </c>
      <c r="I11">
        <f t="shared" si="0"/>
        <v>0</v>
      </c>
      <c r="J11">
        <f t="shared" si="1"/>
        <v>1</v>
      </c>
      <c r="K11">
        <f t="shared" si="2"/>
        <v>0</v>
      </c>
    </row>
    <row r="12" spans="1:11" x14ac:dyDescent="0.3">
      <c r="A12">
        <v>11</v>
      </c>
      <c r="B12" t="s">
        <v>9</v>
      </c>
      <c r="C12" t="s">
        <v>7</v>
      </c>
      <c r="D12">
        <v>132500</v>
      </c>
      <c r="E12">
        <v>2030</v>
      </c>
      <c r="F12">
        <v>3</v>
      </c>
      <c r="G12">
        <v>2</v>
      </c>
      <c r="H12">
        <v>3</v>
      </c>
      <c r="I12">
        <f t="shared" si="0"/>
        <v>1</v>
      </c>
      <c r="J12">
        <f t="shared" si="1"/>
        <v>1</v>
      </c>
      <c r="K12">
        <f t="shared" si="2"/>
        <v>0</v>
      </c>
    </row>
    <row r="13" spans="1:11" x14ac:dyDescent="0.3">
      <c r="A13">
        <v>12</v>
      </c>
      <c r="B13" t="s">
        <v>9</v>
      </c>
      <c r="C13" t="s">
        <v>7</v>
      </c>
      <c r="D13">
        <v>123000</v>
      </c>
      <c r="E13">
        <v>1870</v>
      </c>
      <c r="F13">
        <v>2</v>
      </c>
      <c r="G13">
        <v>2</v>
      </c>
      <c r="H13">
        <v>2</v>
      </c>
      <c r="I13">
        <f t="shared" si="0"/>
        <v>1</v>
      </c>
      <c r="J13">
        <f t="shared" si="1"/>
        <v>1</v>
      </c>
      <c r="K13">
        <f t="shared" si="2"/>
        <v>0</v>
      </c>
    </row>
    <row r="14" spans="1:11" x14ac:dyDescent="0.3">
      <c r="A14">
        <v>13</v>
      </c>
      <c r="B14" t="s">
        <v>6</v>
      </c>
      <c r="C14" t="s">
        <v>8</v>
      </c>
      <c r="D14">
        <v>102600</v>
      </c>
      <c r="E14">
        <v>1910</v>
      </c>
      <c r="F14">
        <v>3</v>
      </c>
      <c r="G14">
        <v>2</v>
      </c>
      <c r="H14">
        <v>4</v>
      </c>
      <c r="I14">
        <f t="shared" si="0"/>
        <v>0</v>
      </c>
      <c r="J14">
        <f t="shared" si="1"/>
        <v>0</v>
      </c>
      <c r="K14">
        <f t="shared" si="2"/>
        <v>1</v>
      </c>
    </row>
    <row r="15" spans="1:11" x14ac:dyDescent="0.3">
      <c r="A15">
        <v>14</v>
      </c>
      <c r="B15" t="s">
        <v>9</v>
      </c>
      <c r="C15" t="s">
        <v>8</v>
      </c>
      <c r="D15">
        <v>126300</v>
      </c>
      <c r="E15">
        <v>2150</v>
      </c>
      <c r="F15">
        <v>3</v>
      </c>
      <c r="G15">
        <v>3</v>
      </c>
      <c r="H15">
        <v>5</v>
      </c>
      <c r="I15">
        <f t="shared" si="0"/>
        <v>1</v>
      </c>
      <c r="J15">
        <f t="shared" si="1"/>
        <v>0</v>
      </c>
      <c r="K15">
        <f t="shared" si="2"/>
        <v>1</v>
      </c>
    </row>
    <row r="16" spans="1:11" x14ac:dyDescent="0.3">
      <c r="A16">
        <v>15</v>
      </c>
      <c r="B16" t="s">
        <v>6</v>
      </c>
      <c r="C16" t="s">
        <v>10</v>
      </c>
      <c r="D16">
        <v>176800</v>
      </c>
      <c r="E16">
        <v>2590</v>
      </c>
      <c r="F16">
        <v>4</v>
      </c>
      <c r="G16">
        <v>3</v>
      </c>
      <c r="H16">
        <v>4</v>
      </c>
      <c r="I16">
        <f t="shared" si="0"/>
        <v>0</v>
      </c>
      <c r="J16">
        <f t="shared" si="1"/>
        <v>0</v>
      </c>
      <c r="K16">
        <f t="shared" si="2"/>
        <v>0</v>
      </c>
    </row>
    <row r="17" spans="1:11" x14ac:dyDescent="0.3">
      <c r="A17">
        <v>16</v>
      </c>
      <c r="B17" t="s">
        <v>6</v>
      </c>
      <c r="C17" t="s">
        <v>10</v>
      </c>
      <c r="D17">
        <v>145800</v>
      </c>
      <c r="E17">
        <v>1780</v>
      </c>
      <c r="F17">
        <v>4</v>
      </c>
      <c r="G17">
        <v>2</v>
      </c>
      <c r="H17">
        <v>1</v>
      </c>
      <c r="I17">
        <f t="shared" si="0"/>
        <v>0</v>
      </c>
      <c r="J17">
        <f t="shared" si="1"/>
        <v>0</v>
      </c>
      <c r="K17">
        <f t="shared" si="2"/>
        <v>0</v>
      </c>
    </row>
    <row r="18" spans="1:11" x14ac:dyDescent="0.3">
      <c r="A18">
        <v>17</v>
      </c>
      <c r="B18" t="s">
        <v>9</v>
      </c>
      <c r="C18" t="s">
        <v>7</v>
      </c>
      <c r="D18">
        <v>147100</v>
      </c>
      <c r="E18">
        <v>2190</v>
      </c>
      <c r="F18">
        <v>3</v>
      </c>
      <c r="G18">
        <v>3</v>
      </c>
      <c r="H18">
        <v>4</v>
      </c>
      <c r="I18">
        <f t="shared" si="0"/>
        <v>1</v>
      </c>
      <c r="J18">
        <f t="shared" si="1"/>
        <v>1</v>
      </c>
      <c r="K18">
        <f t="shared" si="2"/>
        <v>0</v>
      </c>
    </row>
    <row r="19" spans="1:11" x14ac:dyDescent="0.3">
      <c r="A19">
        <v>18</v>
      </c>
      <c r="B19" t="s">
        <v>6</v>
      </c>
      <c r="C19" t="s">
        <v>8</v>
      </c>
      <c r="D19">
        <v>83600</v>
      </c>
      <c r="E19">
        <v>1990</v>
      </c>
      <c r="F19">
        <v>3</v>
      </c>
      <c r="G19">
        <v>3</v>
      </c>
      <c r="H19">
        <v>4</v>
      </c>
      <c r="I19">
        <f t="shared" si="0"/>
        <v>0</v>
      </c>
      <c r="J19">
        <f t="shared" si="1"/>
        <v>0</v>
      </c>
      <c r="K19">
        <f t="shared" si="2"/>
        <v>1</v>
      </c>
    </row>
    <row r="20" spans="1:11" x14ac:dyDescent="0.3">
      <c r="A20">
        <v>19</v>
      </c>
      <c r="B20" t="s">
        <v>9</v>
      </c>
      <c r="C20" t="s">
        <v>7</v>
      </c>
      <c r="D20">
        <v>111400</v>
      </c>
      <c r="E20">
        <v>1700</v>
      </c>
      <c r="F20">
        <v>2</v>
      </c>
      <c r="G20">
        <v>2</v>
      </c>
      <c r="H20">
        <v>1</v>
      </c>
      <c r="I20">
        <f t="shared" si="0"/>
        <v>1</v>
      </c>
      <c r="J20">
        <f t="shared" si="1"/>
        <v>1</v>
      </c>
      <c r="K20">
        <f t="shared" si="2"/>
        <v>0</v>
      </c>
    </row>
    <row r="21" spans="1:11" x14ac:dyDescent="0.3">
      <c r="A21">
        <v>20</v>
      </c>
      <c r="B21" t="s">
        <v>9</v>
      </c>
      <c r="C21" t="s">
        <v>10</v>
      </c>
      <c r="D21">
        <v>167200</v>
      </c>
      <c r="E21">
        <v>1920</v>
      </c>
      <c r="F21">
        <v>3</v>
      </c>
      <c r="G21">
        <v>3</v>
      </c>
      <c r="H21">
        <v>2</v>
      </c>
      <c r="I21">
        <f t="shared" si="0"/>
        <v>1</v>
      </c>
      <c r="J21">
        <f t="shared" si="1"/>
        <v>0</v>
      </c>
      <c r="K21">
        <f t="shared" si="2"/>
        <v>0</v>
      </c>
    </row>
    <row r="22" spans="1:11" x14ac:dyDescent="0.3">
      <c r="A22">
        <v>21</v>
      </c>
      <c r="B22" t="s">
        <v>6</v>
      </c>
      <c r="C22" t="s">
        <v>7</v>
      </c>
      <c r="D22">
        <v>116200</v>
      </c>
      <c r="E22">
        <v>1790</v>
      </c>
      <c r="F22">
        <v>3</v>
      </c>
      <c r="G22">
        <v>2</v>
      </c>
      <c r="H22">
        <v>3</v>
      </c>
      <c r="I22">
        <f t="shared" si="0"/>
        <v>0</v>
      </c>
      <c r="J22">
        <f t="shared" si="1"/>
        <v>1</v>
      </c>
      <c r="K22">
        <f t="shared" si="2"/>
        <v>0</v>
      </c>
    </row>
    <row r="23" spans="1:11" x14ac:dyDescent="0.3">
      <c r="A23">
        <v>22</v>
      </c>
      <c r="B23" t="s">
        <v>6</v>
      </c>
      <c r="C23" t="s">
        <v>8</v>
      </c>
      <c r="D23">
        <v>113800</v>
      </c>
      <c r="E23">
        <v>2000</v>
      </c>
      <c r="F23">
        <v>3</v>
      </c>
      <c r="G23">
        <v>2</v>
      </c>
      <c r="H23">
        <v>4</v>
      </c>
      <c r="I23">
        <f t="shared" si="0"/>
        <v>0</v>
      </c>
      <c r="J23">
        <f t="shared" si="1"/>
        <v>0</v>
      </c>
      <c r="K23">
        <f t="shared" si="2"/>
        <v>1</v>
      </c>
    </row>
    <row r="24" spans="1:11" x14ac:dyDescent="0.3">
      <c r="A24">
        <v>23</v>
      </c>
      <c r="B24" t="s">
        <v>6</v>
      </c>
      <c r="C24" t="s">
        <v>8</v>
      </c>
      <c r="D24">
        <v>91700</v>
      </c>
      <c r="E24">
        <v>1690</v>
      </c>
      <c r="F24">
        <v>3</v>
      </c>
      <c r="G24">
        <v>2</v>
      </c>
      <c r="H24">
        <v>3</v>
      </c>
      <c r="I24">
        <f t="shared" si="0"/>
        <v>0</v>
      </c>
      <c r="J24">
        <f t="shared" si="1"/>
        <v>0</v>
      </c>
      <c r="K24">
        <f t="shared" si="2"/>
        <v>1</v>
      </c>
    </row>
    <row r="25" spans="1:11" x14ac:dyDescent="0.3">
      <c r="A25">
        <v>24</v>
      </c>
      <c r="B25" t="s">
        <v>9</v>
      </c>
      <c r="C25" t="s">
        <v>8</v>
      </c>
      <c r="D25">
        <v>106100</v>
      </c>
      <c r="E25">
        <v>1820</v>
      </c>
      <c r="F25">
        <v>3</v>
      </c>
      <c r="G25">
        <v>2</v>
      </c>
      <c r="H25">
        <v>3</v>
      </c>
      <c r="I25">
        <f t="shared" si="0"/>
        <v>1</v>
      </c>
      <c r="J25">
        <f t="shared" si="1"/>
        <v>0</v>
      </c>
      <c r="K25">
        <f t="shared" si="2"/>
        <v>1</v>
      </c>
    </row>
    <row r="26" spans="1:11" x14ac:dyDescent="0.3">
      <c r="A26">
        <v>25</v>
      </c>
      <c r="B26" t="s">
        <v>9</v>
      </c>
      <c r="C26" t="s">
        <v>7</v>
      </c>
      <c r="D26">
        <v>156400</v>
      </c>
      <c r="E26">
        <v>2210</v>
      </c>
      <c r="F26">
        <v>4</v>
      </c>
      <c r="G26">
        <v>3</v>
      </c>
      <c r="H26">
        <v>2</v>
      </c>
      <c r="I26">
        <f t="shared" si="0"/>
        <v>1</v>
      </c>
      <c r="J26">
        <f t="shared" si="1"/>
        <v>1</v>
      </c>
      <c r="K26">
        <f t="shared" si="2"/>
        <v>0</v>
      </c>
    </row>
    <row r="27" spans="1:11" x14ac:dyDescent="0.3">
      <c r="A27">
        <v>26</v>
      </c>
      <c r="B27" t="s">
        <v>6</v>
      </c>
      <c r="C27" t="s">
        <v>8</v>
      </c>
      <c r="D27">
        <v>149300</v>
      </c>
      <c r="E27">
        <v>2290</v>
      </c>
      <c r="F27">
        <v>4</v>
      </c>
      <c r="G27">
        <v>3</v>
      </c>
      <c r="H27">
        <v>3</v>
      </c>
      <c r="I27">
        <f t="shared" si="0"/>
        <v>0</v>
      </c>
      <c r="J27">
        <f t="shared" si="1"/>
        <v>0</v>
      </c>
      <c r="K27">
        <f t="shared" si="2"/>
        <v>1</v>
      </c>
    </row>
    <row r="28" spans="1:11" x14ac:dyDescent="0.3">
      <c r="A28">
        <v>27</v>
      </c>
      <c r="B28" t="s">
        <v>6</v>
      </c>
      <c r="C28" t="s">
        <v>10</v>
      </c>
      <c r="D28">
        <v>137000</v>
      </c>
      <c r="E28">
        <v>2000</v>
      </c>
      <c r="F28">
        <v>4</v>
      </c>
      <c r="G28">
        <v>2</v>
      </c>
      <c r="H28">
        <v>3</v>
      </c>
      <c r="I28">
        <f t="shared" si="0"/>
        <v>0</v>
      </c>
      <c r="J28">
        <f t="shared" si="1"/>
        <v>0</v>
      </c>
      <c r="K28">
        <f t="shared" si="2"/>
        <v>0</v>
      </c>
    </row>
    <row r="29" spans="1:11" x14ac:dyDescent="0.3">
      <c r="A29">
        <v>28</v>
      </c>
      <c r="B29" t="s">
        <v>6</v>
      </c>
      <c r="C29" t="s">
        <v>7</v>
      </c>
      <c r="D29">
        <v>99300</v>
      </c>
      <c r="E29">
        <v>1700</v>
      </c>
      <c r="F29">
        <v>3</v>
      </c>
      <c r="G29">
        <v>2</v>
      </c>
      <c r="H29">
        <v>2</v>
      </c>
      <c r="I29">
        <f t="shared" si="0"/>
        <v>0</v>
      </c>
      <c r="J29">
        <f t="shared" si="1"/>
        <v>1</v>
      </c>
      <c r="K29">
        <f t="shared" si="2"/>
        <v>0</v>
      </c>
    </row>
    <row r="30" spans="1:11" x14ac:dyDescent="0.3">
      <c r="A30">
        <v>29</v>
      </c>
      <c r="B30" t="s">
        <v>6</v>
      </c>
      <c r="C30" t="s">
        <v>8</v>
      </c>
      <c r="D30">
        <v>69100</v>
      </c>
      <c r="E30">
        <v>1600</v>
      </c>
      <c r="F30">
        <v>2</v>
      </c>
      <c r="G30">
        <v>2</v>
      </c>
      <c r="H30">
        <v>3</v>
      </c>
      <c r="I30">
        <f t="shared" si="0"/>
        <v>0</v>
      </c>
      <c r="J30">
        <f t="shared" si="1"/>
        <v>0</v>
      </c>
      <c r="K30">
        <f t="shared" si="2"/>
        <v>1</v>
      </c>
    </row>
    <row r="31" spans="1:11" x14ac:dyDescent="0.3">
      <c r="A31">
        <v>30</v>
      </c>
      <c r="B31" t="s">
        <v>9</v>
      </c>
      <c r="C31" t="s">
        <v>10</v>
      </c>
      <c r="D31">
        <v>188000</v>
      </c>
      <c r="E31">
        <v>2040</v>
      </c>
      <c r="F31">
        <v>4</v>
      </c>
      <c r="G31">
        <v>3</v>
      </c>
      <c r="H31">
        <v>1</v>
      </c>
      <c r="I31">
        <f t="shared" si="0"/>
        <v>1</v>
      </c>
      <c r="J31">
        <f t="shared" si="1"/>
        <v>0</v>
      </c>
      <c r="K31">
        <f t="shared" si="2"/>
        <v>0</v>
      </c>
    </row>
    <row r="32" spans="1:11" x14ac:dyDescent="0.3">
      <c r="A32">
        <v>31</v>
      </c>
      <c r="B32" t="s">
        <v>9</v>
      </c>
      <c r="C32" t="s">
        <v>10</v>
      </c>
      <c r="D32">
        <v>182000</v>
      </c>
      <c r="E32">
        <v>2250</v>
      </c>
      <c r="F32">
        <v>4</v>
      </c>
      <c r="G32">
        <v>3</v>
      </c>
      <c r="H32">
        <v>3</v>
      </c>
      <c r="I32">
        <f t="shared" si="0"/>
        <v>1</v>
      </c>
      <c r="J32">
        <f t="shared" si="1"/>
        <v>0</v>
      </c>
      <c r="K32">
        <f t="shared" si="2"/>
        <v>0</v>
      </c>
    </row>
    <row r="33" spans="1:11" x14ac:dyDescent="0.3">
      <c r="A33">
        <v>32</v>
      </c>
      <c r="B33" t="s">
        <v>9</v>
      </c>
      <c r="C33" t="s">
        <v>8</v>
      </c>
      <c r="D33">
        <v>112300</v>
      </c>
      <c r="E33">
        <v>1930</v>
      </c>
      <c r="F33">
        <v>2</v>
      </c>
      <c r="G33">
        <v>2</v>
      </c>
      <c r="H33">
        <v>2</v>
      </c>
      <c r="I33">
        <f t="shared" si="0"/>
        <v>1</v>
      </c>
      <c r="J33">
        <f t="shared" si="1"/>
        <v>0</v>
      </c>
      <c r="K33">
        <f t="shared" si="2"/>
        <v>1</v>
      </c>
    </row>
    <row r="34" spans="1:11" x14ac:dyDescent="0.3">
      <c r="A34">
        <v>33</v>
      </c>
      <c r="B34" t="s">
        <v>9</v>
      </c>
      <c r="C34" t="s">
        <v>7</v>
      </c>
      <c r="D34">
        <v>135000</v>
      </c>
      <c r="E34">
        <v>2250</v>
      </c>
      <c r="F34">
        <v>3</v>
      </c>
      <c r="G34">
        <v>3</v>
      </c>
      <c r="H34">
        <v>3</v>
      </c>
      <c r="I34">
        <f t="shared" si="0"/>
        <v>1</v>
      </c>
      <c r="J34">
        <f t="shared" si="1"/>
        <v>1</v>
      </c>
      <c r="K34">
        <f t="shared" si="2"/>
        <v>0</v>
      </c>
    </row>
    <row r="35" spans="1:11" x14ac:dyDescent="0.3">
      <c r="A35">
        <v>34</v>
      </c>
      <c r="B35" t="s">
        <v>9</v>
      </c>
      <c r="C35" t="s">
        <v>7</v>
      </c>
      <c r="D35">
        <v>139600</v>
      </c>
      <c r="E35">
        <v>2280</v>
      </c>
      <c r="F35">
        <v>5</v>
      </c>
      <c r="G35">
        <v>3</v>
      </c>
      <c r="H35">
        <v>4</v>
      </c>
      <c r="I35">
        <f t="shared" si="0"/>
        <v>1</v>
      </c>
      <c r="J35">
        <f t="shared" si="1"/>
        <v>1</v>
      </c>
      <c r="K35">
        <f t="shared" si="2"/>
        <v>0</v>
      </c>
    </row>
    <row r="36" spans="1:11" x14ac:dyDescent="0.3">
      <c r="A36">
        <v>35</v>
      </c>
      <c r="B36" t="s">
        <v>6</v>
      </c>
      <c r="C36" t="s">
        <v>8</v>
      </c>
      <c r="D36">
        <v>117800</v>
      </c>
      <c r="E36">
        <v>2000</v>
      </c>
      <c r="F36">
        <v>2</v>
      </c>
      <c r="G36">
        <v>2</v>
      </c>
      <c r="H36">
        <v>3</v>
      </c>
      <c r="I36">
        <f t="shared" si="0"/>
        <v>0</v>
      </c>
      <c r="J36">
        <f t="shared" si="1"/>
        <v>0</v>
      </c>
      <c r="K36">
        <f t="shared" si="2"/>
        <v>1</v>
      </c>
    </row>
    <row r="37" spans="1:11" x14ac:dyDescent="0.3">
      <c r="A37">
        <v>36</v>
      </c>
      <c r="B37" t="s">
        <v>6</v>
      </c>
      <c r="C37" t="s">
        <v>8</v>
      </c>
      <c r="D37">
        <v>117100</v>
      </c>
      <c r="E37">
        <v>2080</v>
      </c>
      <c r="F37">
        <v>3</v>
      </c>
      <c r="G37">
        <v>3</v>
      </c>
      <c r="H37">
        <v>3</v>
      </c>
      <c r="I37">
        <f t="shared" si="0"/>
        <v>0</v>
      </c>
      <c r="J37">
        <f t="shared" si="1"/>
        <v>0</v>
      </c>
      <c r="K37">
        <f t="shared" si="2"/>
        <v>1</v>
      </c>
    </row>
    <row r="38" spans="1:11" x14ac:dyDescent="0.3">
      <c r="A38">
        <v>37</v>
      </c>
      <c r="B38" t="s">
        <v>6</v>
      </c>
      <c r="C38" t="s">
        <v>8</v>
      </c>
      <c r="D38">
        <v>117500</v>
      </c>
      <c r="E38">
        <v>1880</v>
      </c>
      <c r="F38">
        <v>2</v>
      </c>
      <c r="G38">
        <v>2</v>
      </c>
      <c r="H38">
        <v>2</v>
      </c>
      <c r="I38">
        <f t="shared" si="0"/>
        <v>0</v>
      </c>
      <c r="J38">
        <f t="shared" si="1"/>
        <v>0</v>
      </c>
      <c r="K38">
        <f t="shared" si="2"/>
        <v>1</v>
      </c>
    </row>
    <row r="39" spans="1:11" x14ac:dyDescent="0.3">
      <c r="A39">
        <v>38</v>
      </c>
      <c r="B39" t="s">
        <v>6</v>
      </c>
      <c r="C39" t="s">
        <v>10</v>
      </c>
      <c r="D39">
        <v>147000</v>
      </c>
      <c r="E39">
        <v>2420</v>
      </c>
      <c r="F39">
        <v>4</v>
      </c>
      <c r="G39">
        <v>3</v>
      </c>
      <c r="H39">
        <v>4</v>
      </c>
      <c r="I39">
        <f t="shared" si="0"/>
        <v>0</v>
      </c>
      <c r="J39">
        <f t="shared" si="1"/>
        <v>0</v>
      </c>
      <c r="K39">
        <f t="shared" si="2"/>
        <v>0</v>
      </c>
    </row>
    <row r="40" spans="1:11" x14ac:dyDescent="0.3">
      <c r="A40">
        <v>39</v>
      </c>
      <c r="B40" t="s">
        <v>6</v>
      </c>
      <c r="C40" t="s">
        <v>10</v>
      </c>
      <c r="D40">
        <v>131300</v>
      </c>
      <c r="E40">
        <v>1720</v>
      </c>
      <c r="F40">
        <v>3</v>
      </c>
      <c r="G40">
        <v>2</v>
      </c>
      <c r="H40">
        <v>1</v>
      </c>
      <c r="I40">
        <f t="shared" si="0"/>
        <v>0</v>
      </c>
      <c r="J40">
        <f t="shared" si="1"/>
        <v>0</v>
      </c>
      <c r="K40">
        <f t="shared" si="2"/>
        <v>0</v>
      </c>
    </row>
    <row r="41" spans="1:11" x14ac:dyDescent="0.3">
      <c r="A41">
        <v>40</v>
      </c>
      <c r="B41" t="s">
        <v>6</v>
      </c>
      <c r="C41" t="s">
        <v>8</v>
      </c>
      <c r="D41">
        <v>108200</v>
      </c>
      <c r="E41">
        <v>1740</v>
      </c>
      <c r="F41">
        <v>3</v>
      </c>
      <c r="G41">
        <v>2</v>
      </c>
      <c r="H41">
        <v>2</v>
      </c>
      <c r="I41">
        <f t="shared" si="0"/>
        <v>0</v>
      </c>
      <c r="J41">
        <f t="shared" si="1"/>
        <v>0</v>
      </c>
      <c r="K41">
        <f t="shared" si="2"/>
        <v>1</v>
      </c>
    </row>
    <row r="42" spans="1:11" x14ac:dyDescent="0.3">
      <c r="A42">
        <v>41</v>
      </c>
      <c r="B42" t="s">
        <v>6</v>
      </c>
      <c r="C42" t="s">
        <v>7</v>
      </c>
      <c r="D42">
        <v>106600</v>
      </c>
      <c r="E42">
        <v>1560</v>
      </c>
      <c r="F42">
        <v>2</v>
      </c>
      <c r="G42">
        <v>2</v>
      </c>
      <c r="H42">
        <v>1</v>
      </c>
      <c r="I42">
        <f t="shared" si="0"/>
        <v>0</v>
      </c>
      <c r="J42">
        <f t="shared" si="1"/>
        <v>1</v>
      </c>
      <c r="K42">
        <f t="shared" si="2"/>
        <v>0</v>
      </c>
    </row>
    <row r="43" spans="1:11" x14ac:dyDescent="0.3">
      <c r="A43">
        <v>42</v>
      </c>
      <c r="B43" t="s">
        <v>6</v>
      </c>
      <c r="C43" t="s">
        <v>10</v>
      </c>
      <c r="D43">
        <v>133600</v>
      </c>
      <c r="E43">
        <v>1840</v>
      </c>
      <c r="F43">
        <v>4</v>
      </c>
      <c r="G43">
        <v>3</v>
      </c>
      <c r="H43">
        <v>2</v>
      </c>
      <c r="I43">
        <f t="shared" si="0"/>
        <v>0</v>
      </c>
      <c r="J43">
        <f t="shared" si="1"/>
        <v>0</v>
      </c>
      <c r="K43">
        <f t="shared" si="2"/>
        <v>0</v>
      </c>
    </row>
    <row r="44" spans="1:11" x14ac:dyDescent="0.3">
      <c r="A44">
        <v>43</v>
      </c>
      <c r="B44" t="s">
        <v>6</v>
      </c>
      <c r="C44" t="s">
        <v>7</v>
      </c>
      <c r="D44">
        <v>105600</v>
      </c>
      <c r="E44">
        <v>1990</v>
      </c>
      <c r="F44">
        <v>2</v>
      </c>
      <c r="G44">
        <v>2</v>
      </c>
      <c r="H44">
        <v>3</v>
      </c>
      <c r="I44">
        <f t="shared" si="0"/>
        <v>0</v>
      </c>
      <c r="J44">
        <f t="shared" si="1"/>
        <v>1</v>
      </c>
      <c r="K44">
        <f t="shared" si="2"/>
        <v>0</v>
      </c>
    </row>
    <row r="45" spans="1:11" x14ac:dyDescent="0.3">
      <c r="A45">
        <v>44</v>
      </c>
      <c r="B45" t="s">
        <v>9</v>
      </c>
      <c r="C45" t="s">
        <v>7</v>
      </c>
      <c r="D45">
        <v>154000</v>
      </c>
      <c r="E45">
        <v>1920</v>
      </c>
      <c r="F45">
        <v>3</v>
      </c>
      <c r="G45">
        <v>2</v>
      </c>
      <c r="H45">
        <v>1</v>
      </c>
      <c r="I45">
        <f t="shared" si="0"/>
        <v>1</v>
      </c>
      <c r="J45">
        <f t="shared" si="1"/>
        <v>1</v>
      </c>
      <c r="K45">
        <f t="shared" si="2"/>
        <v>0</v>
      </c>
    </row>
    <row r="46" spans="1:11" x14ac:dyDescent="0.3">
      <c r="A46">
        <v>45</v>
      </c>
      <c r="B46" t="s">
        <v>9</v>
      </c>
      <c r="C46" t="s">
        <v>10</v>
      </c>
      <c r="D46">
        <v>166500</v>
      </c>
      <c r="E46">
        <v>1940</v>
      </c>
      <c r="F46">
        <v>3</v>
      </c>
      <c r="G46">
        <v>3</v>
      </c>
      <c r="H46">
        <v>2</v>
      </c>
      <c r="I46">
        <f t="shared" si="0"/>
        <v>1</v>
      </c>
      <c r="J46">
        <f t="shared" si="1"/>
        <v>0</v>
      </c>
      <c r="K46">
        <f t="shared" si="2"/>
        <v>0</v>
      </c>
    </row>
    <row r="47" spans="1:11" x14ac:dyDescent="0.3">
      <c r="A47">
        <v>46</v>
      </c>
      <c r="B47" t="s">
        <v>6</v>
      </c>
      <c r="C47" t="s">
        <v>7</v>
      </c>
      <c r="D47">
        <v>103200</v>
      </c>
      <c r="E47">
        <v>1810</v>
      </c>
      <c r="F47">
        <v>3</v>
      </c>
      <c r="G47">
        <v>2</v>
      </c>
      <c r="H47">
        <v>3</v>
      </c>
      <c r="I47">
        <f t="shared" si="0"/>
        <v>0</v>
      </c>
      <c r="J47">
        <f t="shared" si="1"/>
        <v>1</v>
      </c>
      <c r="K47">
        <f t="shared" si="2"/>
        <v>0</v>
      </c>
    </row>
    <row r="48" spans="1:11" x14ac:dyDescent="0.3">
      <c r="A48">
        <v>47</v>
      </c>
      <c r="B48" t="s">
        <v>6</v>
      </c>
      <c r="C48" t="s">
        <v>8</v>
      </c>
      <c r="D48">
        <v>129800</v>
      </c>
      <c r="E48">
        <v>1990</v>
      </c>
      <c r="F48">
        <v>2</v>
      </c>
      <c r="G48">
        <v>3</v>
      </c>
      <c r="H48">
        <v>2</v>
      </c>
      <c r="I48">
        <f t="shared" si="0"/>
        <v>0</v>
      </c>
      <c r="J48">
        <f t="shared" si="1"/>
        <v>0</v>
      </c>
      <c r="K48">
        <f t="shared" si="2"/>
        <v>1</v>
      </c>
    </row>
    <row r="49" spans="1:11" x14ac:dyDescent="0.3">
      <c r="A49">
        <v>48</v>
      </c>
      <c r="B49" t="s">
        <v>6</v>
      </c>
      <c r="C49" t="s">
        <v>8</v>
      </c>
      <c r="D49">
        <v>90300</v>
      </c>
      <c r="E49">
        <v>2050</v>
      </c>
      <c r="F49">
        <v>3</v>
      </c>
      <c r="G49">
        <v>2</v>
      </c>
      <c r="H49">
        <v>6</v>
      </c>
      <c r="I49">
        <f t="shared" si="0"/>
        <v>0</v>
      </c>
      <c r="J49">
        <f t="shared" si="1"/>
        <v>0</v>
      </c>
      <c r="K49">
        <f t="shared" si="2"/>
        <v>1</v>
      </c>
    </row>
    <row r="50" spans="1:11" x14ac:dyDescent="0.3">
      <c r="A50">
        <v>49</v>
      </c>
      <c r="B50" t="s">
        <v>6</v>
      </c>
      <c r="C50" t="s">
        <v>7</v>
      </c>
      <c r="D50">
        <v>115900</v>
      </c>
      <c r="E50">
        <v>1980</v>
      </c>
      <c r="F50">
        <v>2</v>
      </c>
      <c r="G50">
        <v>2</v>
      </c>
      <c r="H50">
        <v>2</v>
      </c>
      <c r="I50">
        <f t="shared" si="0"/>
        <v>0</v>
      </c>
      <c r="J50">
        <f t="shared" si="1"/>
        <v>1</v>
      </c>
      <c r="K50">
        <f t="shared" si="2"/>
        <v>0</v>
      </c>
    </row>
    <row r="51" spans="1:11" x14ac:dyDescent="0.3">
      <c r="A51">
        <v>50</v>
      </c>
      <c r="B51" t="s">
        <v>9</v>
      </c>
      <c r="C51" t="s">
        <v>8</v>
      </c>
      <c r="D51">
        <v>107500</v>
      </c>
      <c r="E51">
        <v>1700</v>
      </c>
      <c r="F51">
        <v>3</v>
      </c>
      <c r="G51">
        <v>2</v>
      </c>
      <c r="H51">
        <v>3</v>
      </c>
      <c r="I51">
        <f t="shared" si="0"/>
        <v>1</v>
      </c>
      <c r="J51">
        <f t="shared" si="1"/>
        <v>0</v>
      </c>
      <c r="K51">
        <f t="shared" si="2"/>
        <v>1</v>
      </c>
    </row>
    <row r="52" spans="1:11" x14ac:dyDescent="0.3">
      <c r="A52">
        <v>51</v>
      </c>
      <c r="B52" t="s">
        <v>9</v>
      </c>
      <c r="C52" t="s">
        <v>7</v>
      </c>
      <c r="D52">
        <v>151100</v>
      </c>
      <c r="E52">
        <v>2100</v>
      </c>
      <c r="F52">
        <v>3</v>
      </c>
      <c r="G52">
        <v>2</v>
      </c>
      <c r="H52">
        <v>3</v>
      </c>
      <c r="I52">
        <f t="shared" si="0"/>
        <v>1</v>
      </c>
      <c r="J52">
        <f t="shared" si="1"/>
        <v>1</v>
      </c>
      <c r="K52">
        <f t="shared" si="2"/>
        <v>0</v>
      </c>
    </row>
    <row r="53" spans="1:11" x14ac:dyDescent="0.3">
      <c r="A53">
        <v>52</v>
      </c>
      <c r="B53" t="s">
        <v>6</v>
      </c>
      <c r="C53" t="s">
        <v>8</v>
      </c>
      <c r="D53">
        <v>91100</v>
      </c>
      <c r="E53">
        <v>1860</v>
      </c>
      <c r="F53">
        <v>2</v>
      </c>
      <c r="G53">
        <v>2</v>
      </c>
      <c r="H53">
        <v>3</v>
      </c>
      <c r="I53">
        <f t="shared" si="0"/>
        <v>0</v>
      </c>
      <c r="J53">
        <f t="shared" si="1"/>
        <v>0</v>
      </c>
      <c r="K53">
        <f t="shared" si="2"/>
        <v>1</v>
      </c>
    </row>
    <row r="54" spans="1:11" x14ac:dyDescent="0.3">
      <c r="A54">
        <v>53</v>
      </c>
      <c r="B54" t="s">
        <v>6</v>
      </c>
      <c r="C54" t="s">
        <v>8</v>
      </c>
      <c r="D54">
        <v>117400</v>
      </c>
      <c r="E54">
        <v>2150</v>
      </c>
      <c r="F54">
        <v>2</v>
      </c>
      <c r="G54">
        <v>3</v>
      </c>
      <c r="H54">
        <v>4</v>
      </c>
      <c r="I54">
        <f t="shared" si="0"/>
        <v>0</v>
      </c>
      <c r="J54">
        <f t="shared" si="1"/>
        <v>0</v>
      </c>
      <c r="K54">
        <f t="shared" si="2"/>
        <v>1</v>
      </c>
    </row>
    <row r="55" spans="1:11" x14ac:dyDescent="0.3">
      <c r="A55">
        <v>54</v>
      </c>
      <c r="B55" t="s">
        <v>6</v>
      </c>
      <c r="C55" t="s">
        <v>8</v>
      </c>
      <c r="D55">
        <v>130800</v>
      </c>
      <c r="E55">
        <v>2100</v>
      </c>
      <c r="F55">
        <v>3</v>
      </c>
      <c r="G55">
        <v>2</v>
      </c>
      <c r="H55">
        <v>3</v>
      </c>
      <c r="I55">
        <f t="shared" si="0"/>
        <v>0</v>
      </c>
      <c r="J55">
        <f t="shared" si="1"/>
        <v>0</v>
      </c>
      <c r="K55">
        <f t="shared" si="2"/>
        <v>1</v>
      </c>
    </row>
    <row r="56" spans="1:11" x14ac:dyDescent="0.3">
      <c r="A56">
        <v>55</v>
      </c>
      <c r="B56" t="s">
        <v>6</v>
      </c>
      <c r="C56" t="s">
        <v>8</v>
      </c>
      <c r="D56">
        <v>81300</v>
      </c>
      <c r="E56">
        <v>1650</v>
      </c>
      <c r="F56">
        <v>3</v>
      </c>
      <c r="G56">
        <v>2</v>
      </c>
      <c r="H56">
        <v>3</v>
      </c>
      <c r="I56">
        <f t="shared" si="0"/>
        <v>0</v>
      </c>
      <c r="J56">
        <f t="shared" si="1"/>
        <v>0</v>
      </c>
      <c r="K56">
        <f t="shared" si="2"/>
        <v>1</v>
      </c>
    </row>
    <row r="57" spans="1:11" x14ac:dyDescent="0.3">
      <c r="A57">
        <v>56</v>
      </c>
      <c r="B57" t="s">
        <v>9</v>
      </c>
      <c r="C57" t="s">
        <v>7</v>
      </c>
      <c r="D57">
        <v>125700</v>
      </c>
      <c r="E57">
        <v>1720</v>
      </c>
      <c r="F57">
        <v>2</v>
      </c>
      <c r="G57">
        <v>2</v>
      </c>
      <c r="H57">
        <v>2</v>
      </c>
      <c r="I57">
        <f t="shared" si="0"/>
        <v>1</v>
      </c>
      <c r="J57">
        <f t="shared" si="1"/>
        <v>1</v>
      </c>
      <c r="K57">
        <f t="shared" si="2"/>
        <v>0</v>
      </c>
    </row>
    <row r="58" spans="1:11" x14ac:dyDescent="0.3">
      <c r="A58">
        <v>57</v>
      </c>
      <c r="B58" t="s">
        <v>9</v>
      </c>
      <c r="C58" t="s">
        <v>7</v>
      </c>
      <c r="D58">
        <v>140900</v>
      </c>
      <c r="E58">
        <v>2190</v>
      </c>
      <c r="F58">
        <v>3</v>
      </c>
      <c r="G58">
        <v>2</v>
      </c>
      <c r="H58">
        <v>3</v>
      </c>
      <c r="I58">
        <f t="shared" si="0"/>
        <v>1</v>
      </c>
      <c r="J58">
        <f t="shared" si="1"/>
        <v>1</v>
      </c>
      <c r="K58">
        <f t="shared" si="2"/>
        <v>0</v>
      </c>
    </row>
    <row r="59" spans="1:11" x14ac:dyDescent="0.3">
      <c r="A59">
        <v>58</v>
      </c>
      <c r="B59" t="s">
        <v>6</v>
      </c>
      <c r="C59" t="s">
        <v>10</v>
      </c>
      <c r="D59">
        <v>152300</v>
      </c>
      <c r="E59">
        <v>2240</v>
      </c>
      <c r="F59">
        <v>4</v>
      </c>
      <c r="G59">
        <v>3</v>
      </c>
      <c r="H59">
        <v>3</v>
      </c>
      <c r="I59">
        <f t="shared" si="0"/>
        <v>0</v>
      </c>
      <c r="J59">
        <f t="shared" si="1"/>
        <v>0</v>
      </c>
      <c r="K59">
        <f t="shared" si="2"/>
        <v>0</v>
      </c>
    </row>
    <row r="60" spans="1:11" x14ac:dyDescent="0.3">
      <c r="A60">
        <v>59</v>
      </c>
      <c r="B60" t="s">
        <v>6</v>
      </c>
      <c r="C60" t="s">
        <v>10</v>
      </c>
      <c r="D60">
        <v>138100</v>
      </c>
      <c r="E60">
        <v>1840</v>
      </c>
      <c r="F60">
        <v>3</v>
      </c>
      <c r="G60">
        <v>3</v>
      </c>
      <c r="H60">
        <v>1</v>
      </c>
      <c r="I60">
        <f t="shared" si="0"/>
        <v>0</v>
      </c>
      <c r="J60">
        <f t="shared" si="1"/>
        <v>0</v>
      </c>
      <c r="K60">
        <f t="shared" si="2"/>
        <v>0</v>
      </c>
    </row>
    <row r="61" spans="1:11" x14ac:dyDescent="0.3">
      <c r="A61">
        <v>60</v>
      </c>
      <c r="B61" t="s">
        <v>6</v>
      </c>
      <c r="C61" t="s">
        <v>10</v>
      </c>
      <c r="D61">
        <v>155400</v>
      </c>
      <c r="E61">
        <v>2090</v>
      </c>
      <c r="F61">
        <v>4</v>
      </c>
      <c r="G61">
        <v>2</v>
      </c>
      <c r="H61">
        <v>1</v>
      </c>
      <c r="I61">
        <f t="shared" si="0"/>
        <v>0</v>
      </c>
      <c r="J61">
        <f t="shared" si="1"/>
        <v>0</v>
      </c>
      <c r="K61">
        <f t="shared" si="2"/>
        <v>0</v>
      </c>
    </row>
    <row r="62" spans="1:11" x14ac:dyDescent="0.3">
      <c r="A62">
        <v>61</v>
      </c>
      <c r="B62" t="s">
        <v>6</v>
      </c>
      <c r="C62" t="s">
        <v>10</v>
      </c>
      <c r="D62">
        <v>180900</v>
      </c>
      <c r="E62">
        <v>2200</v>
      </c>
      <c r="F62">
        <v>3</v>
      </c>
      <c r="G62">
        <v>3</v>
      </c>
      <c r="H62">
        <v>1</v>
      </c>
      <c r="I62">
        <f t="shared" si="0"/>
        <v>0</v>
      </c>
      <c r="J62">
        <f t="shared" si="1"/>
        <v>0</v>
      </c>
      <c r="K62">
        <f t="shared" si="2"/>
        <v>0</v>
      </c>
    </row>
    <row r="63" spans="1:11" x14ac:dyDescent="0.3">
      <c r="A63">
        <v>62</v>
      </c>
      <c r="B63" t="s">
        <v>6</v>
      </c>
      <c r="C63" t="s">
        <v>8</v>
      </c>
      <c r="D63">
        <v>100900</v>
      </c>
      <c r="E63">
        <v>1610</v>
      </c>
      <c r="F63">
        <v>2</v>
      </c>
      <c r="G63">
        <v>2</v>
      </c>
      <c r="H63">
        <v>2</v>
      </c>
      <c r="I63">
        <f t="shared" si="0"/>
        <v>0</v>
      </c>
      <c r="J63">
        <f t="shared" si="1"/>
        <v>0</v>
      </c>
      <c r="K63">
        <f t="shared" si="2"/>
        <v>1</v>
      </c>
    </row>
    <row r="64" spans="1:11" x14ac:dyDescent="0.3">
      <c r="A64">
        <v>63</v>
      </c>
      <c r="B64" t="s">
        <v>6</v>
      </c>
      <c r="C64" t="s">
        <v>10</v>
      </c>
      <c r="D64">
        <v>161300</v>
      </c>
      <c r="E64">
        <v>2220</v>
      </c>
      <c r="F64">
        <v>4</v>
      </c>
      <c r="G64">
        <v>3</v>
      </c>
      <c r="H64">
        <v>2</v>
      </c>
      <c r="I64">
        <f t="shared" si="0"/>
        <v>0</v>
      </c>
      <c r="J64">
        <f t="shared" si="1"/>
        <v>0</v>
      </c>
      <c r="K64">
        <f t="shared" si="2"/>
        <v>0</v>
      </c>
    </row>
    <row r="65" spans="1:11" x14ac:dyDescent="0.3">
      <c r="A65">
        <v>64</v>
      </c>
      <c r="B65" t="s">
        <v>6</v>
      </c>
      <c r="C65" t="s">
        <v>7</v>
      </c>
      <c r="D65">
        <v>120500</v>
      </c>
      <c r="E65">
        <v>1910</v>
      </c>
      <c r="F65">
        <v>2</v>
      </c>
      <c r="G65">
        <v>3</v>
      </c>
      <c r="H65">
        <v>2</v>
      </c>
      <c r="I65">
        <f t="shared" si="0"/>
        <v>0</v>
      </c>
      <c r="J65">
        <f t="shared" si="1"/>
        <v>1</v>
      </c>
      <c r="K65">
        <f t="shared" si="2"/>
        <v>0</v>
      </c>
    </row>
    <row r="66" spans="1:11" x14ac:dyDescent="0.3">
      <c r="A66">
        <v>65</v>
      </c>
      <c r="B66" t="s">
        <v>6</v>
      </c>
      <c r="C66" t="s">
        <v>10</v>
      </c>
      <c r="D66">
        <v>130300</v>
      </c>
      <c r="E66">
        <v>1860</v>
      </c>
      <c r="F66">
        <v>3</v>
      </c>
      <c r="G66">
        <v>2</v>
      </c>
      <c r="H66">
        <v>2</v>
      </c>
      <c r="I66">
        <f t="shared" si="0"/>
        <v>0</v>
      </c>
      <c r="J66">
        <f t="shared" si="1"/>
        <v>0</v>
      </c>
      <c r="K66">
        <f t="shared" si="2"/>
        <v>0</v>
      </c>
    </row>
    <row r="67" spans="1:11" x14ac:dyDescent="0.3">
      <c r="A67">
        <v>66</v>
      </c>
      <c r="B67" t="s">
        <v>9</v>
      </c>
      <c r="C67" t="s">
        <v>8</v>
      </c>
      <c r="D67">
        <v>111100</v>
      </c>
      <c r="E67">
        <v>1450</v>
      </c>
      <c r="F67">
        <v>2</v>
      </c>
      <c r="G67">
        <v>2</v>
      </c>
      <c r="H67">
        <v>1</v>
      </c>
      <c r="I67">
        <f t="shared" ref="I67:I129" si="3">IF(B67="yes",1,0)</f>
        <v>1</v>
      </c>
      <c r="J67">
        <f t="shared" ref="J67:J129" si="4">IF(C67="East",1,0)</f>
        <v>0</v>
      </c>
      <c r="K67">
        <f t="shared" ref="K67:K129" si="5">IF(C67="North",1,0)</f>
        <v>1</v>
      </c>
    </row>
    <row r="68" spans="1:11" x14ac:dyDescent="0.3">
      <c r="A68">
        <v>67</v>
      </c>
      <c r="B68" t="s">
        <v>6</v>
      </c>
      <c r="C68" t="s">
        <v>8</v>
      </c>
      <c r="D68">
        <v>126200</v>
      </c>
      <c r="E68">
        <v>2210</v>
      </c>
      <c r="F68">
        <v>3</v>
      </c>
      <c r="G68">
        <v>3</v>
      </c>
      <c r="H68">
        <v>4</v>
      </c>
      <c r="I68">
        <f t="shared" si="3"/>
        <v>0</v>
      </c>
      <c r="J68">
        <f t="shared" si="4"/>
        <v>0</v>
      </c>
      <c r="K68">
        <f t="shared" si="5"/>
        <v>1</v>
      </c>
    </row>
    <row r="69" spans="1:11" x14ac:dyDescent="0.3">
      <c r="A69">
        <v>68</v>
      </c>
      <c r="B69" t="s">
        <v>6</v>
      </c>
      <c r="C69" t="s">
        <v>7</v>
      </c>
      <c r="D69">
        <v>151900</v>
      </c>
      <c r="E69">
        <v>2040</v>
      </c>
      <c r="F69">
        <v>4</v>
      </c>
      <c r="G69">
        <v>3</v>
      </c>
      <c r="H69">
        <v>3</v>
      </c>
      <c r="I69">
        <f t="shared" si="3"/>
        <v>0</v>
      </c>
      <c r="J69">
        <f t="shared" si="4"/>
        <v>1</v>
      </c>
      <c r="K69">
        <f t="shared" si="5"/>
        <v>0</v>
      </c>
    </row>
    <row r="70" spans="1:11" x14ac:dyDescent="0.3">
      <c r="A70">
        <v>69</v>
      </c>
      <c r="B70" t="s">
        <v>6</v>
      </c>
      <c r="C70" t="s">
        <v>8</v>
      </c>
      <c r="D70">
        <v>93600</v>
      </c>
      <c r="E70">
        <v>2140</v>
      </c>
      <c r="F70">
        <v>3</v>
      </c>
      <c r="G70">
        <v>2</v>
      </c>
      <c r="H70">
        <v>4</v>
      </c>
      <c r="I70">
        <f t="shared" si="3"/>
        <v>0</v>
      </c>
      <c r="J70">
        <f t="shared" si="4"/>
        <v>0</v>
      </c>
      <c r="K70">
        <f t="shared" si="5"/>
        <v>1</v>
      </c>
    </row>
    <row r="71" spans="1:11" x14ac:dyDescent="0.3">
      <c r="A71">
        <v>70</v>
      </c>
      <c r="B71" t="s">
        <v>6</v>
      </c>
      <c r="C71" t="s">
        <v>10</v>
      </c>
      <c r="D71">
        <v>165600</v>
      </c>
      <c r="E71">
        <v>2080</v>
      </c>
      <c r="F71">
        <v>4</v>
      </c>
      <c r="G71">
        <v>3</v>
      </c>
      <c r="H71">
        <v>3</v>
      </c>
      <c r="I71">
        <f t="shared" si="3"/>
        <v>0</v>
      </c>
      <c r="J71">
        <f t="shared" si="4"/>
        <v>0</v>
      </c>
      <c r="K71">
        <f t="shared" si="5"/>
        <v>0</v>
      </c>
    </row>
    <row r="72" spans="1:11" x14ac:dyDescent="0.3">
      <c r="A72">
        <v>71</v>
      </c>
      <c r="B72" t="s">
        <v>9</v>
      </c>
      <c r="C72" t="s">
        <v>10</v>
      </c>
      <c r="D72">
        <v>166700</v>
      </c>
      <c r="E72">
        <v>1950</v>
      </c>
      <c r="F72">
        <v>3</v>
      </c>
      <c r="G72">
        <v>3</v>
      </c>
      <c r="H72">
        <v>3</v>
      </c>
      <c r="I72">
        <f t="shared" si="3"/>
        <v>1</v>
      </c>
      <c r="J72">
        <f t="shared" si="4"/>
        <v>0</v>
      </c>
      <c r="K72">
        <f t="shared" si="5"/>
        <v>0</v>
      </c>
    </row>
    <row r="73" spans="1:11" x14ac:dyDescent="0.3">
      <c r="A73">
        <v>72</v>
      </c>
      <c r="B73" t="s">
        <v>6</v>
      </c>
      <c r="C73" t="s">
        <v>10</v>
      </c>
      <c r="D73">
        <v>157600</v>
      </c>
      <c r="E73">
        <v>2160</v>
      </c>
      <c r="F73">
        <v>4</v>
      </c>
      <c r="G73">
        <v>2</v>
      </c>
      <c r="H73">
        <v>1</v>
      </c>
      <c r="I73">
        <f t="shared" si="3"/>
        <v>0</v>
      </c>
      <c r="J73">
        <f t="shared" si="4"/>
        <v>0</v>
      </c>
      <c r="K73">
        <f t="shared" si="5"/>
        <v>0</v>
      </c>
    </row>
    <row r="74" spans="1:11" x14ac:dyDescent="0.3">
      <c r="A74">
        <v>73</v>
      </c>
      <c r="B74" t="s">
        <v>6</v>
      </c>
      <c r="C74" t="s">
        <v>8</v>
      </c>
      <c r="D74">
        <v>107300</v>
      </c>
      <c r="E74">
        <v>1650</v>
      </c>
      <c r="F74">
        <v>3</v>
      </c>
      <c r="G74">
        <v>2</v>
      </c>
      <c r="H74">
        <v>3</v>
      </c>
      <c r="I74">
        <f t="shared" si="3"/>
        <v>0</v>
      </c>
      <c r="J74">
        <f t="shared" si="4"/>
        <v>0</v>
      </c>
      <c r="K74">
        <f t="shared" si="5"/>
        <v>1</v>
      </c>
    </row>
    <row r="75" spans="1:11" x14ac:dyDescent="0.3">
      <c r="A75">
        <v>74</v>
      </c>
      <c r="B75" t="s">
        <v>6</v>
      </c>
      <c r="C75" t="s">
        <v>7</v>
      </c>
      <c r="D75">
        <v>125700</v>
      </c>
      <c r="E75">
        <v>2040</v>
      </c>
      <c r="F75">
        <v>3</v>
      </c>
      <c r="G75">
        <v>3</v>
      </c>
      <c r="H75">
        <v>2</v>
      </c>
      <c r="I75">
        <f t="shared" si="3"/>
        <v>0</v>
      </c>
      <c r="J75">
        <f t="shared" si="4"/>
        <v>1</v>
      </c>
      <c r="K75">
        <f t="shared" si="5"/>
        <v>0</v>
      </c>
    </row>
    <row r="76" spans="1:11" x14ac:dyDescent="0.3">
      <c r="A76">
        <v>75</v>
      </c>
      <c r="B76" t="s">
        <v>6</v>
      </c>
      <c r="C76" t="s">
        <v>10</v>
      </c>
      <c r="D76">
        <v>144200</v>
      </c>
      <c r="E76">
        <v>2140</v>
      </c>
      <c r="F76">
        <v>3</v>
      </c>
      <c r="G76">
        <v>3</v>
      </c>
      <c r="H76">
        <v>3</v>
      </c>
      <c r="I76">
        <f t="shared" si="3"/>
        <v>0</v>
      </c>
      <c r="J76">
        <f t="shared" si="4"/>
        <v>0</v>
      </c>
      <c r="K76">
        <f t="shared" si="5"/>
        <v>0</v>
      </c>
    </row>
    <row r="77" spans="1:11" x14ac:dyDescent="0.3">
      <c r="A77">
        <v>76</v>
      </c>
      <c r="B77" t="s">
        <v>6</v>
      </c>
      <c r="C77" t="s">
        <v>8</v>
      </c>
      <c r="D77">
        <v>106900</v>
      </c>
      <c r="E77">
        <v>1900</v>
      </c>
      <c r="F77">
        <v>2</v>
      </c>
      <c r="G77">
        <v>2</v>
      </c>
      <c r="H77">
        <v>2</v>
      </c>
      <c r="I77">
        <f t="shared" si="3"/>
        <v>0</v>
      </c>
      <c r="J77">
        <f t="shared" si="4"/>
        <v>0</v>
      </c>
      <c r="K77">
        <f t="shared" si="5"/>
        <v>1</v>
      </c>
    </row>
    <row r="78" spans="1:11" x14ac:dyDescent="0.3">
      <c r="A78">
        <v>77</v>
      </c>
      <c r="B78" t="s">
        <v>6</v>
      </c>
      <c r="C78" t="s">
        <v>10</v>
      </c>
      <c r="D78">
        <v>129800</v>
      </c>
      <c r="E78">
        <v>1930</v>
      </c>
      <c r="F78">
        <v>3</v>
      </c>
      <c r="G78">
        <v>2</v>
      </c>
      <c r="H78">
        <v>2</v>
      </c>
      <c r="I78">
        <f t="shared" si="3"/>
        <v>0</v>
      </c>
      <c r="J78">
        <f t="shared" si="4"/>
        <v>0</v>
      </c>
      <c r="K78">
        <f t="shared" si="5"/>
        <v>0</v>
      </c>
    </row>
    <row r="79" spans="1:11" x14ac:dyDescent="0.3">
      <c r="A79">
        <v>78</v>
      </c>
      <c r="B79" t="s">
        <v>9</v>
      </c>
      <c r="C79" t="s">
        <v>10</v>
      </c>
      <c r="D79">
        <v>176500</v>
      </c>
      <c r="E79">
        <v>2280</v>
      </c>
      <c r="F79">
        <v>4</v>
      </c>
      <c r="G79">
        <v>3</v>
      </c>
      <c r="H79">
        <v>3</v>
      </c>
      <c r="I79">
        <f t="shared" si="3"/>
        <v>1</v>
      </c>
      <c r="J79">
        <f t="shared" si="4"/>
        <v>0</v>
      </c>
      <c r="K79">
        <f t="shared" si="5"/>
        <v>0</v>
      </c>
    </row>
    <row r="80" spans="1:11" x14ac:dyDescent="0.3">
      <c r="A80">
        <v>79</v>
      </c>
      <c r="B80" t="s">
        <v>6</v>
      </c>
      <c r="C80" t="s">
        <v>8</v>
      </c>
      <c r="D80">
        <v>121300</v>
      </c>
      <c r="E80">
        <v>2130</v>
      </c>
      <c r="F80">
        <v>3</v>
      </c>
      <c r="G80">
        <v>2</v>
      </c>
      <c r="H80">
        <v>3</v>
      </c>
      <c r="I80">
        <f t="shared" si="3"/>
        <v>0</v>
      </c>
      <c r="J80">
        <f t="shared" si="4"/>
        <v>0</v>
      </c>
      <c r="K80">
        <f t="shared" si="5"/>
        <v>1</v>
      </c>
    </row>
    <row r="81" spans="1:11" x14ac:dyDescent="0.3">
      <c r="A81">
        <v>80</v>
      </c>
      <c r="B81" t="s">
        <v>6</v>
      </c>
      <c r="C81" t="s">
        <v>10</v>
      </c>
      <c r="D81">
        <v>143600</v>
      </c>
      <c r="E81">
        <v>1780</v>
      </c>
      <c r="F81">
        <v>4</v>
      </c>
      <c r="G81">
        <v>2</v>
      </c>
      <c r="H81">
        <v>1</v>
      </c>
      <c r="I81">
        <f t="shared" si="3"/>
        <v>0</v>
      </c>
      <c r="J81">
        <f t="shared" si="4"/>
        <v>0</v>
      </c>
      <c r="K81">
        <f t="shared" si="5"/>
        <v>0</v>
      </c>
    </row>
    <row r="82" spans="1:11" x14ac:dyDescent="0.3">
      <c r="A82">
        <v>81</v>
      </c>
      <c r="B82" t="s">
        <v>9</v>
      </c>
      <c r="C82" t="s">
        <v>7</v>
      </c>
      <c r="D82">
        <v>143400</v>
      </c>
      <c r="E82">
        <v>2190</v>
      </c>
      <c r="F82">
        <v>3</v>
      </c>
      <c r="G82">
        <v>3</v>
      </c>
      <c r="H82">
        <v>4</v>
      </c>
      <c r="I82">
        <f t="shared" si="3"/>
        <v>1</v>
      </c>
      <c r="J82">
        <f t="shared" si="4"/>
        <v>1</v>
      </c>
      <c r="K82">
        <f t="shared" si="5"/>
        <v>0</v>
      </c>
    </row>
    <row r="83" spans="1:11" x14ac:dyDescent="0.3">
      <c r="A83">
        <v>82</v>
      </c>
      <c r="B83" t="s">
        <v>9</v>
      </c>
      <c r="C83" t="s">
        <v>10</v>
      </c>
      <c r="D83">
        <v>184300</v>
      </c>
      <c r="E83">
        <v>2140</v>
      </c>
      <c r="F83">
        <v>4</v>
      </c>
      <c r="G83">
        <v>3</v>
      </c>
      <c r="H83">
        <v>2</v>
      </c>
      <c r="I83">
        <f t="shared" si="3"/>
        <v>1</v>
      </c>
      <c r="J83">
        <f t="shared" si="4"/>
        <v>0</v>
      </c>
      <c r="K83">
        <f t="shared" si="5"/>
        <v>0</v>
      </c>
    </row>
    <row r="84" spans="1:11" x14ac:dyDescent="0.3">
      <c r="A84">
        <v>83</v>
      </c>
      <c r="B84" t="s">
        <v>9</v>
      </c>
      <c r="C84" t="s">
        <v>10</v>
      </c>
      <c r="D84">
        <v>164800</v>
      </c>
      <c r="E84">
        <v>2050</v>
      </c>
      <c r="F84">
        <v>2</v>
      </c>
      <c r="G84">
        <v>2</v>
      </c>
      <c r="H84">
        <v>1</v>
      </c>
      <c r="I84">
        <f t="shared" si="3"/>
        <v>1</v>
      </c>
      <c r="J84">
        <f t="shared" si="4"/>
        <v>0</v>
      </c>
      <c r="K84">
        <f t="shared" si="5"/>
        <v>0</v>
      </c>
    </row>
    <row r="85" spans="1:11" x14ac:dyDescent="0.3">
      <c r="A85">
        <v>84</v>
      </c>
      <c r="B85" t="s">
        <v>6</v>
      </c>
      <c r="C85" t="s">
        <v>7</v>
      </c>
      <c r="D85">
        <v>147700</v>
      </c>
      <c r="E85">
        <v>2410</v>
      </c>
      <c r="F85">
        <v>3</v>
      </c>
      <c r="G85">
        <v>3</v>
      </c>
      <c r="H85">
        <v>2</v>
      </c>
      <c r="I85">
        <f t="shared" si="3"/>
        <v>0</v>
      </c>
      <c r="J85">
        <f t="shared" si="4"/>
        <v>1</v>
      </c>
      <c r="K85">
        <f t="shared" si="5"/>
        <v>0</v>
      </c>
    </row>
    <row r="86" spans="1:11" x14ac:dyDescent="0.3">
      <c r="A86">
        <v>85</v>
      </c>
      <c r="B86" t="s">
        <v>6</v>
      </c>
      <c r="C86" t="s">
        <v>8</v>
      </c>
      <c r="D86">
        <v>90500</v>
      </c>
      <c r="E86">
        <v>1520</v>
      </c>
      <c r="F86">
        <v>2</v>
      </c>
      <c r="G86">
        <v>2</v>
      </c>
      <c r="H86">
        <v>3</v>
      </c>
      <c r="I86">
        <f t="shared" si="3"/>
        <v>0</v>
      </c>
      <c r="J86">
        <f t="shared" si="4"/>
        <v>0</v>
      </c>
      <c r="K86">
        <f t="shared" si="5"/>
        <v>1</v>
      </c>
    </row>
    <row r="87" spans="1:11" x14ac:dyDescent="0.3">
      <c r="A87">
        <v>86</v>
      </c>
      <c r="B87" t="s">
        <v>9</v>
      </c>
      <c r="C87" t="s">
        <v>10</v>
      </c>
      <c r="D87">
        <v>188300</v>
      </c>
      <c r="E87">
        <v>2250</v>
      </c>
      <c r="F87">
        <v>4</v>
      </c>
      <c r="G87">
        <v>3</v>
      </c>
      <c r="H87">
        <v>2</v>
      </c>
      <c r="I87">
        <f t="shared" si="3"/>
        <v>1</v>
      </c>
      <c r="J87">
        <f t="shared" si="4"/>
        <v>0</v>
      </c>
      <c r="K87">
        <f t="shared" si="5"/>
        <v>0</v>
      </c>
    </row>
    <row r="88" spans="1:11" x14ac:dyDescent="0.3">
      <c r="A88">
        <v>87</v>
      </c>
      <c r="B88" t="s">
        <v>6</v>
      </c>
      <c r="C88" t="s">
        <v>8</v>
      </c>
      <c r="D88">
        <v>102700</v>
      </c>
      <c r="E88">
        <v>1900</v>
      </c>
      <c r="F88">
        <v>4</v>
      </c>
      <c r="G88">
        <v>2</v>
      </c>
      <c r="H88">
        <v>4</v>
      </c>
      <c r="I88">
        <f t="shared" si="3"/>
        <v>0</v>
      </c>
      <c r="J88">
        <f t="shared" si="4"/>
        <v>0</v>
      </c>
      <c r="K88">
        <f t="shared" si="5"/>
        <v>1</v>
      </c>
    </row>
    <row r="89" spans="1:11" x14ac:dyDescent="0.3">
      <c r="A89">
        <v>88</v>
      </c>
      <c r="B89" t="s">
        <v>9</v>
      </c>
      <c r="C89" t="s">
        <v>10</v>
      </c>
      <c r="D89">
        <v>172500</v>
      </c>
      <c r="E89">
        <v>1880</v>
      </c>
      <c r="F89">
        <v>3</v>
      </c>
      <c r="G89">
        <v>3</v>
      </c>
      <c r="H89">
        <v>1</v>
      </c>
      <c r="I89">
        <f t="shared" si="3"/>
        <v>1</v>
      </c>
      <c r="J89">
        <f t="shared" si="4"/>
        <v>0</v>
      </c>
      <c r="K89">
        <f t="shared" si="5"/>
        <v>0</v>
      </c>
    </row>
    <row r="90" spans="1:11" x14ac:dyDescent="0.3">
      <c r="A90">
        <v>89</v>
      </c>
      <c r="B90" t="s">
        <v>6</v>
      </c>
      <c r="C90" t="s">
        <v>8</v>
      </c>
      <c r="D90">
        <v>127700</v>
      </c>
      <c r="E90">
        <v>1930</v>
      </c>
      <c r="F90">
        <v>3</v>
      </c>
      <c r="G90">
        <v>3</v>
      </c>
      <c r="H90">
        <v>2</v>
      </c>
      <c r="I90">
        <f t="shared" si="3"/>
        <v>0</v>
      </c>
      <c r="J90">
        <f t="shared" si="4"/>
        <v>0</v>
      </c>
      <c r="K90">
        <f t="shared" si="5"/>
        <v>1</v>
      </c>
    </row>
    <row r="91" spans="1:11" x14ac:dyDescent="0.3">
      <c r="A91">
        <v>90</v>
      </c>
      <c r="B91" t="s">
        <v>6</v>
      </c>
      <c r="C91" t="s">
        <v>8</v>
      </c>
      <c r="D91">
        <v>97800</v>
      </c>
      <c r="E91">
        <v>2010</v>
      </c>
      <c r="F91">
        <v>2</v>
      </c>
      <c r="G91">
        <v>2</v>
      </c>
      <c r="H91">
        <v>4</v>
      </c>
      <c r="I91">
        <f t="shared" si="3"/>
        <v>0</v>
      </c>
      <c r="J91">
        <f t="shared" si="4"/>
        <v>0</v>
      </c>
      <c r="K91">
        <f t="shared" si="5"/>
        <v>1</v>
      </c>
    </row>
    <row r="92" spans="1:11" x14ac:dyDescent="0.3">
      <c r="A92">
        <v>91</v>
      </c>
      <c r="B92" t="s">
        <v>6</v>
      </c>
      <c r="C92" t="s">
        <v>10</v>
      </c>
      <c r="D92">
        <v>143100</v>
      </c>
      <c r="E92">
        <v>1920</v>
      </c>
      <c r="F92">
        <v>4</v>
      </c>
      <c r="G92">
        <v>2</v>
      </c>
      <c r="H92">
        <v>2</v>
      </c>
      <c r="I92">
        <f t="shared" si="3"/>
        <v>0</v>
      </c>
      <c r="J92">
        <f t="shared" si="4"/>
        <v>0</v>
      </c>
      <c r="K92">
        <f t="shared" si="5"/>
        <v>0</v>
      </c>
    </row>
    <row r="93" spans="1:11" x14ac:dyDescent="0.3">
      <c r="A93">
        <v>92</v>
      </c>
      <c r="B93" t="s">
        <v>6</v>
      </c>
      <c r="C93" t="s">
        <v>7</v>
      </c>
      <c r="D93">
        <v>116500</v>
      </c>
      <c r="E93">
        <v>2150</v>
      </c>
      <c r="F93">
        <v>3</v>
      </c>
      <c r="G93">
        <v>2</v>
      </c>
      <c r="H93">
        <v>2</v>
      </c>
      <c r="I93">
        <f t="shared" si="3"/>
        <v>0</v>
      </c>
      <c r="J93">
        <f t="shared" si="4"/>
        <v>1</v>
      </c>
      <c r="K93">
        <f t="shared" si="5"/>
        <v>0</v>
      </c>
    </row>
    <row r="94" spans="1:11" x14ac:dyDescent="0.3">
      <c r="A94">
        <v>93</v>
      </c>
      <c r="B94" t="s">
        <v>6</v>
      </c>
      <c r="C94" t="s">
        <v>10</v>
      </c>
      <c r="D94">
        <v>142600</v>
      </c>
      <c r="E94">
        <v>2110</v>
      </c>
      <c r="F94">
        <v>3</v>
      </c>
      <c r="G94">
        <v>2</v>
      </c>
      <c r="H94">
        <v>2</v>
      </c>
      <c r="I94">
        <f t="shared" si="3"/>
        <v>0</v>
      </c>
      <c r="J94">
        <f t="shared" si="4"/>
        <v>0</v>
      </c>
      <c r="K94">
        <f t="shared" si="5"/>
        <v>0</v>
      </c>
    </row>
    <row r="95" spans="1:11" x14ac:dyDescent="0.3">
      <c r="A95">
        <v>94</v>
      </c>
      <c r="B95" t="s">
        <v>6</v>
      </c>
      <c r="C95" t="s">
        <v>7</v>
      </c>
      <c r="D95">
        <v>157100</v>
      </c>
      <c r="E95">
        <v>2080</v>
      </c>
      <c r="F95">
        <v>3</v>
      </c>
      <c r="G95">
        <v>3</v>
      </c>
      <c r="H95">
        <v>2</v>
      </c>
      <c r="I95">
        <f t="shared" si="3"/>
        <v>0</v>
      </c>
      <c r="J95">
        <f t="shared" si="4"/>
        <v>1</v>
      </c>
      <c r="K95">
        <f t="shared" si="5"/>
        <v>0</v>
      </c>
    </row>
    <row r="96" spans="1:11" x14ac:dyDescent="0.3">
      <c r="A96">
        <v>95</v>
      </c>
      <c r="B96" t="s">
        <v>9</v>
      </c>
      <c r="C96" t="s">
        <v>10</v>
      </c>
      <c r="D96">
        <v>160600</v>
      </c>
      <c r="E96">
        <v>2150</v>
      </c>
      <c r="F96">
        <v>4</v>
      </c>
      <c r="G96">
        <v>3</v>
      </c>
      <c r="H96">
        <v>3</v>
      </c>
      <c r="I96">
        <f t="shared" si="3"/>
        <v>1</v>
      </c>
      <c r="J96">
        <f t="shared" si="4"/>
        <v>0</v>
      </c>
      <c r="K96">
        <f t="shared" si="5"/>
        <v>0</v>
      </c>
    </row>
    <row r="97" spans="1:11" x14ac:dyDescent="0.3">
      <c r="A97">
        <v>96</v>
      </c>
      <c r="B97" t="s">
        <v>9</v>
      </c>
      <c r="C97" t="s">
        <v>10</v>
      </c>
      <c r="D97">
        <v>152500</v>
      </c>
      <c r="E97">
        <v>1970</v>
      </c>
      <c r="F97">
        <v>2</v>
      </c>
      <c r="G97">
        <v>2</v>
      </c>
      <c r="H97">
        <v>1</v>
      </c>
      <c r="I97">
        <f t="shared" si="3"/>
        <v>1</v>
      </c>
      <c r="J97">
        <f t="shared" si="4"/>
        <v>0</v>
      </c>
      <c r="K97">
        <f t="shared" si="5"/>
        <v>0</v>
      </c>
    </row>
    <row r="98" spans="1:11" x14ac:dyDescent="0.3">
      <c r="A98">
        <v>97</v>
      </c>
      <c r="B98" t="s">
        <v>6</v>
      </c>
      <c r="C98" t="s">
        <v>7</v>
      </c>
      <c r="D98">
        <v>133300</v>
      </c>
      <c r="E98">
        <v>2440</v>
      </c>
      <c r="F98">
        <v>3</v>
      </c>
      <c r="G98">
        <v>3</v>
      </c>
      <c r="H98">
        <v>3</v>
      </c>
      <c r="I98">
        <f t="shared" si="3"/>
        <v>0</v>
      </c>
      <c r="J98">
        <f t="shared" si="4"/>
        <v>1</v>
      </c>
      <c r="K98">
        <f t="shared" si="5"/>
        <v>0</v>
      </c>
    </row>
    <row r="99" spans="1:11" x14ac:dyDescent="0.3">
      <c r="A99">
        <v>98</v>
      </c>
      <c r="B99" t="s">
        <v>9</v>
      </c>
      <c r="C99" t="s">
        <v>7</v>
      </c>
      <c r="D99">
        <v>126800</v>
      </c>
      <c r="E99">
        <v>2000</v>
      </c>
      <c r="F99">
        <v>2</v>
      </c>
      <c r="G99">
        <v>2</v>
      </c>
      <c r="H99">
        <v>1</v>
      </c>
      <c r="I99">
        <f t="shared" si="3"/>
        <v>1</v>
      </c>
      <c r="J99">
        <f t="shared" si="4"/>
        <v>1</v>
      </c>
      <c r="K99">
        <f t="shared" si="5"/>
        <v>0</v>
      </c>
    </row>
    <row r="100" spans="1:11" x14ac:dyDescent="0.3">
      <c r="A100">
        <v>99</v>
      </c>
      <c r="B100" t="s">
        <v>6</v>
      </c>
      <c r="C100" t="s">
        <v>10</v>
      </c>
      <c r="D100">
        <v>145500</v>
      </c>
      <c r="E100">
        <v>2060</v>
      </c>
      <c r="F100">
        <v>3</v>
      </c>
      <c r="G100">
        <v>2</v>
      </c>
      <c r="H100">
        <v>1</v>
      </c>
      <c r="I100">
        <f t="shared" si="3"/>
        <v>0</v>
      </c>
      <c r="J100">
        <f t="shared" si="4"/>
        <v>0</v>
      </c>
      <c r="K100">
        <f t="shared" si="5"/>
        <v>0</v>
      </c>
    </row>
    <row r="101" spans="1:11" x14ac:dyDescent="0.3">
      <c r="A101">
        <v>100</v>
      </c>
      <c r="B101" t="s">
        <v>9</v>
      </c>
      <c r="C101" t="s">
        <v>10</v>
      </c>
      <c r="D101">
        <v>171000</v>
      </c>
      <c r="E101">
        <v>2080</v>
      </c>
      <c r="F101">
        <v>3</v>
      </c>
      <c r="G101">
        <v>3</v>
      </c>
      <c r="H101">
        <v>2</v>
      </c>
      <c r="I101">
        <f t="shared" si="3"/>
        <v>1</v>
      </c>
      <c r="J101">
        <f t="shared" si="4"/>
        <v>0</v>
      </c>
      <c r="K101">
        <f t="shared" si="5"/>
        <v>0</v>
      </c>
    </row>
    <row r="102" spans="1:11" x14ac:dyDescent="0.3">
      <c r="A102">
        <v>101</v>
      </c>
      <c r="B102" t="s">
        <v>6</v>
      </c>
      <c r="C102" t="s">
        <v>8</v>
      </c>
      <c r="D102">
        <v>103200</v>
      </c>
      <c r="E102">
        <v>2010</v>
      </c>
      <c r="F102">
        <v>3</v>
      </c>
      <c r="G102">
        <v>2</v>
      </c>
      <c r="H102">
        <v>5</v>
      </c>
      <c r="I102">
        <f t="shared" si="3"/>
        <v>0</v>
      </c>
      <c r="J102">
        <f t="shared" si="4"/>
        <v>0</v>
      </c>
      <c r="K102">
        <f t="shared" si="5"/>
        <v>1</v>
      </c>
    </row>
    <row r="103" spans="1:11" x14ac:dyDescent="0.3">
      <c r="A103">
        <v>102</v>
      </c>
      <c r="B103" t="s">
        <v>6</v>
      </c>
      <c r="C103" t="s">
        <v>7</v>
      </c>
      <c r="D103">
        <v>123100</v>
      </c>
      <c r="E103">
        <v>2260</v>
      </c>
      <c r="F103">
        <v>3</v>
      </c>
      <c r="G103">
        <v>3</v>
      </c>
      <c r="H103">
        <v>5</v>
      </c>
      <c r="I103">
        <f t="shared" si="3"/>
        <v>0</v>
      </c>
      <c r="J103">
        <f t="shared" si="4"/>
        <v>1</v>
      </c>
      <c r="K103">
        <f t="shared" si="5"/>
        <v>0</v>
      </c>
    </row>
    <row r="104" spans="1:11" x14ac:dyDescent="0.3">
      <c r="A104">
        <v>103</v>
      </c>
      <c r="B104" t="s">
        <v>6</v>
      </c>
      <c r="C104" t="s">
        <v>7</v>
      </c>
      <c r="D104">
        <v>136800</v>
      </c>
      <c r="E104">
        <v>2410</v>
      </c>
      <c r="F104">
        <v>3</v>
      </c>
      <c r="G104">
        <v>3</v>
      </c>
      <c r="H104">
        <v>4</v>
      </c>
      <c r="I104">
        <f t="shared" si="3"/>
        <v>0</v>
      </c>
      <c r="J104">
        <f t="shared" si="4"/>
        <v>1</v>
      </c>
      <c r="K104">
        <f t="shared" si="5"/>
        <v>0</v>
      </c>
    </row>
    <row r="105" spans="1:11" x14ac:dyDescent="0.3">
      <c r="A105">
        <v>104</v>
      </c>
      <c r="B105" t="s">
        <v>9</v>
      </c>
      <c r="C105" t="s">
        <v>10</v>
      </c>
      <c r="D105">
        <v>211200</v>
      </c>
      <c r="E105">
        <v>2440</v>
      </c>
      <c r="F105">
        <v>4</v>
      </c>
      <c r="G105">
        <v>3</v>
      </c>
      <c r="H105">
        <v>3</v>
      </c>
      <c r="I105">
        <f t="shared" si="3"/>
        <v>1</v>
      </c>
      <c r="J105">
        <f t="shared" si="4"/>
        <v>0</v>
      </c>
      <c r="K105">
        <f t="shared" si="5"/>
        <v>0</v>
      </c>
    </row>
    <row r="106" spans="1:11" x14ac:dyDescent="0.3">
      <c r="A106">
        <v>105</v>
      </c>
      <c r="B106" t="s">
        <v>6</v>
      </c>
      <c r="C106" t="s">
        <v>7</v>
      </c>
      <c r="D106">
        <v>82300</v>
      </c>
      <c r="E106">
        <v>1910</v>
      </c>
      <c r="F106">
        <v>3</v>
      </c>
      <c r="G106">
        <v>2</v>
      </c>
      <c r="H106">
        <v>4</v>
      </c>
      <c r="I106">
        <f t="shared" si="3"/>
        <v>0</v>
      </c>
      <c r="J106">
        <f t="shared" si="4"/>
        <v>1</v>
      </c>
      <c r="K106">
        <f t="shared" si="5"/>
        <v>0</v>
      </c>
    </row>
    <row r="107" spans="1:11" x14ac:dyDescent="0.3">
      <c r="A107">
        <v>106</v>
      </c>
      <c r="B107" t="s">
        <v>6</v>
      </c>
      <c r="C107" t="s">
        <v>10</v>
      </c>
      <c r="D107">
        <v>146900</v>
      </c>
      <c r="E107">
        <v>2530</v>
      </c>
      <c r="F107">
        <v>4</v>
      </c>
      <c r="G107">
        <v>3</v>
      </c>
      <c r="H107">
        <v>4</v>
      </c>
      <c r="I107">
        <f t="shared" si="3"/>
        <v>0</v>
      </c>
      <c r="J107">
        <f t="shared" si="4"/>
        <v>0</v>
      </c>
      <c r="K107">
        <f t="shared" si="5"/>
        <v>0</v>
      </c>
    </row>
    <row r="108" spans="1:11" x14ac:dyDescent="0.3">
      <c r="A108">
        <v>107</v>
      </c>
      <c r="B108" t="s">
        <v>6</v>
      </c>
      <c r="C108" t="s">
        <v>8</v>
      </c>
      <c r="D108">
        <v>108500</v>
      </c>
      <c r="E108">
        <v>2130</v>
      </c>
      <c r="F108">
        <v>3</v>
      </c>
      <c r="G108">
        <v>2</v>
      </c>
      <c r="H108">
        <v>4</v>
      </c>
      <c r="I108">
        <f t="shared" si="3"/>
        <v>0</v>
      </c>
      <c r="J108">
        <f t="shared" si="4"/>
        <v>0</v>
      </c>
      <c r="K108">
        <f t="shared" si="5"/>
        <v>1</v>
      </c>
    </row>
    <row r="109" spans="1:11" x14ac:dyDescent="0.3">
      <c r="A109">
        <v>108</v>
      </c>
      <c r="B109" t="s">
        <v>9</v>
      </c>
      <c r="C109" t="s">
        <v>7</v>
      </c>
      <c r="D109">
        <v>134000</v>
      </c>
      <c r="E109">
        <v>1890</v>
      </c>
      <c r="F109">
        <v>3</v>
      </c>
      <c r="G109">
        <v>2</v>
      </c>
      <c r="H109">
        <v>1</v>
      </c>
      <c r="I109">
        <f t="shared" si="3"/>
        <v>1</v>
      </c>
      <c r="J109">
        <f t="shared" si="4"/>
        <v>1</v>
      </c>
      <c r="K109">
        <f t="shared" si="5"/>
        <v>0</v>
      </c>
    </row>
    <row r="110" spans="1:11" x14ac:dyDescent="0.3">
      <c r="A110">
        <v>109</v>
      </c>
      <c r="B110" t="s">
        <v>9</v>
      </c>
      <c r="C110" t="s">
        <v>7</v>
      </c>
      <c r="D110">
        <v>117000</v>
      </c>
      <c r="E110">
        <v>1990</v>
      </c>
      <c r="F110">
        <v>3</v>
      </c>
      <c r="G110">
        <v>3</v>
      </c>
      <c r="H110">
        <v>3</v>
      </c>
      <c r="I110">
        <f t="shared" si="3"/>
        <v>1</v>
      </c>
      <c r="J110">
        <f t="shared" si="4"/>
        <v>1</v>
      </c>
      <c r="K110">
        <f t="shared" si="5"/>
        <v>0</v>
      </c>
    </row>
    <row r="111" spans="1:11" x14ac:dyDescent="0.3">
      <c r="A111">
        <v>110</v>
      </c>
      <c r="B111" t="s">
        <v>6</v>
      </c>
      <c r="C111" t="s">
        <v>7</v>
      </c>
      <c r="D111">
        <v>108700</v>
      </c>
      <c r="E111">
        <v>2110</v>
      </c>
      <c r="F111">
        <v>3</v>
      </c>
      <c r="G111">
        <v>2</v>
      </c>
      <c r="H111">
        <v>3</v>
      </c>
      <c r="I111">
        <f t="shared" si="3"/>
        <v>0</v>
      </c>
      <c r="J111">
        <f t="shared" si="4"/>
        <v>1</v>
      </c>
      <c r="K111">
        <f t="shared" si="5"/>
        <v>0</v>
      </c>
    </row>
    <row r="112" spans="1:11" x14ac:dyDescent="0.3">
      <c r="A112">
        <v>111</v>
      </c>
      <c r="B112" t="s">
        <v>6</v>
      </c>
      <c r="C112" t="s">
        <v>8</v>
      </c>
      <c r="D112">
        <v>111600</v>
      </c>
      <c r="E112">
        <v>1710</v>
      </c>
      <c r="F112">
        <v>2</v>
      </c>
      <c r="G112">
        <v>2</v>
      </c>
      <c r="H112">
        <v>1</v>
      </c>
      <c r="I112">
        <f t="shared" si="3"/>
        <v>0</v>
      </c>
      <c r="J112">
        <f t="shared" si="4"/>
        <v>0</v>
      </c>
      <c r="K112">
        <f t="shared" si="5"/>
        <v>1</v>
      </c>
    </row>
    <row r="113" spans="1:11" x14ac:dyDescent="0.3">
      <c r="A113">
        <v>112</v>
      </c>
      <c r="B113" t="s">
        <v>6</v>
      </c>
      <c r="C113" t="s">
        <v>8</v>
      </c>
      <c r="D113">
        <v>114900</v>
      </c>
      <c r="E113">
        <v>1740</v>
      </c>
      <c r="F113">
        <v>2</v>
      </c>
      <c r="G113">
        <v>2</v>
      </c>
      <c r="H113">
        <v>2</v>
      </c>
      <c r="I113">
        <f t="shared" si="3"/>
        <v>0</v>
      </c>
      <c r="J113">
        <f t="shared" si="4"/>
        <v>0</v>
      </c>
      <c r="K113">
        <f t="shared" si="5"/>
        <v>1</v>
      </c>
    </row>
    <row r="114" spans="1:11" x14ac:dyDescent="0.3">
      <c r="A114">
        <v>113</v>
      </c>
      <c r="B114" t="s">
        <v>9</v>
      </c>
      <c r="C114" t="s">
        <v>7</v>
      </c>
      <c r="D114">
        <v>123600</v>
      </c>
      <c r="E114">
        <v>1940</v>
      </c>
      <c r="F114">
        <v>2</v>
      </c>
      <c r="G114">
        <v>2</v>
      </c>
      <c r="H114">
        <v>2</v>
      </c>
      <c r="I114">
        <f t="shared" si="3"/>
        <v>1</v>
      </c>
      <c r="J114">
        <f t="shared" si="4"/>
        <v>1</v>
      </c>
      <c r="K114">
        <f t="shared" si="5"/>
        <v>0</v>
      </c>
    </row>
    <row r="115" spans="1:11" x14ac:dyDescent="0.3">
      <c r="A115">
        <v>114</v>
      </c>
      <c r="B115" t="s">
        <v>9</v>
      </c>
      <c r="C115" t="s">
        <v>8</v>
      </c>
      <c r="D115">
        <v>115700</v>
      </c>
      <c r="E115">
        <v>2000</v>
      </c>
      <c r="F115">
        <v>3</v>
      </c>
      <c r="G115">
        <v>2</v>
      </c>
      <c r="H115">
        <v>3</v>
      </c>
      <c r="I115">
        <f t="shared" si="3"/>
        <v>1</v>
      </c>
      <c r="J115">
        <f t="shared" si="4"/>
        <v>0</v>
      </c>
      <c r="K115">
        <f t="shared" si="5"/>
        <v>1</v>
      </c>
    </row>
    <row r="116" spans="1:11" x14ac:dyDescent="0.3">
      <c r="A116">
        <v>115</v>
      </c>
      <c r="B116" t="s">
        <v>6</v>
      </c>
      <c r="C116" t="s">
        <v>7</v>
      </c>
      <c r="D116">
        <v>124500</v>
      </c>
      <c r="E116">
        <v>2010</v>
      </c>
      <c r="F116">
        <v>4</v>
      </c>
      <c r="G116">
        <v>3</v>
      </c>
      <c r="H116">
        <v>2</v>
      </c>
      <c r="I116">
        <f t="shared" si="3"/>
        <v>0</v>
      </c>
      <c r="J116">
        <f t="shared" si="4"/>
        <v>1</v>
      </c>
      <c r="K116">
        <f t="shared" si="5"/>
        <v>0</v>
      </c>
    </row>
    <row r="117" spans="1:11" x14ac:dyDescent="0.3">
      <c r="A117">
        <v>116</v>
      </c>
      <c r="B117" t="s">
        <v>6</v>
      </c>
      <c r="C117" t="s">
        <v>8</v>
      </c>
      <c r="D117">
        <v>102500</v>
      </c>
      <c r="E117">
        <v>1900</v>
      </c>
      <c r="F117">
        <v>3</v>
      </c>
      <c r="G117">
        <v>3</v>
      </c>
      <c r="H117">
        <v>3</v>
      </c>
      <c r="I117">
        <f t="shared" si="3"/>
        <v>0</v>
      </c>
      <c r="J117">
        <f t="shared" si="4"/>
        <v>0</v>
      </c>
      <c r="K117">
        <f t="shared" si="5"/>
        <v>1</v>
      </c>
    </row>
    <row r="118" spans="1:11" x14ac:dyDescent="0.3">
      <c r="A118">
        <v>117</v>
      </c>
      <c r="B118" t="s">
        <v>9</v>
      </c>
      <c r="C118" t="s">
        <v>10</v>
      </c>
      <c r="D118">
        <v>199500</v>
      </c>
      <c r="E118">
        <v>2290</v>
      </c>
      <c r="F118">
        <v>5</v>
      </c>
      <c r="G118">
        <v>4</v>
      </c>
      <c r="H118">
        <v>1</v>
      </c>
      <c r="I118">
        <f t="shared" si="3"/>
        <v>1</v>
      </c>
      <c r="J118">
        <f t="shared" si="4"/>
        <v>0</v>
      </c>
      <c r="K118">
        <f t="shared" si="5"/>
        <v>0</v>
      </c>
    </row>
    <row r="119" spans="1:11" x14ac:dyDescent="0.3">
      <c r="A119">
        <v>118</v>
      </c>
      <c r="B119" t="s">
        <v>6</v>
      </c>
      <c r="C119" t="s">
        <v>8</v>
      </c>
      <c r="D119">
        <v>117800</v>
      </c>
      <c r="E119">
        <v>1920</v>
      </c>
      <c r="F119">
        <v>3</v>
      </c>
      <c r="G119">
        <v>2</v>
      </c>
      <c r="H119">
        <v>2</v>
      </c>
      <c r="I119">
        <f t="shared" si="3"/>
        <v>0</v>
      </c>
      <c r="J119">
        <f t="shared" si="4"/>
        <v>0</v>
      </c>
      <c r="K119">
        <f t="shared" si="5"/>
        <v>1</v>
      </c>
    </row>
    <row r="120" spans="1:11" x14ac:dyDescent="0.3">
      <c r="A120">
        <v>119</v>
      </c>
      <c r="B120" t="s">
        <v>9</v>
      </c>
      <c r="C120" t="s">
        <v>8</v>
      </c>
      <c r="D120">
        <v>150200</v>
      </c>
      <c r="E120">
        <v>1950</v>
      </c>
      <c r="F120">
        <v>3</v>
      </c>
      <c r="G120">
        <v>2</v>
      </c>
      <c r="H120">
        <v>3</v>
      </c>
      <c r="I120">
        <f t="shared" si="3"/>
        <v>1</v>
      </c>
      <c r="J120">
        <f t="shared" si="4"/>
        <v>0</v>
      </c>
      <c r="K120">
        <f t="shared" si="5"/>
        <v>1</v>
      </c>
    </row>
    <row r="121" spans="1:11" x14ac:dyDescent="0.3">
      <c r="A121">
        <v>120</v>
      </c>
      <c r="B121" t="s">
        <v>6</v>
      </c>
      <c r="C121" t="s">
        <v>8</v>
      </c>
      <c r="D121">
        <v>109700</v>
      </c>
      <c r="E121">
        <v>1920</v>
      </c>
      <c r="F121">
        <v>2</v>
      </c>
      <c r="G121">
        <v>2</v>
      </c>
      <c r="H121">
        <v>4</v>
      </c>
      <c r="I121">
        <f t="shared" si="3"/>
        <v>0</v>
      </c>
      <c r="J121">
        <f t="shared" si="4"/>
        <v>0</v>
      </c>
      <c r="K121">
        <f t="shared" si="5"/>
        <v>1</v>
      </c>
    </row>
    <row r="122" spans="1:11" x14ac:dyDescent="0.3">
      <c r="A122">
        <v>121</v>
      </c>
      <c r="B122" t="s">
        <v>6</v>
      </c>
      <c r="C122" t="s">
        <v>8</v>
      </c>
      <c r="D122">
        <v>110400</v>
      </c>
      <c r="E122">
        <v>1930</v>
      </c>
      <c r="F122">
        <v>2</v>
      </c>
      <c r="G122">
        <v>3</v>
      </c>
      <c r="H122">
        <v>3</v>
      </c>
      <c r="I122">
        <f t="shared" si="3"/>
        <v>0</v>
      </c>
      <c r="J122">
        <f t="shared" si="4"/>
        <v>0</v>
      </c>
      <c r="K122">
        <f t="shared" si="5"/>
        <v>1</v>
      </c>
    </row>
    <row r="123" spans="1:11" x14ac:dyDescent="0.3">
      <c r="A123">
        <v>122</v>
      </c>
      <c r="B123" t="s">
        <v>6</v>
      </c>
      <c r="C123" t="s">
        <v>7</v>
      </c>
      <c r="D123">
        <v>105600</v>
      </c>
      <c r="E123">
        <v>1930</v>
      </c>
      <c r="F123">
        <v>3</v>
      </c>
      <c r="G123">
        <v>3</v>
      </c>
      <c r="H123">
        <v>3</v>
      </c>
      <c r="I123">
        <f t="shared" si="3"/>
        <v>0</v>
      </c>
      <c r="J123">
        <f t="shared" si="4"/>
        <v>1</v>
      </c>
      <c r="K123">
        <f t="shared" si="5"/>
        <v>0</v>
      </c>
    </row>
    <row r="124" spans="1:11" x14ac:dyDescent="0.3">
      <c r="A124">
        <v>123</v>
      </c>
      <c r="B124" t="s">
        <v>9</v>
      </c>
      <c r="C124" t="s">
        <v>7</v>
      </c>
      <c r="D124">
        <v>144800</v>
      </c>
      <c r="E124">
        <v>2060</v>
      </c>
      <c r="F124">
        <v>2</v>
      </c>
      <c r="G124">
        <v>2</v>
      </c>
      <c r="H124">
        <v>1</v>
      </c>
      <c r="I124">
        <f t="shared" si="3"/>
        <v>1</v>
      </c>
      <c r="J124">
        <f t="shared" si="4"/>
        <v>1</v>
      </c>
      <c r="K124">
        <f t="shared" si="5"/>
        <v>0</v>
      </c>
    </row>
    <row r="125" spans="1:11" x14ac:dyDescent="0.3">
      <c r="A125">
        <v>124</v>
      </c>
      <c r="B125" t="s">
        <v>9</v>
      </c>
      <c r="C125" t="s">
        <v>7</v>
      </c>
      <c r="D125">
        <v>119700</v>
      </c>
      <c r="E125">
        <v>1900</v>
      </c>
      <c r="F125">
        <v>3</v>
      </c>
      <c r="G125">
        <v>3</v>
      </c>
      <c r="H125">
        <v>3</v>
      </c>
      <c r="I125">
        <f t="shared" si="3"/>
        <v>1</v>
      </c>
      <c r="J125">
        <f t="shared" si="4"/>
        <v>1</v>
      </c>
      <c r="K125">
        <f t="shared" si="5"/>
        <v>0</v>
      </c>
    </row>
    <row r="126" spans="1:11" x14ac:dyDescent="0.3">
      <c r="A126">
        <v>125</v>
      </c>
      <c r="B126" t="s">
        <v>9</v>
      </c>
      <c r="C126" t="s">
        <v>7</v>
      </c>
      <c r="D126">
        <v>147900</v>
      </c>
      <c r="E126">
        <v>2160</v>
      </c>
      <c r="F126">
        <v>4</v>
      </c>
      <c r="G126">
        <v>3</v>
      </c>
      <c r="H126">
        <v>3</v>
      </c>
      <c r="I126">
        <f t="shared" si="3"/>
        <v>1</v>
      </c>
      <c r="J126">
        <f t="shared" si="4"/>
        <v>1</v>
      </c>
      <c r="K126">
        <f t="shared" si="5"/>
        <v>0</v>
      </c>
    </row>
    <row r="127" spans="1:11" x14ac:dyDescent="0.3">
      <c r="A127">
        <v>126</v>
      </c>
      <c r="B127" t="s">
        <v>6</v>
      </c>
      <c r="C127" t="s">
        <v>8</v>
      </c>
      <c r="D127">
        <v>113500</v>
      </c>
      <c r="E127">
        <v>2070</v>
      </c>
      <c r="F127">
        <v>2</v>
      </c>
      <c r="G127">
        <v>2</v>
      </c>
      <c r="H127">
        <v>2</v>
      </c>
      <c r="I127">
        <f t="shared" si="3"/>
        <v>0</v>
      </c>
      <c r="J127">
        <f t="shared" si="4"/>
        <v>0</v>
      </c>
      <c r="K127">
        <f t="shared" si="5"/>
        <v>1</v>
      </c>
    </row>
    <row r="128" spans="1:11" x14ac:dyDescent="0.3">
      <c r="A128">
        <v>127</v>
      </c>
      <c r="B128" t="s">
        <v>6</v>
      </c>
      <c r="C128" t="s">
        <v>10</v>
      </c>
      <c r="D128">
        <v>149900</v>
      </c>
      <c r="E128">
        <v>2020</v>
      </c>
      <c r="F128">
        <v>3</v>
      </c>
      <c r="G128">
        <v>3</v>
      </c>
      <c r="H128">
        <v>1</v>
      </c>
      <c r="I128">
        <f t="shared" si="3"/>
        <v>0</v>
      </c>
      <c r="J128">
        <f t="shared" si="4"/>
        <v>0</v>
      </c>
      <c r="K128">
        <f t="shared" si="5"/>
        <v>0</v>
      </c>
    </row>
    <row r="129" spans="1:11" x14ac:dyDescent="0.3">
      <c r="A129">
        <v>128</v>
      </c>
      <c r="B129" t="s">
        <v>6</v>
      </c>
      <c r="C129" t="s">
        <v>8</v>
      </c>
      <c r="D129">
        <v>124600</v>
      </c>
      <c r="E129">
        <v>2250</v>
      </c>
      <c r="F129">
        <v>3</v>
      </c>
      <c r="G129">
        <v>3</v>
      </c>
      <c r="H129">
        <v>4</v>
      </c>
      <c r="I129">
        <f t="shared" si="3"/>
        <v>0</v>
      </c>
      <c r="J129">
        <f t="shared" si="4"/>
        <v>0</v>
      </c>
      <c r="K129">
        <f t="shared" si="5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Pivot Table</vt:lpstr>
      <vt:lpstr>Descriptive Statistics</vt:lpstr>
      <vt:lpstr>Correlation</vt:lpstr>
      <vt:lpstr>Multiple Regression</vt:lpstr>
      <vt:lpstr>Multiple Regression-Dummy</vt:lpstr>
      <vt:lpstr>Sheet1</vt:lpstr>
      <vt:lpstr>House Prices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Donald Harter</dc:creator>
  <cp:lastModifiedBy>Soham Nanavati</cp:lastModifiedBy>
  <dcterms:created xsi:type="dcterms:W3CDTF">2015-11-25T15:25:24Z</dcterms:created>
  <dcterms:modified xsi:type="dcterms:W3CDTF">2022-02-25T04:40:50Z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</Properties>
</file>