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13_ncr:1_{BBB93F2D-AB38-604C-9934-7FE10E82BCB0}"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7" l="1"/>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19" i="7"/>
  <c r="C19" i="7"/>
  <c r="B20" i="7"/>
  <c r="C20" i="7"/>
  <c r="B21" i="7"/>
  <c r="BU90" i="7" s="1"/>
  <c r="C21" i="7"/>
  <c r="CV90" i="7" s="1"/>
  <c r="B22" i="7"/>
  <c r="C22" i="7"/>
  <c r="B23" i="7"/>
  <c r="C23" i="7"/>
  <c r="B24" i="7"/>
  <c r="BT93" i="7" s="1"/>
  <c r="C24"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<sst xmlns="http://schemas.openxmlformats.org/spreadsheetml/2006/main" count="6577" uniqueCount="3125">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</sst>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2" sqref="E2:T2"/>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12</v>
      </c>
      <c r="F3" s="142">
        <f t="shared" ref="F3:BQ3" si="0">F120</f>
        <v>7</v>
      </c>
      <c r="G3" s="142">
        <f t="shared" si="0"/>
        <v>15</v>
      </c>
      <c r="H3" s="142">
        <f t="shared" si="0"/>
        <v>15</v>
      </c>
      <c r="I3" s="142">
        <f t="shared" si="0"/>
        <v>7</v>
      </c>
      <c r="J3" s="142">
        <f t="shared" si="0"/>
        <v>8</v>
      </c>
      <c r="K3" s="142">
        <f t="shared" si="0"/>
        <v>11</v>
      </c>
      <c r="L3" s="142">
        <f t="shared" si="0"/>
        <v>11</v>
      </c>
      <c r="M3" s="142">
        <f>M120</f>
        <v>14</v>
      </c>
      <c r="N3" s="142">
        <f t="shared" si="0"/>
        <v>8</v>
      </c>
      <c r="O3" s="142">
        <f t="shared" si="0"/>
        <v>15</v>
      </c>
      <c r="P3" s="142">
        <f t="shared" si="0"/>
        <v>12</v>
      </c>
      <c r="Q3" s="142">
        <f t="shared" si="0"/>
        <v>9</v>
      </c>
      <c r="R3" s="142">
        <f t="shared" si="0"/>
        <v>15</v>
      </c>
      <c r="S3" s="142">
        <f t="shared" si="0"/>
        <v>12</v>
      </c>
      <c r="T3" s="142">
        <f t="shared" si="0"/>
        <v>11</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12</v>
      </c>
      <c r="F9" s="147">
        <f t="shared" ref="F9:BQ9" si="12">SUM(F3:F8)</f>
        <v>7</v>
      </c>
      <c r="G9" s="147">
        <f t="shared" si="12"/>
        <v>15</v>
      </c>
      <c r="H9" s="147">
        <f t="shared" si="12"/>
        <v>15</v>
      </c>
      <c r="I9" s="147">
        <f t="shared" si="12"/>
        <v>7</v>
      </c>
      <c r="J9" s="147">
        <f t="shared" si="12"/>
        <v>8</v>
      </c>
      <c r="K9" s="147">
        <f t="shared" si="12"/>
        <v>11</v>
      </c>
      <c r="L9" s="147">
        <f t="shared" si="12"/>
        <v>11</v>
      </c>
      <c r="M9" s="147">
        <f t="shared" si="12"/>
        <v>14</v>
      </c>
      <c r="N9" s="147">
        <f t="shared" si="12"/>
        <v>8</v>
      </c>
      <c r="O9" s="147">
        <f t="shared" si="12"/>
        <v>15</v>
      </c>
      <c r="P9" s="147">
        <f t="shared" si="12"/>
        <v>12</v>
      </c>
      <c r="Q9" s="147">
        <f t="shared" si="12"/>
        <v>9</v>
      </c>
      <c r="R9" s="147">
        <f t="shared" si="12"/>
        <v>15</v>
      </c>
      <c r="S9" s="147">
        <f t="shared" si="12"/>
        <v>12</v>
      </c>
      <c r="T9" s="147">
        <f t="shared" si="12"/>
        <v>11</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4-0</v>
      </c>
      <c r="F10" s="148" t="str">
        <f t="shared" si="14"/>
        <v>2-0</v>
      </c>
      <c r="G10" s="148" t="str">
        <f t="shared" si="14"/>
        <v>4-0</v>
      </c>
      <c r="H10" s="148" t="str">
        <f t="shared" si="14"/>
        <v>4-0</v>
      </c>
      <c r="I10" s="148" t="str">
        <f t="shared" si="14"/>
        <v>2-0</v>
      </c>
      <c r="J10" s="148" t="str">
        <f t="shared" si="14"/>
        <v>2-0</v>
      </c>
      <c r="K10" s="148" t="str">
        <f t="shared" si="14"/>
        <v>3-0</v>
      </c>
      <c r="L10" s="148" t="str">
        <f t="shared" si="14"/>
        <v>3-0</v>
      </c>
      <c r="M10" s="148" t="str">
        <f t="shared" si="14"/>
        <v>4-0</v>
      </c>
      <c r="N10" s="148" t="str">
        <f t="shared" si="14"/>
        <v>2-0</v>
      </c>
      <c r="O10" s="148" t="str">
        <f t="shared" si="14"/>
        <v>4-0</v>
      </c>
      <c r="P10" s="148" t="str">
        <f t="shared" si="14"/>
        <v>4-0</v>
      </c>
      <c r="Q10" s="148" t="str">
        <f t="shared" si="14"/>
        <v>3-0</v>
      </c>
      <c r="R10" s="148" t="str">
        <f t="shared" si="14"/>
        <v>4-0</v>
      </c>
      <c r="S10" s="148" t="str">
        <f t="shared" si="14"/>
        <v>3-1</v>
      </c>
      <c r="T10" s="148" t="str">
        <f t="shared" si="14"/>
        <v>3-0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t="str">
        <f>IF('Tornooi schema pronostiek'!F14&lt;&gt;"",'Tornooi schema pronostiek'!F14,"")</f>
        <v/>
      </c>
      <c r="C19" s="153" t="str">
        <f>IF('Tornooi schema pronostiek'!G14&lt;&gt;"",'Tornooi schema pronostiek'!G14,"")</f>
        <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t="str">
        <f>IF('Tornooi schema pronostiek'!F15&lt;&gt;"",'Tornooi schema pronostiek'!F15,"")</f>
        <v/>
      </c>
      <c r="C20" s="153" t="str">
        <f>IF('Tornooi schema pronostiek'!G15&lt;&gt;"",'Tornooi schema pronostiek'!G15,"")</f>
        <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t="str">
        <f>IF('Tornooi schema pronostiek'!F16&lt;&gt;"",'Tornooi schema pronostiek'!F16,"")</f>
        <v/>
      </c>
      <c r="C21" s="153" t="str">
        <f>IF('Tornooi schema pronostiek'!G16&lt;&gt;"",'Tornooi schema pronostiek'!G16,"")</f>
        <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t="str">
        <f>IF('Tornooi schema pronostiek'!F17&lt;&gt;"",'Tornooi schema pronostiek'!F17,"")</f>
        <v/>
      </c>
      <c r="C22" s="153" t="str">
        <f>IF('Tornooi schema pronostiek'!G17&lt;&gt;"",'Tornooi schema pronostiek'!G17,"")</f>
        <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t="str">
        <f>IF('Tornooi schema pronostiek'!F18&lt;&gt;"",'Tornooi schema pronostiek'!F18,"")</f>
        <v/>
      </c>
      <c r="C23" s="153" t="str">
        <f>IF('Tornooi schema pronostiek'!G18&lt;&gt;"",'Tornooi schema pronostiek'!G18,"")</f>
        <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t="str">
        <f>IF('Tornooi schema pronostiek'!F19&lt;&gt;"",'Tornooi schema pronostiek'!F19,"")</f>
        <v/>
      </c>
      <c r="C24" s="153" t="str">
        <f>IF('Tornooi schema pronostiek'!G19&lt;&gt;"",'Tornooi schema pronostiek'!G19,"")</f>
        <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0</v>
      </c>
      <c r="F88">
        <f t="shared" si="21"/>
        <v>0</v>
      </c>
      <c r="G88">
        <f t="shared" si="21"/>
        <v>0</v>
      </c>
      <c r="H88">
        <f t="shared" si="21"/>
        <v>0</v>
      </c>
      <c r="I88">
        <f t="shared" si="21"/>
        <v>0</v>
      </c>
      <c r="J88">
        <f t="shared" si="21"/>
        <v>0</v>
      </c>
      <c r="K88">
        <f t="shared" si="21"/>
        <v>0</v>
      </c>
      <c r="L88">
        <f t="shared" si="21"/>
        <v>0</v>
      </c>
      <c r="M88">
        <f t="shared" si="21"/>
        <v>0</v>
      </c>
      <c r="N88">
        <f t="shared" si="21"/>
        <v>0</v>
      </c>
      <c r="O88">
        <f t="shared" si="21"/>
        <v>0</v>
      </c>
      <c r="P88">
        <f t="shared" si="21"/>
        <v>0</v>
      </c>
      <c r="Q88">
        <f t="shared" si="21"/>
        <v>0</v>
      </c>
      <c r="R88">
        <f t="shared" si="21"/>
        <v>0</v>
      </c>
      <c r="S88">
        <f t="shared" si="21"/>
        <v>0</v>
      </c>
      <c r="T88">
        <f t="shared" si="21"/>
        <v>0</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0</v>
      </c>
      <c r="F89">
        <f t="shared" si="21"/>
        <v>0</v>
      </c>
      <c r="G89">
        <f t="shared" si="21"/>
        <v>0</v>
      </c>
      <c r="H89">
        <f t="shared" si="21"/>
        <v>0</v>
      </c>
      <c r="I89">
        <f t="shared" si="21"/>
        <v>0</v>
      </c>
      <c r="J89">
        <f t="shared" si="21"/>
        <v>0</v>
      </c>
      <c r="K89">
        <f t="shared" si="21"/>
        <v>0</v>
      </c>
      <c r="L89">
        <f t="shared" si="21"/>
        <v>0</v>
      </c>
      <c r="M89">
        <f t="shared" si="21"/>
        <v>0</v>
      </c>
      <c r="N89">
        <f t="shared" si="21"/>
        <v>0</v>
      </c>
      <c r="O89">
        <f t="shared" si="21"/>
        <v>0</v>
      </c>
      <c r="P89">
        <f t="shared" si="21"/>
        <v>0</v>
      </c>
      <c r="Q89">
        <f t="shared" si="21"/>
        <v>0</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0</v>
      </c>
      <c r="F90">
        <f t="shared" si="21"/>
        <v>0</v>
      </c>
      <c r="G90">
        <f t="shared" si="21"/>
        <v>0</v>
      </c>
      <c r="H90">
        <f t="shared" si="21"/>
        <v>0</v>
      </c>
      <c r="I90">
        <f t="shared" si="21"/>
        <v>0</v>
      </c>
      <c r="J90">
        <f t="shared" si="21"/>
        <v>0</v>
      </c>
      <c r="K90">
        <f t="shared" si="21"/>
        <v>0</v>
      </c>
      <c r="L90">
        <f t="shared" si="21"/>
        <v>0</v>
      </c>
      <c r="M90">
        <f t="shared" si="21"/>
        <v>0</v>
      </c>
      <c r="N90">
        <f t="shared" si="21"/>
        <v>0</v>
      </c>
      <c r="O90">
        <f t="shared" si="21"/>
        <v>0</v>
      </c>
      <c r="P90">
        <f t="shared" si="21"/>
        <v>0</v>
      </c>
      <c r="Q90">
        <f t="shared" si="21"/>
        <v>0</v>
      </c>
      <c r="R90">
        <f t="shared" si="21"/>
        <v>0</v>
      </c>
      <c r="S90">
        <f t="shared" si="21"/>
        <v>0</v>
      </c>
      <c r="T90">
        <f t="shared" si="21"/>
        <v>0</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0</v>
      </c>
      <c r="G92">
        <f t="shared" si="24"/>
        <v>0</v>
      </c>
      <c r="H92">
        <f t="shared" si="24"/>
        <v>0</v>
      </c>
      <c r="I92">
        <f t="shared" si="24"/>
        <v>0</v>
      </c>
      <c r="J92">
        <f t="shared" si="24"/>
        <v>0</v>
      </c>
      <c r="K92">
        <f t="shared" si="24"/>
        <v>0</v>
      </c>
      <c r="L92">
        <f t="shared" si="24"/>
        <v>0</v>
      </c>
      <c r="M92">
        <f t="shared" si="24"/>
        <v>0</v>
      </c>
      <c r="N92">
        <f t="shared" si="24"/>
        <v>0</v>
      </c>
      <c r="O92">
        <f t="shared" si="24"/>
        <v>0</v>
      </c>
      <c r="P92">
        <f t="shared" si="24"/>
        <v>0</v>
      </c>
      <c r="Q92">
        <f t="shared" si="24"/>
        <v>0</v>
      </c>
      <c r="R92">
        <f t="shared" si="24"/>
        <v>0</v>
      </c>
      <c r="S92">
        <f t="shared" si="24"/>
        <v>0</v>
      </c>
      <c r="T92">
        <f t="shared" si="24"/>
        <v>0</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0</v>
      </c>
      <c r="F93">
        <f t="shared" si="24"/>
        <v>0</v>
      </c>
      <c r="G93">
        <f t="shared" si="24"/>
        <v>0</v>
      </c>
      <c r="H93">
        <f t="shared" si="24"/>
        <v>0</v>
      </c>
      <c r="I93">
        <f t="shared" si="24"/>
        <v>0</v>
      </c>
      <c r="J93">
        <f t="shared" si="24"/>
        <v>0</v>
      </c>
      <c r="K93">
        <f t="shared" si="24"/>
        <v>0</v>
      </c>
      <c r="L93">
        <f t="shared" si="24"/>
        <v>0</v>
      </c>
      <c r="M93">
        <f t="shared" si="24"/>
        <v>0</v>
      </c>
      <c r="N93">
        <f t="shared" si="24"/>
        <v>0</v>
      </c>
      <c r="O93">
        <f t="shared" si="24"/>
        <v>0</v>
      </c>
      <c r="P93">
        <f t="shared" si="24"/>
        <v>0</v>
      </c>
      <c r="Q93">
        <f t="shared" si="24"/>
        <v>0</v>
      </c>
      <c r="R93">
        <f t="shared" si="24"/>
        <v>0</v>
      </c>
      <c r="S93">
        <f t="shared" si="24"/>
        <v>0</v>
      </c>
      <c r="T93">
        <f t="shared" si="24"/>
        <v>0</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12</v>
      </c>
      <c r="F120">
        <f t="shared" ref="F120:BQ120" si="40">SUM(F84:F119)</f>
        <v>7</v>
      </c>
      <c r="G120">
        <f t="shared" si="40"/>
        <v>15</v>
      </c>
      <c r="H120">
        <f t="shared" si="40"/>
        <v>15</v>
      </c>
      <c r="I120">
        <f t="shared" si="40"/>
        <v>7</v>
      </c>
      <c r="J120">
        <f t="shared" si="40"/>
        <v>8</v>
      </c>
      <c r="K120">
        <f t="shared" si="40"/>
        <v>11</v>
      </c>
      <c r="L120">
        <f t="shared" si="40"/>
        <v>11</v>
      </c>
      <c r="M120">
        <f t="shared" si="40"/>
        <v>14</v>
      </c>
      <c r="N120">
        <f t="shared" si="40"/>
        <v>8</v>
      </c>
      <c r="O120">
        <f t="shared" si="40"/>
        <v>15</v>
      </c>
      <c r="P120">
        <f t="shared" si="40"/>
        <v>12</v>
      </c>
      <c r="Q120">
        <f t="shared" si="40"/>
        <v>9</v>
      </c>
      <c r="R120">
        <f t="shared" si="40"/>
        <v>15</v>
      </c>
      <c r="S120">
        <f t="shared" si="40"/>
        <v>12</v>
      </c>
      <c r="T120">
        <f t="shared" si="40"/>
        <v>11</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12</v>
      </c>
      <c r="F157">
        <f t="shared" ref="F157:BQ157" si="79">F156+F154+F151+F146+F137+F120</f>
        <v>7</v>
      </c>
      <c r="G157">
        <f t="shared" si="79"/>
        <v>15</v>
      </c>
      <c r="H157">
        <f t="shared" si="79"/>
        <v>15</v>
      </c>
      <c r="I157">
        <f t="shared" si="79"/>
        <v>7</v>
      </c>
      <c r="J157">
        <f t="shared" si="79"/>
        <v>8</v>
      </c>
      <c r="K157">
        <f t="shared" si="79"/>
        <v>11</v>
      </c>
      <c r="L157">
        <f t="shared" si="79"/>
        <v>11</v>
      </c>
      <c r="M157">
        <f t="shared" si="79"/>
        <v>14</v>
      </c>
      <c r="N157">
        <f t="shared" si="79"/>
        <v>8</v>
      </c>
      <c r="O157">
        <f t="shared" si="79"/>
        <v>15</v>
      </c>
      <c r="P157">
        <f t="shared" si="79"/>
        <v>12</v>
      </c>
      <c r="Q157">
        <f t="shared" si="79"/>
        <v>9</v>
      </c>
      <c r="R157">
        <f t="shared" si="79"/>
        <v>15</v>
      </c>
      <c r="S157">
        <f t="shared" si="79"/>
        <v>12</v>
      </c>
      <c r="T157">
        <f t="shared" si="79"/>
        <v>11</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G12" sqref="G12"/>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12</v>
      </c>
      <c r="O3" s="161">
        <f>Berekening!F3</f>
        <v>7</v>
      </c>
      <c r="P3" s="161">
        <f>Berekening!G3</f>
        <v>15</v>
      </c>
      <c r="Q3" s="161">
        <f>Berekening!H3</f>
        <v>15</v>
      </c>
      <c r="R3" s="161">
        <f>Berekening!I3</f>
        <v>7</v>
      </c>
      <c r="S3" s="161">
        <f>Berekening!J3</f>
        <v>8</v>
      </c>
      <c r="T3" s="161">
        <f>Berekening!K3</f>
        <v>11</v>
      </c>
      <c r="U3" s="161">
        <f>Berekening!L3</f>
        <v>11</v>
      </c>
      <c r="V3" s="161">
        <f>Berekening!M3</f>
        <v>14</v>
      </c>
      <c r="W3" s="161">
        <f>Berekening!N3</f>
        <v>8</v>
      </c>
      <c r="X3" s="161">
        <f>Berekening!O3</f>
        <v>15</v>
      </c>
      <c r="Y3" s="161">
        <f>Berekening!P3</f>
        <v>12</v>
      </c>
      <c r="Z3" s="161">
        <f>Berekening!Q3</f>
        <v>9</v>
      </c>
      <c r="AA3" s="161">
        <f>Berekening!R3</f>
        <v>15</v>
      </c>
      <c r="AB3" s="161">
        <f>Berekening!S3</f>
        <v>12</v>
      </c>
      <c r="AC3" s="161">
        <f>Berekening!T3</f>
        <v>11</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12</v>
      </c>
      <c r="O9" s="161">
        <f>Berekening!F9</f>
        <v>7</v>
      </c>
      <c r="P9" s="161">
        <f>Berekening!G9</f>
        <v>15</v>
      </c>
      <c r="Q9" s="161">
        <f>Berekening!H9</f>
        <v>15</v>
      </c>
      <c r="R9" s="161">
        <f>Berekening!I9</f>
        <v>7</v>
      </c>
      <c r="S9" s="161">
        <f>Berekening!J9</f>
        <v>8</v>
      </c>
      <c r="T9" s="161">
        <f>Berekening!K9</f>
        <v>11</v>
      </c>
      <c r="U9" s="161">
        <f>Berekening!L9</f>
        <v>11</v>
      </c>
      <c r="V9" s="161">
        <f>Berekening!M9</f>
        <v>14</v>
      </c>
      <c r="W9" s="161">
        <f>Berekening!N9</f>
        <v>8</v>
      </c>
      <c r="X9" s="161">
        <f>Berekening!O9</f>
        <v>15</v>
      </c>
      <c r="Y9" s="161">
        <f>Berekening!P9</f>
        <v>12</v>
      </c>
      <c r="Z9" s="161">
        <f>Berekening!Q9</f>
        <v>9</v>
      </c>
      <c r="AA9" s="161">
        <f>Berekening!R9</f>
        <v>15</v>
      </c>
      <c r="AB9" s="161">
        <f>Berekening!S9</f>
        <v>12</v>
      </c>
      <c r="AC9" s="161">
        <f>Berekening!T9</f>
        <v>11</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4-0</v>
      </c>
      <c r="O10" s="161" t="str">
        <f>Berekening!F10</f>
        <v>2-0</v>
      </c>
      <c r="P10" s="161" t="str">
        <f>Berekening!G10</f>
        <v>4-0</v>
      </c>
      <c r="Q10" s="161" t="str">
        <f>Berekening!H10</f>
        <v>4-0</v>
      </c>
      <c r="R10" s="161" t="str">
        <f>Berekening!I10</f>
        <v>2-0</v>
      </c>
      <c r="S10" s="161" t="str">
        <f>Berekening!J10</f>
        <v>2-0</v>
      </c>
      <c r="T10" s="161" t="str">
        <f>Berekening!K10</f>
        <v>3-0</v>
      </c>
      <c r="U10" s="161" t="str">
        <f>Berekening!L10</f>
        <v>3-0</v>
      </c>
      <c r="V10" s="161" t="str">
        <f>Berekening!M10</f>
        <v>4-0</v>
      </c>
      <c r="W10" s="161" t="str">
        <f>Berekening!N10</f>
        <v>2-0</v>
      </c>
      <c r="X10" s="161" t="str">
        <f>Berekening!O10</f>
        <v>4-0</v>
      </c>
      <c r="Y10" s="161" t="str">
        <f>Berekening!P10</f>
        <v>4-0</v>
      </c>
      <c r="Z10" s="161" t="str">
        <f>Berekening!Q10</f>
        <v>3-0</v>
      </c>
      <c r="AA10" s="161" t="str">
        <f>Berekening!R10</f>
        <v>4-0</v>
      </c>
      <c r="AB10" s="161" t="str">
        <f>Berekening!S10</f>
        <v>3-1</v>
      </c>
      <c r="AC10" s="161" t="str">
        <f>Berekening!T10</f>
        <v>3-0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12</v>
      </c>
      <c r="O15" s="161">
        <v>0</v>
      </c>
      <c r="P15" s="161">
        <v>0</v>
      </c>
      <c r="Q15" s="161">
        <v>0</v>
      </c>
      <c r="R15" s="161">
        <v>0</v>
      </c>
      <c r="S15" s="161">
        <v>0</v>
      </c>
      <c r="T15" s="161">
        <v>12</v>
      </c>
      <c r="U15" s="161" t="str">
        <v>4-0</v>
      </c>
    </row>
    <row r="16" spans="2:55">
      <c r="B16" s="173">
        <v>14</v>
      </c>
      <c r="C16" s="174"/>
      <c r="D16" s="175"/>
      <c r="E16" s="175"/>
      <c r="F16" s="175"/>
      <c r="G16" s="175"/>
      <c r="H16" s="175"/>
      <c r="I16" s="175"/>
      <c r="J16" s="176"/>
      <c r="K16" s="177"/>
      <c r="M16" s="161" t="str">
        <v>Matthias</v>
      </c>
      <c r="N16" s="161">
        <v>7</v>
      </c>
      <c r="O16" s="161">
        <v>0</v>
      </c>
      <c r="P16" s="161">
        <v>0</v>
      </c>
      <c r="Q16" s="161">
        <v>0</v>
      </c>
      <c r="R16" s="161">
        <v>0</v>
      </c>
      <c r="S16" s="161">
        <v>0</v>
      </c>
      <c r="T16" s="161">
        <v>7</v>
      </c>
      <c r="U16" s="161" t="str">
        <v>2-0</v>
      </c>
    </row>
    <row r="17" spans="2:21">
      <c r="B17" s="173">
        <v>15</v>
      </c>
      <c r="C17" s="174"/>
      <c r="D17" s="175"/>
      <c r="E17" s="175"/>
      <c r="F17" s="175"/>
      <c r="G17" s="175"/>
      <c r="H17" s="175"/>
      <c r="I17" s="175"/>
      <c r="J17" s="176"/>
      <c r="K17" s="177"/>
      <c r="M17" s="161" t="str">
        <v>Billy</v>
      </c>
      <c r="N17" s="161">
        <v>15</v>
      </c>
      <c r="O17" s="161">
        <v>0</v>
      </c>
      <c r="P17" s="161">
        <v>0</v>
      </c>
      <c r="Q17" s="161">
        <v>0</v>
      </c>
      <c r="R17" s="161">
        <v>0</v>
      </c>
      <c r="S17" s="161">
        <v>0</v>
      </c>
      <c r="T17" s="161">
        <v>15</v>
      </c>
      <c r="U17" s="161" t="str">
        <v>4-0</v>
      </c>
    </row>
    <row r="18" spans="2:21">
      <c r="B18" s="173">
        <v>16</v>
      </c>
      <c r="C18" s="174"/>
      <c r="D18" s="175"/>
      <c r="E18" s="175"/>
      <c r="F18" s="175"/>
      <c r="G18" s="175"/>
      <c r="H18" s="175"/>
      <c r="I18" s="175"/>
      <c r="J18" s="176"/>
      <c r="K18" s="177"/>
      <c r="M18" s="161" t="str">
        <v>Timon</v>
      </c>
      <c r="N18" s="161">
        <v>15</v>
      </c>
      <c r="O18" s="161">
        <v>0</v>
      </c>
      <c r="P18" s="161">
        <v>0</v>
      </c>
      <c r="Q18" s="161">
        <v>0</v>
      </c>
      <c r="R18" s="161">
        <v>0</v>
      </c>
      <c r="S18" s="161">
        <v>0</v>
      </c>
      <c r="T18" s="161">
        <v>15</v>
      </c>
      <c r="U18" s="161" t="str">
        <v>4-0</v>
      </c>
    </row>
    <row r="19" spans="2:21">
      <c r="B19" s="173">
        <v>17</v>
      </c>
      <c r="C19" s="174"/>
      <c r="D19" s="175"/>
      <c r="E19" s="175"/>
      <c r="F19" s="175"/>
      <c r="G19" s="175"/>
      <c r="H19" s="175"/>
      <c r="I19" s="175"/>
      <c r="J19" s="176"/>
      <c r="K19" s="177"/>
      <c r="M19" s="161" t="str">
        <v>Bavo</v>
      </c>
      <c r="N19" s="161">
        <v>7</v>
      </c>
      <c r="O19" s="161">
        <v>0</v>
      </c>
      <c r="P19" s="161">
        <v>0</v>
      </c>
      <c r="Q19" s="161">
        <v>0</v>
      </c>
      <c r="R19" s="161">
        <v>0</v>
      </c>
      <c r="S19" s="161">
        <v>0</v>
      </c>
      <c r="T19" s="161">
        <v>7</v>
      </c>
      <c r="U19" s="161" t="str">
        <v>2-0</v>
      </c>
    </row>
    <row r="20" spans="2:21">
      <c r="B20" s="173">
        <v>18</v>
      </c>
      <c r="C20" s="174"/>
      <c r="D20" s="175"/>
      <c r="E20" s="175"/>
      <c r="F20" s="175"/>
      <c r="G20" s="175"/>
      <c r="H20" s="175"/>
      <c r="I20" s="175"/>
      <c r="J20" s="176"/>
      <c r="K20" s="177"/>
      <c r="M20" s="161" t="str">
        <v>Lowie</v>
      </c>
      <c r="N20" s="161">
        <v>8</v>
      </c>
      <c r="O20" s="161">
        <v>0</v>
      </c>
      <c r="P20" s="161">
        <v>0</v>
      </c>
      <c r="Q20" s="161">
        <v>0</v>
      </c>
      <c r="R20" s="161">
        <v>0</v>
      </c>
      <c r="S20" s="161">
        <v>0</v>
      </c>
      <c r="T20" s="161">
        <v>8</v>
      </c>
      <c r="U20" s="161" t="str">
        <v>2-0</v>
      </c>
    </row>
    <row r="21" spans="2:21">
      <c r="B21" s="173">
        <v>19</v>
      </c>
      <c r="C21" s="174"/>
      <c r="D21" s="175"/>
      <c r="E21" s="175"/>
      <c r="F21" s="175"/>
      <c r="G21" s="175"/>
      <c r="H21" s="175"/>
      <c r="I21" s="175"/>
      <c r="J21" s="176"/>
      <c r="K21" s="177"/>
      <c r="M21" s="161" t="str">
        <v>Stijn</v>
      </c>
      <c r="N21" s="161">
        <v>11</v>
      </c>
      <c r="O21" s="161">
        <v>0</v>
      </c>
      <c r="P21" s="161">
        <v>0</v>
      </c>
      <c r="Q21" s="161">
        <v>0</v>
      </c>
      <c r="R21" s="161">
        <v>0</v>
      </c>
      <c r="S21" s="161">
        <v>0</v>
      </c>
      <c r="T21" s="161">
        <v>11</v>
      </c>
      <c r="U21" s="161" t="str">
        <v>3-0</v>
      </c>
    </row>
    <row r="22" spans="2:21">
      <c r="B22" s="173">
        <v>20</v>
      </c>
      <c r="C22" s="174"/>
      <c r="D22" s="175"/>
      <c r="E22" s="175"/>
      <c r="F22" s="175"/>
      <c r="G22" s="175"/>
      <c r="H22" s="175"/>
      <c r="I22" s="175"/>
      <c r="J22" s="176"/>
      <c r="K22" s="177"/>
      <c r="M22" s="161" t="str">
        <v>Tom</v>
      </c>
      <c r="N22" s="161">
        <v>11</v>
      </c>
      <c r="O22" s="161">
        <v>0</v>
      </c>
      <c r="P22" s="161">
        <v>0</v>
      </c>
      <c r="Q22" s="161">
        <v>0</v>
      </c>
      <c r="R22" s="161">
        <v>0</v>
      </c>
      <c r="S22" s="161">
        <v>0</v>
      </c>
      <c r="T22" s="161">
        <v>11</v>
      </c>
      <c r="U22" s="161" t="str">
        <v>3-0</v>
      </c>
    </row>
    <row r="23" spans="2:21">
      <c r="B23" s="173">
        <v>21</v>
      </c>
      <c r="C23" s="174"/>
      <c r="D23" s="175"/>
      <c r="E23" s="175"/>
      <c r="F23" s="175"/>
      <c r="G23" s="175"/>
      <c r="H23" s="175"/>
      <c r="I23" s="175"/>
      <c r="J23" s="176"/>
      <c r="K23" s="177"/>
      <c r="M23" s="161" t="str">
        <v>Cas</v>
      </c>
      <c r="N23" s="161">
        <v>14</v>
      </c>
      <c r="O23" s="161">
        <v>0</v>
      </c>
      <c r="P23" s="161">
        <v>0</v>
      </c>
      <c r="Q23" s="161">
        <v>0</v>
      </c>
      <c r="R23" s="161">
        <v>0</v>
      </c>
      <c r="S23" s="161">
        <v>0</v>
      </c>
      <c r="T23" s="161">
        <v>14</v>
      </c>
      <c r="U23" s="161" t="str">
        <v>4-0</v>
      </c>
    </row>
    <row r="24" spans="2:21">
      <c r="B24" s="173">
        <v>22</v>
      </c>
      <c r="C24" s="174"/>
      <c r="D24" s="175"/>
      <c r="E24" s="175"/>
      <c r="F24" s="175"/>
      <c r="G24" s="175"/>
      <c r="H24" s="175"/>
      <c r="I24" s="175"/>
      <c r="J24" s="176"/>
      <c r="K24" s="177"/>
      <c r="M24" s="161" t="str">
        <v>Dean</v>
      </c>
      <c r="N24" s="161">
        <v>8</v>
      </c>
      <c r="O24" s="161">
        <v>0</v>
      </c>
      <c r="P24" s="161">
        <v>0</v>
      </c>
      <c r="Q24" s="161">
        <v>0</v>
      </c>
      <c r="R24" s="161">
        <v>0</v>
      </c>
      <c r="S24" s="161">
        <v>0</v>
      </c>
      <c r="T24" s="161">
        <v>8</v>
      </c>
      <c r="U24" s="161" t="str">
        <v>2-0</v>
      </c>
    </row>
    <row r="25" spans="2:21">
      <c r="B25" s="173">
        <v>23</v>
      </c>
      <c r="C25" s="174"/>
      <c r="D25" s="175"/>
      <c r="E25" s="175"/>
      <c r="F25" s="175"/>
      <c r="G25" s="175"/>
      <c r="H25" s="175"/>
      <c r="I25" s="175"/>
      <c r="J25" s="176"/>
      <c r="K25" s="177"/>
      <c r="M25" s="161" t="str">
        <v>Jannes</v>
      </c>
      <c r="N25" s="161">
        <v>15</v>
      </c>
      <c r="O25" s="161">
        <v>0</v>
      </c>
      <c r="P25" s="161">
        <v>0</v>
      </c>
      <c r="Q25" s="161">
        <v>0</v>
      </c>
      <c r="R25" s="161">
        <v>0</v>
      </c>
      <c r="S25" s="161">
        <v>0</v>
      </c>
      <c r="T25" s="161">
        <v>15</v>
      </c>
      <c r="U25" s="161" t="str">
        <v>4-0</v>
      </c>
    </row>
    <row r="26" spans="2:21">
      <c r="B26" s="173">
        <v>24</v>
      </c>
      <c r="C26" s="174"/>
      <c r="D26" s="175"/>
      <c r="E26" s="175"/>
      <c r="F26" s="175"/>
      <c r="G26" s="175"/>
      <c r="H26" s="175"/>
      <c r="I26" s="175"/>
      <c r="J26" s="176"/>
      <c r="K26" s="177"/>
      <c r="M26" s="161" t="str">
        <v>Jens</v>
      </c>
      <c r="N26" s="161">
        <v>12</v>
      </c>
      <c r="O26" s="161">
        <v>0</v>
      </c>
      <c r="P26" s="161">
        <v>0</v>
      </c>
      <c r="Q26" s="161">
        <v>0</v>
      </c>
      <c r="R26" s="161">
        <v>0</v>
      </c>
      <c r="S26" s="161">
        <v>0</v>
      </c>
      <c r="T26" s="161">
        <v>12</v>
      </c>
      <c r="U26" s="161" t="str">
        <v>4-0</v>
      </c>
    </row>
    <row r="27" spans="2:21">
      <c r="B27" s="173">
        <v>25</v>
      </c>
      <c r="C27" s="174"/>
      <c r="D27" s="175"/>
      <c r="E27" s="175"/>
      <c r="F27" s="175"/>
      <c r="G27" s="175"/>
      <c r="H27" s="175"/>
      <c r="I27" s="175"/>
      <c r="J27" s="176"/>
      <c r="K27" s="177"/>
      <c r="M27" s="161" t="str">
        <v>Louis</v>
      </c>
      <c r="N27" s="161">
        <v>9</v>
      </c>
      <c r="O27" s="161">
        <v>0</v>
      </c>
      <c r="P27" s="161">
        <v>0</v>
      </c>
      <c r="Q27" s="161">
        <v>0</v>
      </c>
      <c r="R27" s="161">
        <v>0</v>
      </c>
      <c r="S27" s="161">
        <v>0</v>
      </c>
      <c r="T27" s="161">
        <v>9</v>
      </c>
      <c r="U27" s="161" t="str">
        <v>3-0</v>
      </c>
    </row>
    <row r="28" spans="2:21">
      <c r="B28" s="173">
        <v>26</v>
      </c>
      <c r="C28" s="174"/>
      <c r="D28" s="175"/>
      <c r="E28" s="175"/>
      <c r="F28" s="175"/>
      <c r="G28" s="175"/>
      <c r="H28" s="175"/>
      <c r="I28" s="175"/>
      <c r="J28" s="176"/>
      <c r="K28" s="177"/>
      <c r="M28" s="161" t="str">
        <v>Ruben</v>
      </c>
      <c r="N28" s="161">
        <v>15</v>
      </c>
      <c r="O28" s="161">
        <v>0</v>
      </c>
      <c r="P28" s="161">
        <v>0</v>
      </c>
      <c r="Q28" s="161">
        <v>0</v>
      </c>
      <c r="R28" s="161">
        <v>0</v>
      </c>
      <c r="S28" s="161">
        <v>0</v>
      </c>
      <c r="T28" s="161">
        <v>15</v>
      </c>
      <c r="U28" s="161" t="str">
        <v>4-0</v>
      </c>
    </row>
    <row r="29" spans="2:21">
      <c r="B29" s="173">
        <v>27</v>
      </c>
      <c r="C29" s="174"/>
      <c r="D29" s="175"/>
      <c r="E29" s="175"/>
      <c r="F29" s="175"/>
      <c r="G29" s="175"/>
      <c r="H29" s="175"/>
      <c r="I29" s="175"/>
      <c r="J29" s="176"/>
      <c r="K29" s="177"/>
      <c r="M29" s="161" t="str">
        <v>Karl</v>
      </c>
      <c r="N29" s="161">
        <v>12</v>
      </c>
      <c r="O29" s="161">
        <v>0</v>
      </c>
      <c r="P29" s="161">
        <v>0</v>
      </c>
      <c r="Q29" s="161">
        <v>0</v>
      </c>
      <c r="R29" s="161">
        <v>0</v>
      </c>
      <c r="S29" s="161">
        <v>0</v>
      </c>
      <c r="T29" s="161">
        <v>12</v>
      </c>
      <c r="U29" s="161" t="str">
        <v>3-1</v>
      </c>
    </row>
    <row r="30" spans="2:21">
      <c r="B30" s="173">
        <v>28</v>
      </c>
      <c r="C30" s="174"/>
      <c r="D30" s="175"/>
      <c r="E30" s="175"/>
      <c r="F30" s="175"/>
      <c r="G30" s="175"/>
      <c r="H30" s="175"/>
      <c r="I30" s="175"/>
      <c r="J30" s="176"/>
      <c r="K30" s="177"/>
      <c r="M30" s="161" t="str">
        <v>Seppe</v>
      </c>
      <c r="N30" s="161">
        <v>11</v>
      </c>
      <c r="O30" s="161">
        <v>0</v>
      </c>
      <c r="P30" s="161">
        <v>0</v>
      </c>
      <c r="Q30" s="161">
        <v>0</v>
      </c>
      <c r="R30" s="161">
        <v>0</v>
      </c>
      <c r="S30" s="161">
        <v>0</v>
      </c>
      <c r="T30" s="161">
        <v>11</v>
      </c>
      <c r="U30" s="161" t="str">
        <v>3-0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2024-06-16T14:19:40Z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