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sgdon\Research-I\TEX\data\"/>
    </mc:Choice>
  </mc:AlternateContent>
  <xr:revisionPtr revIDLastSave="0" documentId="8_{05F5856A-F8C6-4DAE-9AD3-83EB27D4660C}" xr6:coauthVersionLast="47" xr6:coauthVersionMax="47" xr10:uidLastSave="{00000000-0000-0000-0000-000000000000}"/>
  <bookViews>
    <workbookView xWindow="57480" yWindow="9795" windowWidth="24240" windowHeight="13740" activeTab="1" xr2:uid="{C0945810-28BA-4774-A344-893372692C46}"/>
  </bookViews>
  <sheets>
    <sheet name="Debug" sheetId="1" r:id="rId1"/>
    <sheet name="Rele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" i="2"/>
  <c r="L5" i="2"/>
  <c r="L9" i="2"/>
  <c r="L13" i="2"/>
  <c r="L17" i="2"/>
  <c r="L21" i="2"/>
  <c r="G5" i="2"/>
  <c r="H5" i="2"/>
  <c r="G9" i="2"/>
  <c r="H9" i="2"/>
  <c r="G13" i="2"/>
  <c r="H13" i="2"/>
  <c r="G17" i="2"/>
  <c r="H17" i="2"/>
  <c r="G21" i="2"/>
  <c r="H21" i="2"/>
  <c r="G25" i="2"/>
  <c r="G3" i="2"/>
  <c r="G4" i="2"/>
  <c r="G6" i="2"/>
  <c r="G7" i="2"/>
  <c r="G8" i="2"/>
  <c r="G10" i="2"/>
  <c r="G11" i="2"/>
  <c r="G12" i="2"/>
  <c r="G14" i="2"/>
  <c r="G15" i="2"/>
  <c r="G16" i="2"/>
  <c r="G18" i="2"/>
  <c r="G19" i="2"/>
  <c r="G20" i="2"/>
  <c r="G22" i="2"/>
  <c r="G23" i="2"/>
  <c r="G24" i="2"/>
  <c r="G2" i="2"/>
  <c r="C25" i="2"/>
  <c r="L25" i="2"/>
  <c r="K25" i="2"/>
  <c r="J25" i="2"/>
  <c r="I25" i="2"/>
  <c r="H25" i="2"/>
  <c r="F25" i="2"/>
  <c r="E25" i="2"/>
  <c r="D25" i="2"/>
  <c r="K21" i="2"/>
  <c r="J21" i="2"/>
  <c r="I21" i="2"/>
  <c r="F21" i="2"/>
  <c r="E21" i="2"/>
  <c r="D21" i="2"/>
  <c r="C21" i="2"/>
  <c r="K17" i="2"/>
  <c r="J17" i="2"/>
  <c r="I17" i="2"/>
  <c r="F17" i="2"/>
  <c r="E17" i="2"/>
  <c r="D17" i="2"/>
  <c r="C17" i="2"/>
  <c r="K13" i="2"/>
  <c r="J13" i="2"/>
  <c r="I13" i="2"/>
  <c r="F13" i="2"/>
  <c r="E13" i="2"/>
  <c r="D13" i="2"/>
  <c r="C13" i="2"/>
  <c r="K9" i="2"/>
  <c r="J9" i="2"/>
  <c r="I9" i="2"/>
  <c r="F9" i="2"/>
  <c r="E9" i="2"/>
  <c r="D9" i="2"/>
  <c r="C9" i="2"/>
  <c r="D5" i="2"/>
  <c r="E5" i="2"/>
  <c r="F5" i="2"/>
  <c r="I5" i="2"/>
  <c r="J5" i="2"/>
  <c r="K5" i="2"/>
  <c r="C5" i="2"/>
</calcChain>
</file>

<file path=xl/sharedStrings.xml><?xml version="1.0" encoding="utf-8"?>
<sst xmlns="http://schemas.openxmlformats.org/spreadsheetml/2006/main" count="29" uniqueCount="16">
  <si>
    <t>Utilization Percentage</t>
  </si>
  <si>
    <t>Units Elapsed</t>
  </si>
  <si>
    <t>Total Tasks</t>
  </si>
  <si>
    <t>Missed Tasks</t>
  </si>
  <si>
    <t>Clock Time</t>
  </si>
  <si>
    <t>User Time</t>
  </si>
  <si>
    <t>System Time</t>
  </si>
  <si>
    <t>RAM Used</t>
  </si>
  <si>
    <t>CPU%</t>
  </si>
  <si>
    <t>Units Late</t>
  </si>
  <si>
    <t>CPU% available</t>
  </si>
  <si>
    <t>Trial #</t>
  </si>
  <si>
    <t>Average</t>
  </si>
  <si>
    <t>Late %</t>
  </si>
  <si>
    <t>RAM Used (MB)</t>
  </si>
  <si>
    <t>RAM Used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</si>
</sst>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1" fontId="0" fillId="0" borderId="0" xfId="0" applyNumberFormat="1"/>
    <xf numFmtId="10" fontId="0" fillId="0" borderId="0" xfId="0" applyNumberFormat="1"/>
    <xf numFmtId="10" fontId="2" fillId="0" borderId="0" xfId="1" applyNumberFormat="1" applyFont="1"/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6808A-C9A5-4383-93AE-2CAFC1401BF3}">
  <dimension ref="A1:J7"/>
  <sheetViews>
    <sheetView workbookViewId="0">
      <selection activeCell="E10" sqref="A1:XFD1048576"/>
    </sheetView>
  </sheetViews>
  <sheetFormatPr defaultRowHeight="14.6" x14ac:dyDescent="0.4"/>
  <cols>
    <col min="1" max="1" width="20.84375" bestFit="1" customWidth="1"/>
    <col min="2" max="2" width="12.84375" bestFit="1" customWidth="1"/>
    <col min="3" max="3" width="10.53515625" bestFit="1" customWidth="1"/>
    <col min="4" max="4" width="12.3828125" bestFit="1" customWidth="1"/>
    <col min="5" max="5" width="12.84375" customWidth="1"/>
    <col min="6" max="6" width="10.53515625" bestFit="1" customWidth="1"/>
    <col min="7" max="7" width="9.84375" bestFit="1" customWidth="1"/>
    <col min="8" max="8" width="12.3046875" bestFit="1" customWidth="1"/>
    <col min="9" max="9" width="12.3046875" customWidth="1"/>
    <col min="10" max="10" width="10" bestFit="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6</v>
      </c>
      <c r="I1" t="s">
        <v>8</v>
      </c>
      <c r="J1" t="s">
        <v>7</v>
      </c>
    </row>
    <row r="2" spans="1:10" x14ac:dyDescent="0.4">
      <c r="A2">
        <v>50</v>
      </c>
      <c r="B2">
        <v>553</v>
      </c>
      <c r="C2">
        <v>34</v>
      </c>
      <c r="D2">
        <v>0</v>
      </c>
      <c r="E2">
        <v>0</v>
      </c>
      <c r="F2">
        <v>12.16</v>
      </c>
      <c r="G2">
        <v>10.54</v>
      </c>
      <c r="H2">
        <v>0.24</v>
      </c>
      <c r="I2">
        <v>88</v>
      </c>
      <c r="J2">
        <v>10880</v>
      </c>
    </row>
    <row r="3" spans="1:10" x14ac:dyDescent="0.4">
      <c r="A3">
        <v>60</v>
      </c>
      <c r="B3">
        <v>650</v>
      </c>
      <c r="C3">
        <v>45</v>
      </c>
      <c r="D3">
        <v>0</v>
      </c>
      <c r="E3">
        <v>0</v>
      </c>
      <c r="F3">
        <v>13.91</v>
      </c>
      <c r="G3">
        <v>10.56</v>
      </c>
      <c r="H3">
        <v>0.27</v>
      </c>
      <c r="I3">
        <v>77</v>
      </c>
      <c r="J3">
        <v>11184</v>
      </c>
    </row>
    <row r="4" spans="1:10" x14ac:dyDescent="0.4">
      <c r="A4">
        <v>70</v>
      </c>
      <c r="B4">
        <v>744</v>
      </c>
      <c r="C4">
        <v>49</v>
      </c>
      <c r="D4">
        <v>0</v>
      </c>
      <c r="E4">
        <v>0</v>
      </c>
      <c r="F4">
        <v>11.82</v>
      </c>
      <c r="G4">
        <v>10.72</v>
      </c>
      <c r="H4">
        <v>0.18</v>
      </c>
      <c r="I4">
        <v>92</v>
      </c>
      <c r="J4">
        <v>11248</v>
      </c>
    </row>
    <row r="5" spans="1:10" x14ac:dyDescent="0.4">
      <c r="A5">
        <v>80</v>
      </c>
      <c r="B5">
        <v>793</v>
      </c>
      <c r="C5">
        <v>62</v>
      </c>
      <c r="D5">
        <v>0</v>
      </c>
      <c r="E5">
        <v>0</v>
      </c>
      <c r="F5">
        <v>11.78</v>
      </c>
      <c r="G5">
        <v>10.62</v>
      </c>
      <c r="H5">
        <v>0.28000000000000003</v>
      </c>
      <c r="I5">
        <v>92</v>
      </c>
      <c r="J5">
        <v>10976</v>
      </c>
    </row>
    <row r="6" spans="1:10" x14ac:dyDescent="0.4">
      <c r="A6">
        <v>90</v>
      </c>
      <c r="B6">
        <v>944</v>
      </c>
      <c r="C6">
        <v>64</v>
      </c>
      <c r="D6">
        <v>1</v>
      </c>
      <c r="E6">
        <v>1</v>
      </c>
      <c r="F6">
        <v>11.43</v>
      </c>
      <c r="G6">
        <v>10.62</v>
      </c>
      <c r="H6">
        <v>0.34</v>
      </c>
      <c r="I6">
        <v>95</v>
      </c>
      <c r="J6">
        <v>10896</v>
      </c>
    </row>
    <row r="7" spans="1:10" x14ac:dyDescent="0.4">
      <c r="A7">
        <v>100</v>
      </c>
      <c r="B7">
        <v>1000</v>
      </c>
      <c r="C7">
        <v>73</v>
      </c>
      <c r="D7">
        <v>11</v>
      </c>
      <c r="E7">
        <v>358</v>
      </c>
      <c r="F7">
        <v>11.84</v>
      </c>
      <c r="G7">
        <v>10.68</v>
      </c>
      <c r="H7">
        <v>0.37</v>
      </c>
      <c r="I7">
        <v>93</v>
      </c>
      <c r="J7">
        <v>11376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9D376-D0DF-43E6-BC0B-E1CF4AD4601D}">
  <dimension ref="A1:O25"/>
  <sheetViews>
    <sheetView tabSelected="1" workbookViewId="0">
      <selection activeCell="N19" sqref="N19"/>
    </sheetView>
  </sheetViews>
  <sheetFormatPr defaultRowHeight="14.6" x14ac:dyDescent="0.4"/>
  <cols>
    <col min="1" max="1" width="19.61328125" bestFit="1" customWidth="1"/>
    <col min="2" max="2" width="7.765625" bestFit="1" customWidth="1"/>
    <col min="3" max="3" width="12.07421875" bestFit="1" customWidth="1"/>
    <col min="4" max="4" width="9.921875" bestFit="1" customWidth="1"/>
    <col min="5" max="5" width="11.69140625" bestFit="1" customWidth="1"/>
    <col min="6" max="6" width="9.07421875" bestFit="1" customWidth="1"/>
    <col min="7" max="7" width="9.07421875" customWidth="1"/>
    <col min="8" max="8" width="9.921875" bestFit="1" customWidth="1"/>
    <col min="9" max="9" width="9.23046875" bestFit="1" customWidth="1"/>
    <col min="10" max="10" width="11.53515625" bestFit="1" customWidth="1"/>
    <col min="11" max="11" width="13.84375" bestFit="1" customWidth="1"/>
    <col min="12" max="12" width="13.3046875" bestFit="1" customWidth="1"/>
    <col min="13" max="13" width="13.921875" bestFit="1" customWidth="1"/>
  </cols>
  <sheetData>
    <row r="1" spans="1:13" x14ac:dyDescent="0.4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9</v>
      </c>
      <c r="G1" t="s">
        <v>13</v>
      </c>
      <c r="H1" t="s">
        <v>4</v>
      </c>
      <c r="I1" t="s">
        <v>5</v>
      </c>
      <c r="J1" t="s">
        <v>6</v>
      </c>
      <c r="K1" t="s">
        <v>10</v>
      </c>
      <c r="L1" t="s">
        <v>15</v>
      </c>
      <c r="M1" t="s">
        <v>14</v>
      </c>
    </row>
    <row r="2" spans="1:13" x14ac:dyDescent="0.4">
      <c r="A2">
        <v>50</v>
      </c>
      <c r="B2">
        <v>1</v>
      </c>
      <c r="C2" s="4">
        <v>516</v>
      </c>
      <c r="D2" s="4">
        <v>38</v>
      </c>
      <c r="E2" s="4">
        <v>0</v>
      </c>
      <c r="F2" s="4">
        <v>0</v>
      </c>
      <c r="G2" s="5">
        <f>F2/4000</f>
        <v>0</v>
      </c>
      <c r="H2" s="2">
        <v>10.9</v>
      </c>
      <c r="I2" s="2">
        <v>10.37</v>
      </c>
      <c r="J2" s="2">
        <v>0.04</v>
      </c>
      <c r="K2" s="4">
        <v>95</v>
      </c>
      <c r="L2" s="4">
        <v>10736</v>
      </c>
      <c r="M2" s="2">
        <f>L2/1024</f>
        <v>10.484375</v>
      </c>
    </row>
    <row r="3" spans="1:13" x14ac:dyDescent="0.4">
      <c r="B3">
        <v>2</v>
      </c>
      <c r="C3" s="4">
        <v>495</v>
      </c>
      <c r="D3" s="4">
        <v>36</v>
      </c>
      <c r="E3" s="4">
        <v>0</v>
      </c>
      <c r="F3" s="4">
        <v>0</v>
      </c>
      <c r="G3" s="5">
        <f t="shared" ref="G3:G25" si="0">F3/4000</f>
        <v>0</v>
      </c>
      <c r="H3" s="2">
        <v>10.67</v>
      </c>
      <c r="I3" s="2">
        <v>10.3</v>
      </c>
      <c r="J3" s="2">
        <v>0.11</v>
      </c>
      <c r="K3" s="4">
        <v>97</v>
      </c>
      <c r="L3" s="4">
        <v>10736</v>
      </c>
      <c r="M3" s="2">
        <f t="shared" ref="M3:M25" si="1">L3/1024</f>
        <v>10.484375</v>
      </c>
    </row>
    <row r="4" spans="1:13" x14ac:dyDescent="0.4">
      <c r="B4">
        <v>3</v>
      </c>
      <c r="C4" s="4">
        <v>524</v>
      </c>
      <c r="D4" s="4">
        <v>40</v>
      </c>
      <c r="E4" s="4">
        <v>0</v>
      </c>
      <c r="F4" s="4">
        <v>0</v>
      </c>
      <c r="G4" s="5">
        <f t="shared" si="0"/>
        <v>0</v>
      </c>
      <c r="H4" s="2">
        <v>10.8</v>
      </c>
      <c r="I4" s="2">
        <v>10.35</v>
      </c>
      <c r="J4" s="2">
        <v>0.05</v>
      </c>
      <c r="K4" s="4">
        <v>96</v>
      </c>
      <c r="L4" s="4">
        <v>10736</v>
      </c>
      <c r="M4" s="2">
        <f t="shared" si="1"/>
        <v>10.484375</v>
      </c>
    </row>
    <row r="5" spans="1:13" x14ac:dyDescent="0.4">
      <c r="B5" s="1" t="s">
        <v>12</v>
      </c>
      <c r="C5" s="3">
        <f>AVERAGE(C2:C4)</f>
        <v>511.66666666666669</v>
      </c>
      <c r="D5" s="3">
        <f t="shared" ref="D5:L5" si="2">AVERAGE(D2:D4)</f>
        <v>38</v>
      </c>
      <c r="E5" s="3">
        <f t="shared" si="2"/>
        <v>0</v>
      </c>
      <c r="F5" s="3">
        <f t="shared" si="2"/>
        <v>0</v>
      </c>
      <c r="G5" s="6">
        <f t="shared" ref="G5" si="3">AVERAGE(G2:G4)</f>
        <v>0</v>
      </c>
      <c r="H5" s="3">
        <f t="shared" ref="H5" si="4">AVERAGE(H2:H4)</f>
        <v>10.790000000000001</v>
      </c>
      <c r="I5" s="3">
        <f t="shared" si="2"/>
        <v>10.340000000000002</v>
      </c>
      <c r="J5" s="3">
        <f t="shared" si="2"/>
        <v>6.6666666666666666E-2</v>
      </c>
      <c r="K5" s="3">
        <f t="shared" si="2"/>
        <v>96</v>
      </c>
      <c r="L5" s="3">
        <f t="shared" si="2"/>
        <v>10736</v>
      </c>
      <c r="M5" s="3">
        <f t="shared" si="1"/>
        <v>10.484375</v>
      </c>
    </row>
    <row r="6" spans="1:13" x14ac:dyDescent="0.4">
      <c r="A6">
        <v>60</v>
      </c>
      <c r="B6">
        <v>1</v>
      </c>
      <c r="C6" s="4">
        <v>602</v>
      </c>
      <c r="D6" s="4">
        <v>47</v>
      </c>
      <c r="E6" s="4">
        <v>0</v>
      </c>
      <c r="F6" s="4">
        <v>0</v>
      </c>
      <c r="G6" s="5">
        <f t="shared" si="0"/>
        <v>0</v>
      </c>
      <c r="H6" s="2">
        <v>11.27</v>
      </c>
      <c r="I6" s="2">
        <v>10.33</v>
      </c>
      <c r="J6" s="2">
        <v>0.08</v>
      </c>
      <c r="K6" s="4">
        <v>92</v>
      </c>
      <c r="L6" s="4">
        <v>10976</v>
      </c>
      <c r="M6" s="2">
        <f t="shared" si="1"/>
        <v>10.71875</v>
      </c>
    </row>
    <row r="7" spans="1:13" x14ac:dyDescent="0.4">
      <c r="B7">
        <v>2</v>
      </c>
      <c r="C7" s="4">
        <v>602</v>
      </c>
      <c r="D7" s="4">
        <v>49</v>
      </c>
      <c r="E7" s="4">
        <v>0</v>
      </c>
      <c r="F7" s="4">
        <v>0</v>
      </c>
      <c r="G7" s="5">
        <f t="shared" si="0"/>
        <v>0</v>
      </c>
      <c r="H7" s="2">
        <v>10.97</v>
      </c>
      <c r="I7" s="2">
        <v>10.35</v>
      </c>
      <c r="J7" s="2">
        <v>0.06</v>
      </c>
      <c r="K7" s="4">
        <v>95</v>
      </c>
      <c r="L7" s="4">
        <v>10976</v>
      </c>
      <c r="M7" s="2">
        <f t="shared" si="1"/>
        <v>10.71875</v>
      </c>
    </row>
    <row r="8" spans="1:13" x14ac:dyDescent="0.4">
      <c r="B8">
        <v>3</v>
      </c>
      <c r="C8" s="4">
        <v>608</v>
      </c>
      <c r="D8" s="4">
        <v>45</v>
      </c>
      <c r="E8" s="4">
        <v>0</v>
      </c>
      <c r="F8" s="4">
        <v>0</v>
      </c>
      <c r="G8" s="5">
        <f t="shared" si="0"/>
        <v>0</v>
      </c>
      <c r="H8" s="2">
        <v>10.89</v>
      </c>
      <c r="I8" s="2">
        <v>10.38</v>
      </c>
      <c r="J8" s="2">
        <v>0.04</v>
      </c>
      <c r="K8" s="4">
        <v>95</v>
      </c>
      <c r="L8" s="4">
        <v>10704</v>
      </c>
      <c r="M8" s="2">
        <f t="shared" si="1"/>
        <v>10.453125</v>
      </c>
    </row>
    <row r="9" spans="1:13" x14ac:dyDescent="0.4">
      <c r="B9" s="1" t="s">
        <v>12</v>
      </c>
      <c r="C9" s="3">
        <f>AVERAGE(C6:C8)</f>
        <v>604</v>
      </c>
      <c r="D9" s="3">
        <f t="shared" ref="D9" si="5">AVERAGE(D6:D8)</f>
        <v>47</v>
      </c>
      <c r="E9" s="3">
        <f t="shared" ref="E9" si="6">AVERAGE(E6:E8)</f>
        <v>0</v>
      </c>
      <c r="F9" s="3">
        <f t="shared" ref="F9:G9" si="7">AVERAGE(F6:F8)</f>
        <v>0</v>
      </c>
      <c r="G9" s="6">
        <f t="shared" ref="G9" si="8">AVERAGE(G6:G8)</f>
        <v>0</v>
      </c>
      <c r="H9" s="3">
        <f t="shared" ref="H9" si="9">AVERAGE(H6:H8)</f>
        <v>11.043333333333335</v>
      </c>
      <c r="I9" s="3">
        <f t="shared" ref="I9" si="10">AVERAGE(I6:I8)</f>
        <v>10.353333333333333</v>
      </c>
      <c r="J9" s="3">
        <f t="shared" ref="J9" si="11">AVERAGE(J6:J8)</f>
        <v>6.0000000000000005E-2</v>
      </c>
      <c r="K9" s="3">
        <f t="shared" ref="K9" si="12">AVERAGE(K6:K8)</f>
        <v>94</v>
      </c>
      <c r="L9" s="3">
        <f t="shared" ref="L9" si="13">AVERAGE(L6:L8)</f>
        <v>10885.333333333334</v>
      </c>
      <c r="M9" s="3">
        <f t="shared" si="1"/>
        <v>10.630208333333334</v>
      </c>
    </row>
    <row r="10" spans="1:13" x14ac:dyDescent="0.4">
      <c r="A10">
        <v>70</v>
      </c>
      <c r="B10">
        <v>1</v>
      </c>
      <c r="C10" s="4">
        <v>733</v>
      </c>
      <c r="D10" s="4">
        <v>52</v>
      </c>
      <c r="E10" s="4">
        <v>0</v>
      </c>
      <c r="F10" s="4">
        <v>0</v>
      </c>
      <c r="G10" s="5">
        <f t="shared" si="0"/>
        <v>0</v>
      </c>
      <c r="H10" s="2">
        <v>10.83</v>
      </c>
      <c r="I10" s="2">
        <v>10.32</v>
      </c>
      <c r="J10" s="2">
        <v>0.11</v>
      </c>
      <c r="K10" s="4">
        <v>96</v>
      </c>
      <c r="L10" s="4">
        <v>10640</v>
      </c>
      <c r="M10" s="2">
        <f t="shared" si="1"/>
        <v>10.390625</v>
      </c>
    </row>
    <row r="11" spans="1:13" x14ac:dyDescent="0.4">
      <c r="B11">
        <v>2</v>
      </c>
      <c r="C11" s="4">
        <v>724</v>
      </c>
      <c r="D11" s="4">
        <v>51</v>
      </c>
      <c r="E11" s="4">
        <v>0</v>
      </c>
      <c r="F11" s="4">
        <v>0</v>
      </c>
      <c r="G11" s="5">
        <f t="shared" si="0"/>
        <v>0</v>
      </c>
      <c r="H11" s="2">
        <v>10.87</v>
      </c>
      <c r="I11" s="2">
        <v>10.34</v>
      </c>
      <c r="J11" s="2">
        <v>7.0000000000000007E-2</v>
      </c>
      <c r="K11" s="4">
        <v>95</v>
      </c>
      <c r="L11" s="4">
        <v>10976</v>
      </c>
      <c r="M11" s="2">
        <f t="shared" si="1"/>
        <v>10.71875</v>
      </c>
    </row>
    <row r="12" spans="1:13" x14ac:dyDescent="0.4">
      <c r="B12">
        <v>3</v>
      </c>
      <c r="C12" s="4">
        <v>739</v>
      </c>
      <c r="D12" s="4">
        <v>53</v>
      </c>
      <c r="E12" s="4">
        <v>0</v>
      </c>
      <c r="F12" s="4">
        <v>0</v>
      </c>
      <c r="G12" s="5">
        <f t="shared" si="0"/>
        <v>0</v>
      </c>
      <c r="H12" s="2">
        <v>10.84</v>
      </c>
      <c r="I12" s="2">
        <v>10.4</v>
      </c>
      <c r="J12" s="2">
        <v>0.03</v>
      </c>
      <c r="K12" s="4">
        <v>96</v>
      </c>
      <c r="L12" s="4">
        <v>10992</v>
      </c>
      <c r="M12" s="2">
        <f t="shared" si="1"/>
        <v>10.734375</v>
      </c>
    </row>
    <row r="13" spans="1:13" x14ac:dyDescent="0.4">
      <c r="B13" s="1" t="s">
        <v>12</v>
      </c>
      <c r="C13" s="3">
        <f>AVERAGE(C10:C12)</f>
        <v>732</v>
      </c>
      <c r="D13" s="3">
        <f t="shared" ref="D13" si="14">AVERAGE(D10:D12)</f>
        <v>52</v>
      </c>
      <c r="E13" s="3">
        <f t="shared" ref="E13" si="15">AVERAGE(E10:E12)</f>
        <v>0</v>
      </c>
      <c r="F13" s="3">
        <f t="shared" ref="F13:G13" si="16">AVERAGE(F10:F12)</f>
        <v>0</v>
      </c>
      <c r="G13" s="6">
        <f t="shared" ref="G13" si="17">AVERAGE(G10:G12)</f>
        <v>0</v>
      </c>
      <c r="H13" s="3">
        <f t="shared" ref="H13" si="18">AVERAGE(H10:H12)</f>
        <v>10.846666666666666</v>
      </c>
      <c r="I13" s="3">
        <f t="shared" ref="I13" si="19">AVERAGE(I10:I12)</f>
        <v>10.353333333333333</v>
      </c>
      <c r="J13" s="3">
        <f t="shared" ref="J13" si="20">AVERAGE(J10:J12)</f>
        <v>6.9999999999999993E-2</v>
      </c>
      <c r="K13" s="3">
        <f t="shared" ref="K13" si="21">AVERAGE(K10:K12)</f>
        <v>95.666666666666671</v>
      </c>
      <c r="L13" s="3">
        <f t="shared" ref="L13" si="22">AVERAGE(L10:L12)</f>
        <v>10869.333333333334</v>
      </c>
      <c r="M13" s="3">
        <f t="shared" si="1"/>
        <v>10.614583333333334</v>
      </c>
    </row>
    <row r="14" spans="1:13" x14ac:dyDescent="0.4">
      <c r="A14">
        <v>80</v>
      </c>
      <c r="B14">
        <v>1</v>
      </c>
      <c r="C14" s="4">
        <v>822</v>
      </c>
      <c r="D14" s="4">
        <v>62</v>
      </c>
      <c r="E14" s="4">
        <v>0</v>
      </c>
      <c r="F14" s="4">
        <v>0</v>
      </c>
      <c r="G14" s="5">
        <f t="shared" si="0"/>
        <v>0</v>
      </c>
      <c r="H14" s="2">
        <v>10.92</v>
      </c>
      <c r="I14" s="2">
        <v>10.32</v>
      </c>
      <c r="J14" s="2">
        <v>0.13</v>
      </c>
      <c r="K14" s="4">
        <v>95</v>
      </c>
      <c r="L14" s="4">
        <v>10736</v>
      </c>
      <c r="M14" s="2">
        <f t="shared" si="1"/>
        <v>10.484375</v>
      </c>
    </row>
    <row r="15" spans="1:13" x14ac:dyDescent="0.4">
      <c r="B15">
        <v>2</v>
      </c>
      <c r="C15" s="4">
        <v>824</v>
      </c>
      <c r="D15" s="4">
        <v>66</v>
      </c>
      <c r="E15" s="4">
        <v>0</v>
      </c>
      <c r="F15" s="4">
        <v>0</v>
      </c>
      <c r="G15" s="5">
        <f t="shared" si="0"/>
        <v>0</v>
      </c>
      <c r="H15" s="2">
        <v>10.87</v>
      </c>
      <c r="I15" s="2">
        <v>10.33</v>
      </c>
      <c r="J15" s="2">
        <v>0.1</v>
      </c>
      <c r="K15" s="4">
        <v>96</v>
      </c>
      <c r="L15" s="4">
        <v>10720</v>
      </c>
      <c r="M15" s="2">
        <f t="shared" si="1"/>
        <v>10.46875</v>
      </c>
    </row>
    <row r="16" spans="1:13" x14ac:dyDescent="0.4">
      <c r="B16">
        <v>3</v>
      </c>
      <c r="C16" s="4">
        <v>830</v>
      </c>
      <c r="D16" s="4">
        <v>66</v>
      </c>
      <c r="E16" s="4">
        <v>0</v>
      </c>
      <c r="F16" s="4">
        <v>0</v>
      </c>
      <c r="G16" s="5">
        <f t="shared" si="0"/>
        <v>0</v>
      </c>
      <c r="H16" s="2">
        <v>11.01</v>
      </c>
      <c r="I16" s="2">
        <v>10.33</v>
      </c>
      <c r="J16" s="2">
        <v>0.09</v>
      </c>
      <c r="K16" s="4">
        <v>94</v>
      </c>
      <c r="L16" s="4">
        <v>10928</v>
      </c>
      <c r="M16" s="2">
        <f t="shared" si="1"/>
        <v>10.671875</v>
      </c>
    </row>
    <row r="17" spans="1:15" x14ac:dyDescent="0.4">
      <c r="B17" s="1" t="s">
        <v>12</v>
      </c>
      <c r="C17" s="3">
        <f>AVERAGE(C14:C16)</f>
        <v>825.33333333333337</v>
      </c>
      <c r="D17" s="3">
        <f t="shared" ref="D17" si="23">AVERAGE(D14:D16)</f>
        <v>64.666666666666671</v>
      </c>
      <c r="E17" s="3">
        <f t="shared" ref="E17" si="24">AVERAGE(E14:E16)</f>
        <v>0</v>
      </c>
      <c r="F17" s="3">
        <f t="shared" ref="F17:G17" si="25">AVERAGE(F14:F16)</f>
        <v>0</v>
      </c>
      <c r="G17" s="6">
        <f t="shared" ref="G17" si="26">AVERAGE(G14:G16)</f>
        <v>0</v>
      </c>
      <c r="H17" s="3">
        <f t="shared" ref="H17" si="27">AVERAGE(H14:H16)</f>
        <v>10.933333333333332</v>
      </c>
      <c r="I17" s="3">
        <f t="shared" ref="I17" si="28">AVERAGE(I14:I16)</f>
        <v>10.326666666666666</v>
      </c>
      <c r="J17" s="3">
        <f t="shared" ref="J17" si="29">AVERAGE(J14:J16)</f>
        <v>0.10666666666666667</v>
      </c>
      <c r="K17" s="3">
        <f t="shared" ref="K17" si="30">AVERAGE(K14:K16)</f>
        <v>95</v>
      </c>
      <c r="L17" s="3">
        <f t="shared" ref="L17" si="31">AVERAGE(L14:L16)</f>
        <v>10794.666666666666</v>
      </c>
      <c r="M17" s="3">
        <f t="shared" si="1"/>
        <v>10.541666666666666</v>
      </c>
    </row>
    <row r="18" spans="1:15" x14ac:dyDescent="0.4">
      <c r="A18">
        <v>90</v>
      </c>
      <c r="B18">
        <v>1</v>
      </c>
      <c r="C18" s="4">
        <v>930</v>
      </c>
      <c r="D18" s="4">
        <v>63</v>
      </c>
      <c r="E18" s="4">
        <v>1</v>
      </c>
      <c r="F18" s="4">
        <v>14</v>
      </c>
      <c r="G18" s="5">
        <f t="shared" si="0"/>
        <v>3.5000000000000001E-3</v>
      </c>
      <c r="H18" s="2">
        <v>10.78</v>
      </c>
      <c r="I18" s="2">
        <v>10.37</v>
      </c>
      <c r="J18" s="2">
        <v>0.06</v>
      </c>
      <c r="K18" s="4">
        <v>96</v>
      </c>
      <c r="L18" s="4">
        <v>10976</v>
      </c>
      <c r="M18" s="2">
        <f t="shared" si="1"/>
        <v>10.71875</v>
      </c>
    </row>
    <row r="19" spans="1:15" x14ac:dyDescent="0.4">
      <c r="B19">
        <v>2</v>
      </c>
      <c r="C19" s="4">
        <v>917</v>
      </c>
      <c r="D19" s="4">
        <v>79</v>
      </c>
      <c r="E19" s="4">
        <v>2</v>
      </c>
      <c r="F19" s="4">
        <v>4</v>
      </c>
      <c r="G19" s="5">
        <f t="shared" si="0"/>
        <v>1E-3</v>
      </c>
      <c r="H19" s="2">
        <v>10.84</v>
      </c>
      <c r="I19" s="2">
        <v>10.41</v>
      </c>
      <c r="J19" s="2">
        <v>0.04</v>
      </c>
      <c r="K19" s="4">
        <v>96</v>
      </c>
      <c r="L19" s="4">
        <v>10864</v>
      </c>
      <c r="M19" s="2">
        <f t="shared" si="1"/>
        <v>10.609375</v>
      </c>
    </row>
    <row r="20" spans="1:15" x14ac:dyDescent="0.4">
      <c r="B20">
        <v>3</v>
      </c>
      <c r="C20">
        <v>927</v>
      </c>
      <c r="D20" s="4">
        <v>80</v>
      </c>
      <c r="E20" s="4">
        <v>0</v>
      </c>
      <c r="F20" s="4">
        <v>0</v>
      </c>
      <c r="G20" s="5">
        <f t="shared" si="0"/>
        <v>0</v>
      </c>
      <c r="H20" s="2">
        <v>10.99</v>
      </c>
      <c r="I20" s="2">
        <v>10.39</v>
      </c>
      <c r="J20" s="2">
        <v>0.06</v>
      </c>
      <c r="K20" s="4">
        <v>95</v>
      </c>
      <c r="L20" s="4">
        <v>11136</v>
      </c>
      <c r="M20" s="2">
        <f t="shared" si="1"/>
        <v>10.875</v>
      </c>
    </row>
    <row r="21" spans="1:15" x14ac:dyDescent="0.4">
      <c r="B21" s="1" t="s">
        <v>12</v>
      </c>
      <c r="C21" s="3">
        <f>AVERAGE(C18:C20)</f>
        <v>924.66666666666663</v>
      </c>
      <c r="D21" s="3">
        <f t="shared" ref="D21" si="32">AVERAGE(D18:D20)</f>
        <v>74</v>
      </c>
      <c r="E21" s="3">
        <f t="shared" ref="E21" si="33">AVERAGE(E18:E20)</f>
        <v>1</v>
      </c>
      <c r="F21" s="3">
        <f t="shared" ref="F21:G21" si="34">AVERAGE(F18:F20)</f>
        <v>6</v>
      </c>
      <c r="G21" s="6">
        <f t="shared" ref="G21" si="35">AVERAGE(G18:G20)</f>
        <v>1.5000000000000002E-3</v>
      </c>
      <c r="H21" s="3">
        <f t="shared" ref="H21" si="36">AVERAGE(H18:H20)</f>
        <v>10.87</v>
      </c>
      <c r="I21" s="3">
        <f t="shared" ref="I21" si="37">AVERAGE(I18:I20)</f>
        <v>10.39</v>
      </c>
      <c r="J21" s="3">
        <f t="shared" ref="J21" si="38">AVERAGE(J18:J20)</f>
        <v>5.3333333333333337E-2</v>
      </c>
      <c r="K21" s="3">
        <f t="shared" ref="K21" si="39">AVERAGE(K18:K20)</f>
        <v>95.666666666666671</v>
      </c>
      <c r="L21" s="3">
        <f t="shared" ref="L21" si="40">AVERAGE(L18:L20)</f>
        <v>10992</v>
      </c>
      <c r="M21" s="3">
        <f t="shared" si="1"/>
        <v>10.734375</v>
      </c>
    </row>
    <row r="22" spans="1:15" x14ac:dyDescent="0.4">
      <c r="A22">
        <v>100</v>
      </c>
      <c r="B22">
        <v>1</v>
      </c>
      <c r="C22">
        <v>1000</v>
      </c>
      <c r="D22" s="4">
        <v>84</v>
      </c>
      <c r="E22" s="4">
        <v>12</v>
      </c>
      <c r="F22" s="4">
        <v>277</v>
      </c>
      <c r="G22" s="5">
        <f t="shared" si="0"/>
        <v>6.9250000000000006E-2</v>
      </c>
      <c r="H22" s="2">
        <v>11.01</v>
      </c>
      <c r="I22" s="2">
        <v>10.4</v>
      </c>
      <c r="J22" s="2">
        <v>7.0000000000000007E-2</v>
      </c>
      <c r="K22" s="4">
        <v>95</v>
      </c>
      <c r="L22" s="4">
        <v>10736</v>
      </c>
      <c r="M22" s="2">
        <f t="shared" si="1"/>
        <v>10.484375</v>
      </c>
    </row>
    <row r="23" spans="1:15" x14ac:dyDescent="0.4">
      <c r="B23">
        <v>2</v>
      </c>
      <c r="C23">
        <v>1000</v>
      </c>
      <c r="D23" s="4">
        <v>81</v>
      </c>
      <c r="E23" s="4">
        <v>24</v>
      </c>
      <c r="F23" s="4">
        <v>605</v>
      </c>
      <c r="G23" s="5">
        <f t="shared" si="0"/>
        <v>0.15125</v>
      </c>
      <c r="H23" s="2">
        <v>10.9</v>
      </c>
      <c r="I23" s="2">
        <v>10.43</v>
      </c>
      <c r="J23" s="2">
        <v>0.08</v>
      </c>
      <c r="K23" s="4">
        <v>96</v>
      </c>
      <c r="L23" s="4">
        <v>10768</v>
      </c>
      <c r="M23" s="2">
        <f t="shared" si="1"/>
        <v>10.515625</v>
      </c>
    </row>
    <row r="24" spans="1:15" x14ac:dyDescent="0.4">
      <c r="B24">
        <v>3</v>
      </c>
      <c r="C24">
        <v>1000</v>
      </c>
      <c r="D24" s="4">
        <v>81</v>
      </c>
      <c r="E24" s="4">
        <v>7</v>
      </c>
      <c r="F24" s="4">
        <v>153</v>
      </c>
      <c r="G24" s="5">
        <f t="shared" si="0"/>
        <v>3.8249999999999999E-2</v>
      </c>
      <c r="H24" s="2">
        <v>10.86</v>
      </c>
      <c r="I24" s="2">
        <v>10.35</v>
      </c>
      <c r="J24" s="2">
        <v>0.11</v>
      </c>
      <c r="K24" s="4">
        <v>96</v>
      </c>
      <c r="L24" s="4">
        <v>11136</v>
      </c>
      <c r="M24" s="2">
        <f t="shared" si="1"/>
        <v>10.875</v>
      </c>
    </row>
    <row r="25" spans="1:15" x14ac:dyDescent="0.4">
      <c r="B25" s="1" t="s">
        <v>12</v>
      </c>
      <c r="C25" s="3">
        <f>AVERAGE(C22:C24)</f>
        <v>1000</v>
      </c>
      <c r="D25" s="3">
        <f t="shared" ref="D25" si="41">AVERAGE(D22:D24)</f>
        <v>82</v>
      </c>
      <c r="E25" s="3">
        <f t="shared" ref="E25" si="42">AVERAGE(E22:E24)</f>
        <v>14.333333333333334</v>
      </c>
      <c r="F25" s="3">
        <f t="shared" ref="F25:G25" si="43">AVERAGE(F22:F24)</f>
        <v>345</v>
      </c>
      <c r="G25" s="6">
        <f t="shared" si="43"/>
        <v>8.6249999999999993E-2</v>
      </c>
      <c r="H25" s="3">
        <f t="shared" ref="H25" si="44">AVERAGE(H22:H24)</f>
        <v>10.923333333333332</v>
      </c>
      <c r="I25" s="3">
        <f t="shared" ref="I25" si="45">AVERAGE(I22:I24)</f>
        <v>10.393333333333333</v>
      </c>
      <c r="J25" s="3">
        <f t="shared" ref="J25" si="46">AVERAGE(J22:J24)</f>
        <v>8.666666666666667E-2</v>
      </c>
      <c r="K25" s="3">
        <f t="shared" ref="K25" si="47">AVERAGE(K22:K24)</f>
        <v>95.666666666666671</v>
      </c>
      <c r="L25" s="3">
        <f t="shared" ref="L25" si="48">AVERAGE(L22:L24)</f>
        <v>10880</v>
      </c>
      <c r="M25" s="3">
        <f t="shared" si="1"/>
        <v>10.625</v>
      </c>
      <c r="N25" s="7"/>
      <c r="O25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Debug</vt:lpstr>
      <vt:lpstr>Release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Donchez</dc:creator>
  <cp:lastModifiedBy>Stephen Donchez</cp:lastModifiedBy>
  <dcterms:created xsi:type="dcterms:W3CDTF">2022-02-02T03:15:31Z</dcterms:created>
  <dcterms:modified xsi:type="dcterms:W3CDTF">2022-02-03T20:09:19Z</dcterms:modified>
</cp:coreProperties>
</file>