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chartEx7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8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9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10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1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2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13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0.xml" ContentType="application/vnd.openxmlformats-officedocument.drawingml.chart+xml"/>
  <Override PartName="/xl/charts/chartEx14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15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Ex16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12.xml" ContentType="application/vnd.openxmlformats-officedocument.drawingml.chart+xml"/>
  <Override PartName="/xl/charts/chartEx17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18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raguet\Desktop\Cours\MA-BINF 2024-2025\INFO-F439 Methods in Bioinformatics\Projet\"/>
    </mc:Choice>
  </mc:AlternateContent>
  <xr:revisionPtr revIDLastSave="0" documentId="13_ncr:1_{2C869C5B-1DFE-46B2-9459-9052ED7DF722}" xr6:coauthVersionLast="47" xr6:coauthVersionMax="47" xr10:uidLastSave="{00000000-0000-0000-0000-000000000000}"/>
  <bookViews>
    <workbookView xWindow="-108" yWindow="-108" windowWidth="23256" windowHeight="12456" xr2:uid="{154263BA-1E31-4FBD-A80B-FD26D2C3C32E}"/>
  </bookViews>
  <sheets>
    <sheet name="tRNA size" sheetId="1" r:id="rId1"/>
    <sheet name="tRNA seq" sheetId="24" r:id="rId2"/>
    <sheet name="tRNA_graph" sheetId="2" r:id="rId3"/>
    <sheet name="5s rRNA size" sheetId="7" r:id="rId4"/>
    <sheet name="5s rRNA seq" sheetId="22" r:id="rId5"/>
    <sheet name="5s rRNA graph" sheetId="9" r:id="rId6"/>
    <sheet name="Glut size" sheetId="25" r:id="rId7"/>
    <sheet name="Glut seq" sheetId="26" r:id="rId8"/>
    <sheet name="Glut graph" sheetId="27" r:id="rId9"/>
  </sheets>
  <definedNames>
    <definedName name="_xlchart.v1.0" hidden="1">'tRNA size'!$A$105</definedName>
    <definedName name="_xlchart.v1.1" hidden="1">'tRNA size'!$A$132</definedName>
    <definedName name="_xlchart.v1.10" hidden="1">'tRNA size'!$E$105:$E$129</definedName>
    <definedName name="_xlchart.v1.100" hidden="1">'Glut size'!$A$2</definedName>
    <definedName name="_xlchart.v1.101" hidden="1">'Glut size'!$E$14:$E$21</definedName>
    <definedName name="_xlchart.v1.102" hidden="1">'Glut size'!$E$22:$E$29</definedName>
    <definedName name="_xlchart.v1.103" hidden="1">'Glut size'!$E$2:$E$8</definedName>
    <definedName name="_xlchart.v1.104" hidden="1">'Glut size'!$E$30:$E$36</definedName>
    <definedName name="_xlchart.v1.105" hidden="1">'Glut size'!$E$37:$E$44</definedName>
    <definedName name="_xlchart.v1.106" hidden="1">'Glut size'!$E$45:$E$52</definedName>
    <definedName name="_xlchart.v1.107" hidden="1">'Glut size'!$E$53:$E$59</definedName>
    <definedName name="_xlchart.v1.108" hidden="1">'Glut size'!$E$60:$E$67</definedName>
    <definedName name="_xlchart.v1.109" hidden="1">'Glut size'!$E$68:$E$78</definedName>
    <definedName name="_xlchart.v1.11" hidden="1">'tRNA size'!$E$132:$E$156</definedName>
    <definedName name="_xlchart.v1.110" hidden="1">'Glut size'!$E$9:$E$13</definedName>
    <definedName name="_xlchart.v1.111" hidden="1">'Glut seq'!$C$1</definedName>
    <definedName name="_xlchart.v1.112" hidden="1">'Glut seq'!$C$2:$C$71</definedName>
    <definedName name="_xlchart.v1.113" hidden="1">'Glut seq'!$A$10</definedName>
    <definedName name="_xlchart.v1.114" hidden="1">'Glut seq'!$A$16</definedName>
    <definedName name="_xlchart.v1.115" hidden="1">'Glut seq'!$A$2</definedName>
    <definedName name="_xlchart.v1.116" hidden="1">'Glut seq'!$A$23</definedName>
    <definedName name="_xlchart.v1.117" hidden="1">'Glut seq'!$A$30</definedName>
    <definedName name="_xlchart.v1.118" hidden="1">'Glut seq'!$A$37</definedName>
    <definedName name="_xlchart.v1.119" hidden="1">'Glut seq'!$A$42</definedName>
    <definedName name="_xlchart.v1.12" hidden="1">'tRNA size'!$E$157:$E$182</definedName>
    <definedName name="_xlchart.v1.120" hidden="1">'Glut seq'!$A$49</definedName>
    <definedName name="_xlchart.v1.121" hidden="1">'Glut seq'!$A$55</definedName>
    <definedName name="_xlchart.v1.122" hidden="1">'Glut seq'!$A$63</definedName>
    <definedName name="_xlchart.v1.123" hidden="1">'Glut seq'!$E$10:$E$15</definedName>
    <definedName name="_xlchart.v1.124" hidden="1">'Glut seq'!$E$16:$E$22</definedName>
    <definedName name="_xlchart.v1.125" hidden="1">'Glut seq'!$E$23:$E$29</definedName>
    <definedName name="_xlchart.v1.126" hidden="1">'Glut seq'!$E$2:$E$9</definedName>
    <definedName name="_xlchart.v1.127" hidden="1">'Glut seq'!$E$30:$E$36</definedName>
    <definedName name="_xlchart.v1.128" hidden="1">'Glut seq'!$E$37:$E$41</definedName>
    <definedName name="_xlchart.v1.129" hidden="1">'Glut seq'!$E$42:$E$48</definedName>
    <definedName name="_xlchart.v1.13" hidden="1">'tRNA size'!$E$183:$E$210</definedName>
    <definedName name="_xlchart.v1.130" hidden="1">'Glut seq'!$E$49:$E$54</definedName>
    <definedName name="_xlchart.v1.131" hidden="1">'Glut seq'!$E$55:$E$62</definedName>
    <definedName name="_xlchart.v1.132" hidden="1">'Glut seq'!$E$63:$E$68</definedName>
    <definedName name="_xlchart.v1.133" hidden="1">'Glut seq'!$B$1</definedName>
    <definedName name="_xlchart.v1.134" hidden="1">'Glut seq'!$B$2:$B$71</definedName>
    <definedName name="_xlchart.v1.14" hidden="1">'tRNA size'!$E$211:$E$247</definedName>
    <definedName name="_xlchart.v1.15" hidden="1">'tRNA size'!$E$21:$E$41</definedName>
    <definedName name="_xlchart.v1.16" hidden="1">'tRNA size'!$E$2:$E$20</definedName>
    <definedName name="_xlchart.v1.17" hidden="1">'tRNA size'!$E$42:$E$61</definedName>
    <definedName name="_xlchart.v1.18" hidden="1">'tRNA size'!$E$62:$E$85</definedName>
    <definedName name="_xlchart.v1.19" hidden="1">'tRNA size'!$E$86:$E$104</definedName>
    <definedName name="_xlchart.v1.2" hidden="1">'tRNA size'!$A$157</definedName>
    <definedName name="_xlchart.v1.20" hidden="1">'tRNA size'!$C$1</definedName>
    <definedName name="_xlchart.v1.21" hidden="1">'tRNA size'!$C$2:$C$247</definedName>
    <definedName name="_xlchart.v1.22" hidden="1">'tRNA size'!$B$1</definedName>
    <definedName name="_xlchart.v1.23" hidden="1">'tRNA size'!$B$2:$B$247</definedName>
    <definedName name="_xlchart.v1.24" hidden="1">'tRNA seq'!$A$100</definedName>
    <definedName name="_xlchart.v1.25" hidden="1">'tRNA seq'!$A$124</definedName>
    <definedName name="_xlchart.v1.26" hidden="1">'tRNA seq'!$A$147</definedName>
    <definedName name="_xlchart.v1.27" hidden="1">'tRNA seq'!$A$176</definedName>
    <definedName name="_xlchart.v1.28" hidden="1">'tRNA seq'!$A$199</definedName>
    <definedName name="_xlchart.v1.29" hidden="1">'tRNA seq'!$A$2</definedName>
    <definedName name="_xlchart.v1.3" hidden="1">'tRNA size'!$A$183</definedName>
    <definedName name="_xlchart.v1.30" hidden="1">'tRNA seq'!$A$227</definedName>
    <definedName name="_xlchart.v1.31" hidden="1">'tRNA seq'!$A$29</definedName>
    <definedName name="_xlchart.v1.32" hidden="1">'tRNA seq'!$A$51</definedName>
    <definedName name="_xlchart.v1.33" hidden="1">'tRNA seq'!$A$77</definedName>
    <definedName name="_xlchart.v1.34" hidden="1">'tRNA seq'!$E$100:$E$123</definedName>
    <definedName name="_xlchart.v1.35" hidden="1">'tRNA seq'!$E$124:$E$146</definedName>
    <definedName name="_xlchart.v1.36" hidden="1">'tRNA seq'!$E$147:$E$175</definedName>
    <definedName name="_xlchart.v1.37" hidden="1">'tRNA seq'!$E$176:$E$198</definedName>
    <definedName name="_xlchart.v1.38" hidden="1">'tRNA seq'!$E$199:$E$226</definedName>
    <definedName name="_xlchart.v1.39" hidden="1">'tRNA seq'!$E$227:$E$254</definedName>
    <definedName name="_xlchart.v1.4" hidden="1">'tRNA size'!$A$2</definedName>
    <definedName name="_xlchart.v1.40" hidden="1">'tRNA seq'!$E$29:$E$50</definedName>
    <definedName name="_xlchart.v1.41" hidden="1">'tRNA seq'!$E$2:$E$28</definedName>
    <definedName name="_xlchart.v1.42" hidden="1">'tRNA seq'!$E$51:$E$76</definedName>
    <definedName name="_xlchart.v1.43" hidden="1">'tRNA seq'!$E$77:$E$99</definedName>
    <definedName name="_xlchart.v1.44" hidden="1">'tRNA seq'!$C$1</definedName>
    <definedName name="_xlchart.v1.45" hidden="1">'tRNA seq'!$C$2:$C$254</definedName>
    <definedName name="_xlchart.v1.46" hidden="1">'tRNA seq'!$B$1</definedName>
    <definedName name="_xlchart.v1.47" hidden="1">'tRNA seq'!$B$2:$B$254</definedName>
    <definedName name="_xlchart.v1.48" hidden="1">'5s rRNA size'!$A$107</definedName>
    <definedName name="_xlchart.v1.49" hidden="1">'5s rRNA size'!$A$128</definedName>
    <definedName name="_xlchart.v1.5" hidden="1">'tRNA size'!$A$21</definedName>
    <definedName name="_xlchart.v1.50" hidden="1">'5s rRNA size'!$A$154</definedName>
    <definedName name="_xlchart.v1.51" hidden="1">'5s rRNA size'!$A$175</definedName>
    <definedName name="_xlchart.v1.52" hidden="1">'5s rRNA size'!$A$198</definedName>
    <definedName name="_xlchart.v1.53" hidden="1">'5s rRNA size'!$A$2</definedName>
    <definedName name="_xlchart.v1.54" hidden="1">'5s rRNA size'!$A$219</definedName>
    <definedName name="_xlchart.v1.55" hidden="1">'5s rRNA size'!$A$31</definedName>
    <definedName name="_xlchart.v1.56" hidden="1">'5s rRNA size'!$A$57</definedName>
    <definedName name="_xlchart.v1.57" hidden="1">'5s rRNA size'!$A$80</definedName>
    <definedName name="_xlchart.v1.58" hidden="1">'5s rRNA size'!$E$107:$E$127</definedName>
    <definedName name="_xlchart.v1.59" hidden="1">'5s rRNA size'!$E$128:$E$153</definedName>
    <definedName name="_xlchart.v1.6" hidden="1">'tRNA size'!$A$211</definedName>
    <definedName name="_xlchart.v1.60" hidden="1">'5s rRNA size'!$E$154:$E$174</definedName>
    <definedName name="_xlchart.v1.61" hidden="1">'5s rRNA size'!$E$175:$E$197</definedName>
    <definedName name="_xlchart.v1.62" hidden="1">'5s rRNA size'!$E$198:$E$218</definedName>
    <definedName name="_xlchart.v1.63" hidden="1">'5s rRNA size'!$E$219:$E$237</definedName>
    <definedName name="_xlchart.v1.64" hidden="1">'5s rRNA size'!$E$2:$E$30</definedName>
    <definedName name="_xlchart.v1.65" hidden="1">'5s rRNA size'!$E$31:$E$56</definedName>
    <definedName name="_xlchart.v1.66" hidden="1">'5s rRNA size'!$E$57:$E$79</definedName>
    <definedName name="_xlchart.v1.67" hidden="1">'5s rRNA size'!$E$80:$E$106</definedName>
    <definedName name="_xlchart.v1.68" hidden="1">'5s rRNA size'!$C$1</definedName>
    <definedName name="_xlchart.v1.69" hidden="1">'5s rRNA size'!$C$2:$C$237</definedName>
    <definedName name="_xlchart.v1.7" hidden="1">'tRNA size'!$A$42</definedName>
    <definedName name="_xlchart.v1.70" hidden="1">'5s rRNA size'!$B$1</definedName>
    <definedName name="_xlchart.v1.71" hidden="1">'5s rRNA size'!$B$2:$B$237</definedName>
    <definedName name="_xlchart.v1.72" hidden="1">'5s rRNA seq'!$A$115</definedName>
    <definedName name="_xlchart.v1.73" hidden="1">'5s rRNA seq'!$A$140</definedName>
    <definedName name="_xlchart.v1.74" hidden="1">'5s rRNA seq'!$A$159</definedName>
    <definedName name="_xlchart.v1.75" hidden="1">'5s rRNA seq'!$A$182</definedName>
    <definedName name="_xlchart.v1.76" hidden="1">'5s rRNA seq'!$A$2</definedName>
    <definedName name="_xlchart.v1.77" hidden="1">'5s rRNA seq'!$A$212</definedName>
    <definedName name="_xlchart.v1.78" hidden="1">'5s rRNA seq'!$A$28</definedName>
    <definedName name="_xlchart.v1.79" hidden="1">'5s rRNA seq'!$A$55</definedName>
    <definedName name="_xlchart.v1.8" hidden="1">'tRNA size'!$A$62</definedName>
    <definedName name="_xlchart.v1.80" hidden="1">'5s rRNA seq'!$A$75</definedName>
    <definedName name="_xlchart.v1.81" hidden="1">'5s rRNA seq'!$A$97</definedName>
    <definedName name="_xlchart.v1.82" hidden="1">'5s rRNA seq'!$E$115:$E$139</definedName>
    <definedName name="_xlchart.v1.83" hidden="1">'5s rRNA seq'!$E$140:$E$158</definedName>
    <definedName name="_xlchart.v1.84" hidden="1">'5s rRNA seq'!$E$159:$E$181</definedName>
    <definedName name="_xlchart.v1.85" hidden="1">'5s rRNA seq'!$E$182:$E$211</definedName>
    <definedName name="_xlchart.v1.86" hidden="1">'5s rRNA seq'!$E$212:$E$236</definedName>
    <definedName name="_xlchart.v1.87" hidden="1">'5s rRNA seq'!$E$28:$E$54</definedName>
    <definedName name="_xlchart.v1.88" hidden="1">'5s rRNA seq'!$E$2:$E$27</definedName>
    <definedName name="_xlchart.v1.89" hidden="1">'5s rRNA seq'!$E$55:$E$74</definedName>
    <definedName name="_xlchart.v1.9" hidden="1">'tRNA size'!$A$86</definedName>
    <definedName name="_xlchart.v1.90" hidden="1">'5s rRNA seq'!$E$75:$E$96</definedName>
    <definedName name="_xlchart.v1.91" hidden="1">'5s rRNA seq'!$E$97:$E$114</definedName>
    <definedName name="_xlchart.v1.92" hidden="1">'5s rRNA seq'!$B$1</definedName>
    <definedName name="_xlchart.v1.93" hidden="1">'5s rRNA seq'!$B$2:$B$236</definedName>
    <definedName name="_xlchart.v1.94" hidden="1">'5s rRNA seq'!$C$1</definedName>
    <definedName name="_xlchart.v1.95" hidden="1">'5s rRNA seq'!$C$2:$C$236</definedName>
    <definedName name="_xlchart.v1.96" hidden="1">'Glut size'!$B$1</definedName>
    <definedName name="_xlchart.v1.97" hidden="1">'Glut size'!$B$2:$B$78</definedName>
    <definedName name="_xlchart.v1.98" hidden="1">'Glut size'!$C$1</definedName>
    <definedName name="_xlchart.v1.99" hidden="1">'Glut size'!$C$2:$C$90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26" l="1" a="1"/>
  <c r="K2" i="26" s="1"/>
  <c r="K2" i="25" a="1"/>
  <c r="K2" i="25" s="1"/>
  <c r="K2" i="24" a="1"/>
  <c r="K2" i="24" s="1"/>
  <c r="K2" i="1" a="1"/>
  <c r="K2" i="1" s="1"/>
  <c r="K2" i="22" a="1"/>
  <c r="K2" i="22" s="1"/>
  <c r="K2" i="7" a="1"/>
  <c r="K2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<sst xmlns="http://schemas.openxmlformats.org/spreadsheetml/2006/main" count="854" uniqueCount="190">
  <si>
    <t>tRNA50</t>
  </si>
  <si>
    <t>Covariation score</t>
  </si>
  <si>
    <t>E-value</t>
  </si>
  <si>
    <t>Substitutions</t>
  </si>
  <si>
    <t>Power</t>
  </si>
  <si>
    <t>Name</t>
  </si>
  <si>
    <t>29 paires</t>
  </si>
  <si>
    <t>http://eddylab.org/R-scape/results/rTyH0W8EE</t>
  </si>
  <si>
    <t>tRNA75</t>
  </si>
  <si>
    <t>http://eddylab.org/R-scape/results/fFgEN08Ip</t>
  </si>
  <si>
    <t>tRNA25</t>
  </si>
  <si>
    <t>http://eddylab.org/R-scape/results/NLk5p8gP_</t>
  </si>
  <si>
    <t>26 paires</t>
  </si>
  <si>
    <t>18 paires</t>
  </si>
  <si>
    <t>histidyl tRNA</t>
  </si>
  <si>
    <t>7 paires (~2000 séquences)</t>
  </si>
  <si>
    <t>http://eddylab.org/R-scape/results/TFYCx2DqZ</t>
  </si>
  <si>
    <t>tRNA25 eval10</t>
  </si>
  <si>
    <t>tRNA25 eval25</t>
  </si>
  <si>
    <t>tRNA25 eval50</t>
  </si>
  <si>
    <t>tRNA25 eval75</t>
  </si>
  <si>
    <t>tRNA25 eval025</t>
  </si>
  <si>
    <t>http://eddylab.org/R-scape/results/9kh5ge_gH</t>
  </si>
  <si>
    <t>15 paires</t>
  </si>
  <si>
    <t>potentiellement meilleure structure en augmentant eval</t>
  </si>
  <si>
    <t>http://eddylab.org/R-scape/results/I0YWoqtnp</t>
  </si>
  <si>
    <t>19 paires</t>
  </si>
  <si>
    <t>http://eddylab.org/R-scape/results/MZ6fqMsqr</t>
  </si>
  <si>
    <t>25 paires</t>
  </si>
  <si>
    <t>http://eddylab.org/R-scape/results/T5nHSELUM</t>
  </si>
  <si>
    <t>27 paires</t>
  </si>
  <si>
    <t>http://eddylab.org/R-scape/results/3j1nhhuYg</t>
  </si>
  <si>
    <t>Nbre seq</t>
  </si>
  <si>
    <t>Nbre paires</t>
  </si>
  <si>
    <t>5S10</t>
  </si>
  <si>
    <t>5S20</t>
  </si>
  <si>
    <t>5S30</t>
  </si>
  <si>
    <t>5S40</t>
  </si>
  <si>
    <t>5S50</t>
  </si>
  <si>
    <t>5S60</t>
  </si>
  <si>
    <t>5S70</t>
  </si>
  <si>
    <t>5S80</t>
  </si>
  <si>
    <t>5S90</t>
  </si>
  <si>
    <t>5S100</t>
  </si>
  <si>
    <t>http://eddylab.org/R-scape/results/QjS3amZWF</t>
  </si>
  <si>
    <t>Sequence %</t>
  </si>
  <si>
    <t>http://eddylab.org/R-scape/results/pG6L4lhOX</t>
  </si>
  <si>
    <t>http://eddylab.org/R-scape/results/ebahXr91I</t>
  </si>
  <si>
    <t>Left base</t>
  </si>
  <si>
    <t>Right base</t>
  </si>
  <si>
    <t>http://eddylab.org/R-scape/results/frN1zns6r</t>
  </si>
  <si>
    <t>http://eddylab.org/R-scape/results/GAOoU_PiW</t>
  </si>
  <si>
    <t>http://eddylab.org/R-scape/results/J_6BuC9Y_</t>
  </si>
  <si>
    <t>http://eddylab.org/R-scape/results/qjuXRuT1d</t>
  </si>
  <si>
    <t>http://eddylab.org/R-scape/results/nrEy81qfC</t>
  </si>
  <si>
    <t>http://eddylab.org/R-scape/results/x4MThK6ks</t>
  </si>
  <si>
    <t>http://eddylab.org/R-scape/results/cdtEzxTk3</t>
  </si>
  <si>
    <t>Perc bp</t>
  </si>
  <si>
    <t>Normalized</t>
  </si>
  <si>
    <t>Considering the upper graph, we can see that the localisation of the different basepairs change with the number of sequences considered to determine the structure</t>
  </si>
  <si>
    <t>Thus, with datasets of different sizes (but more or less same sequences) of the same ARN, CaCoFold gives slightly different structures</t>
  </si>
  <si>
    <t>Indeed, there isn't a single a single basepair that occur in every structure (no conservation of the interactions)</t>
  </si>
  <si>
    <t>Number of basepairs slightly increases with MSA size</t>
  </si>
  <si>
    <t>Lil' bumps may be due to particular sequences quality</t>
  </si>
  <si>
    <t>Maybe interesting to considering multiple MSA with same %</t>
  </si>
  <si>
    <t>50A</t>
  </si>
  <si>
    <t>5S50B</t>
  </si>
  <si>
    <t>http://eddylab.org/R-scape/results/d7OYBnX69</t>
  </si>
  <si>
    <t>5S50C</t>
  </si>
  <si>
    <t>50B</t>
  </si>
  <si>
    <t>http://eddylab.org/R-scape/results/mitMewNXW</t>
  </si>
  <si>
    <t>5S50D</t>
  </si>
  <si>
    <t>50C</t>
  </si>
  <si>
    <t>http://eddylab.org/R-scape/results/S1krkndIG</t>
  </si>
  <si>
    <t>50D</t>
  </si>
  <si>
    <t>50E</t>
  </si>
  <si>
    <t>50F</t>
  </si>
  <si>
    <t>50G</t>
  </si>
  <si>
    <t>50H</t>
  </si>
  <si>
    <t>50I</t>
  </si>
  <si>
    <t>50J</t>
  </si>
  <si>
    <t>5S50E</t>
  </si>
  <si>
    <t>http://eddylab.org/R-scape/results/UuVX16I7Z</t>
  </si>
  <si>
    <t>5S50F</t>
  </si>
  <si>
    <t>http://eddylab.org/R-scape/results/4i77iGL_e</t>
  </si>
  <si>
    <t>5S50G</t>
  </si>
  <si>
    <t>http://eddylab.org/R-scape/results/HVwfHQa17</t>
  </si>
  <si>
    <t>5S50H</t>
  </si>
  <si>
    <t>http://eddylab.org/R-scape/results/FruTh_HiD</t>
  </si>
  <si>
    <t>5S50I</t>
  </si>
  <si>
    <t>http://eddylab.org/R-scape/results/YK8TW91Rw</t>
  </si>
  <si>
    <t>5S50J</t>
  </si>
  <si>
    <t>http://eddylab.org/R-scape/results/7BQ9uGf26</t>
  </si>
  <si>
    <t>The graph on the right shows that the identity of the sequences</t>
  </si>
  <si>
    <t>in the MSA is very important for the number of significant</t>
  </si>
  <si>
    <t>basepairs, thus on the structure</t>
  </si>
  <si>
    <t xml:space="preserve">More condensed regions, but no exact matching among all the structures even though they have the same amount of sequences </t>
  </si>
  <si>
    <t>Maybe interesting to determine if highest number of bp</t>
  </si>
  <si>
    <t>correlate with sequences coming from same specie</t>
  </si>
  <si>
    <t>tRNA10</t>
  </si>
  <si>
    <t>tRNA20</t>
  </si>
  <si>
    <t>tRNA30</t>
  </si>
  <si>
    <t>tRNA40</t>
  </si>
  <si>
    <t>tRNA60</t>
  </si>
  <si>
    <t>tRNA70</t>
  </si>
  <si>
    <t>tRNA80</t>
  </si>
  <si>
    <t>tRNA90</t>
  </si>
  <si>
    <t>tRNA100</t>
  </si>
  <si>
    <t xml:space="preserve">tRNA10 </t>
  </si>
  <si>
    <t>http://eddylab.org/R-scape/results/tXH69Kcvp</t>
  </si>
  <si>
    <t>http://eddylab.org/R-scape/results/m4L8JjO53</t>
  </si>
  <si>
    <t>http://eddylab.org/R-scape/results/bi3Lnw6pZ</t>
  </si>
  <si>
    <t>http://eddylab.org/R-scape/results/wip4Prixa</t>
  </si>
  <si>
    <t>http://eddylab.org/R-scape/results/OgVuKB_xb</t>
  </si>
  <si>
    <t>http://eddylab.org/R-scape/results/RB457pNTg</t>
  </si>
  <si>
    <t>http://eddylab.org/R-scape/results/OHkWitTA7</t>
  </si>
  <si>
    <t>http://eddylab.org/R-scape/results/iibVsj7gg</t>
  </si>
  <si>
    <t>http://eddylab.org/R-scape/results/o2240ut1T</t>
  </si>
  <si>
    <t>http://eddylab.org/R-scape/results/mulCF6ez0</t>
  </si>
  <si>
    <t>Pas parce qu'il y a plus de séquences que les bp sont plus significatifs (graph sans les outliers)</t>
  </si>
  <si>
    <t>Genes with more than 2 occurrences in the sequence file</t>
  </si>
  <si>
    <t>Shows that the number of positive basepairs in the final structure can be linked to a dataset of sequences that come from multiple</t>
  </si>
  <si>
    <t>regions of the same genes</t>
  </si>
  <si>
    <t>,</t>
  </si>
  <si>
    <t>tRNA 50A</t>
  </si>
  <si>
    <t>http://eddylab.org/R-scape/results/YzHRaWzic</t>
  </si>
  <si>
    <t>tRNA 50B</t>
  </si>
  <si>
    <t>http://eddylab.org/R-scape/results/E6YSNA_YL</t>
  </si>
  <si>
    <t>tRNA 50C</t>
  </si>
  <si>
    <t>http://eddylab.org/R-scape/results/buX79yWcp</t>
  </si>
  <si>
    <t>tRNA 50D</t>
  </si>
  <si>
    <t>http://eddylab.org/R-scape/results/6d8fyM2zK</t>
  </si>
  <si>
    <t>tRNA 50E</t>
  </si>
  <si>
    <t>http://eddylab.org/R-scape/results/aPZSrCfY3</t>
  </si>
  <si>
    <t>tRNA 50F</t>
  </si>
  <si>
    <t>http://eddylab.org/R-scape/results/ywFM6qqqE</t>
  </si>
  <si>
    <t>tRNA 50G</t>
  </si>
  <si>
    <t>http://eddylab.org/R-scape/results/27xfN597C</t>
  </si>
  <si>
    <t xml:space="preserve">tRNA 50H </t>
  </si>
  <si>
    <t>http://eddylab.org/R-scape/results/n3M6pIkuS</t>
  </si>
  <si>
    <t>tRNA 50I</t>
  </si>
  <si>
    <t>http://eddylab.org/R-scape/results/XhxkgNgDX</t>
  </si>
  <si>
    <t>tRNA 50J</t>
  </si>
  <si>
    <t>http://eddylab.org/R-scape/results/sm3EOcTfY</t>
  </si>
  <si>
    <t>unique genes only (ptet pour ça que c'est moins dégeux que tRNA)</t>
  </si>
  <si>
    <t>Ptet que le fait d'avoir un grand nombre de séquences provenant du même gène entraine des structures dégueulasses</t>
  </si>
  <si>
    <t>Glut 10</t>
  </si>
  <si>
    <t>Glut 20</t>
  </si>
  <si>
    <t>Glut 30</t>
  </si>
  <si>
    <t>Glut 40</t>
  </si>
  <si>
    <t>Glut 50</t>
  </si>
  <si>
    <t>Glut 60</t>
  </si>
  <si>
    <t>Glut 70</t>
  </si>
  <si>
    <t>Glut 80</t>
  </si>
  <si>
    <t>Glut 90</t>
  </si>
  <si>
    <t>Glut 100</t>
  </si>
  <si>
    <t>http://eddylab.org/R-scape/results/qp_IadwVK</t>
  </si>
  <si>
    <t>http://eddylab.org/R-scape/results/1ssgQTHMs</t>
  </si>
  <si>
    <t>http://eddylab.org/R-scape/results/0WepA7crw</t>
  </si>
  <si>
    <t>http://eddylab.org/R-scape/results/1dYsXvT40</t>
  </si>
  <si>
    <t>http://eddylab.org/R-scape/results/6L3nBCrNf</t>
  </si>
  <si>
    <t>http://eddylab.org/R-scape/results/rybVtfSaO</t>
  </si>
  <si>
    <t>http://eddylab.org/R-scape/results/Xw2PGUGp_</t>
  </si>
  <si>
    <t xml:space="preserve">Glut 80 </t>
  </si>
  <si>
    <t>http://eddylab.org/R-scape/results/YQJAgTUU9</t>
  </si>
  <si>
    <t>http://eddylab.org/R-scape/results/YhJJtAbIQ</t>
  </si>
  <si>
    <t>http://eddylab.org/R-scape/results/LLNrvz8yQ</t>
  </si>
  <si>
    <t>Maybe problems with the scale of the graphs (not linear at all)</t>
  </si>
  <si>
    <t>More than 2 occurrences</t>
  </si>
  <si>
    <t>Glut 50A</t>
  </si>
  <si>
    <t>Glut 50B</t>
  </si>
  <si>
    <t>Glut 50C</t>
  </si>
  <si>
    <t>Glut 50D</t>
  </si>
  <si>
    <t>Glut 50E</t>
  </si>
  <si>
    <t>Glut 50F</t>
  </si>
  <si>
    <t>Glut 50G</t>
  </si>
  <si>
    <t>Glut 50H</t>
  </si>
  <si>
    <t>Glut 50I</t>
  </si>
  <si>
    <t>Glut 50J</t>
  </si>
  <si>
    <t>http://eddylab.org/R-scape/results/rVX9af23_</t>
  </si>
  <si>
    <t>http://eddylab.org/R-scape/results/gICVpoIx3</t>
  </si>
  <si>
    <t>http://eddylab.org/R-scape/results/cmVrVhmFk</t>
  </si>
  <si>
    <t>http://eddylab.org/R-scape/results/wObASc3Wx</t>
  </si>
  <si>
    <t>http://eddylab.org/R-scape/results/H7xooOeoK</t>
  </si>
  <si>
    <t>http://eddylab.org/R-scape/results/Uj42R4y8L</t>
  </si>
  <si>
    <t>http://eddylab.org/R-scape/results/yxBZeEMNE</t>
  </si>
  <si>
    <t>http://eddylab.org/R-scape/results/ou4sNJmZx</t>
  </si>
  <si>
    <t>http://eddylab.org/R-scape/results/aiE2CNdDu</t>
  </si>
  <si>
    <t>http://eddylab.org/R-scape/results/Z2cmWmRl7</t>
  </si>
  <si>
    <t>Plus de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</si>
</sst>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vertical="center" wrapText="1"/>
    </xf>
    <xf numFmtId="3" fontId="0" fillId="0" borderId="0" xfId="0" applyNumberFormat="1"/>
    <xf numFmtId="3" fontId="0" fillId="0" borderId="0" xfId="0" applyNumberFormat="1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/>
    <xf numFmtId="0" fontId="0" fillId="2" borderId="3" xfId="0" applyFill="1" applyBorder="1"/>
    <xf numFmtId="0" fontId="0" fillId="2" borderId="2" xfId="0" applyFill="1" applyBorder="1"/>
    <xf numFmtId="0" fontId="2" fillId="0" borderId="0" xfId="1"/>
    <xf numFmtId="0" fontId="0" fillId="2" borderId="4" xfId="0" applyFill="1" applyBorder="1"/>
    <xf numFmtId="0" fontId="3" fillId="0" borderId="0" xfId="0" applyFont="1"/>
    <xf numFmtId="0" fontId="0" fillId="0" borderId="5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3" fontId="0" fillId="0" borderId="2" xfId="0" applyNumberForma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/>
    <xf numFmtId="0" fontId="0" fillId="0" borderId="3" xfId="0" applyBorder="1"/>
    <xf numFmtId="0" fontId="0" fillId="0" borderId="5" xfId="0" applyBorder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positive bp in tRNA per number of sequences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'tRNA size'!$K$1</c:f>
              <c:strCache>
                <c:ptCount val="1"/>
                <c:pt idx="0">
                  <c:v>Perc bp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'tRNA size'!$I$2:$I$11</c:f>
              <c:numCache>
                <c:formatCode>General</c:formatCode>
                <c:ptCount val="10"/>
                <c:pt idx="0">
                  <c:v>95</c:v>
                </c:pt>
                <c:pt idx="1">
                  <c:v>190</c:v>
                </c:pt>
                <c:pt idx="2">
                  <c:v>285</c:v>
                </c:pt>
                <c:pt idx="3">
                  <c:v>381</c:v>
                </c:pt>
                <c:pt idx="4">
                  <c:v>476</c:v>
                </c:pt>
                <c:pt idx="5">
                  <c:v>571</c:v>
                </c:pt>
                <c:pt idx="6">
                  <c:v>667</c:v>
                </c:pt>
                <c:pt idx="7">
                  <c:v>762</c:v>
                </c:pt>
                <c:pt idx="8">
                  <c:v>857</c:v>
                </c:pt>
                <c:pt idx="9">
                  <c:v>953</c:v>
                </c:pt>
              </c:numCache>
            </c:numRef>
          </c:xVal>
          <c:yVal>
            <c:numRef>
              <c:f>'tRNA size'!$K$2:$K$11</c:f>
              <c:numCache>
                <c:formatCode>General</c:formatCode>
                <c:ptCount val="10"/>
                <c:pt idx="0">
                  <c:v>0.51351351351351349</c:v>
                </c:pt>
                <c:pt idx="1">
                  <c:v>0.56756756756756754</c:v>
                </c:pt>
                <c:pt idx="2">
                  <c:v>0.54054054054054057</c:v>
                </c:pt>
                <c:pt idx="3">
                  <c:v>0.64864864864864868</c:v>
                </c:pt>
                <c:pt idx="4">
                  <c:v>0.51351351351351349</c:v>
                </c:pt>
                <c:pt idx="5">
                  <c:v>0.72972972972972971</c:v>
                </c:pt>
                <c:pt idx="6">
                  <c:v>0.67567567567567566</c:v>
                </c:pt>
                <c:pt idx="7">
                  <c:v>0.70270270270270274</c:v>
                </c:pt>
                <c:pt idx="8">
                  <c:v>0.7567567567567568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78-4A92-95D7-B249276AC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680944"/>
        <c:axId val="473690544"/>
      </c:scatterChart>
      <c:valAx>
        <c:axId val="47368094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3690544"/>
        <c:crosses val="autoZero"/>
        <c:crossBetween val="midCat"/>
      </c:valAx>
      <c:valAx>
        <c:axId val="47369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368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/>
              <a:t>Positions of all positive basepairs in the diferrent structures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10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size'!$C$2:$C$20</c:f>
              <c:numCache>
                <c:formatCode>General</c:formatCode>
                <c:ptCount val="19"/>
                <c:pt idx="0">
                  <c:v>116</c:v>
                </c:pt>
                <c:pt idx="1">
                  <c:v>115</c:v>
                </c:pt>
                <c:pt idx="2">
                  <c:v>114</c:v>
                </c:pt>
                <c:pt idx="3">
                  <c:v>113</c:v>
                </c:pt>
                <c:pt idx="4">
                  <c:v>112</c:v>
                </c:pt>
                <c:pt idx="5">
                  <c:v>111</c:v>
                </c:pt>
                <c:pt idx="6">
                  <c:v>37</c:v>
                </c:pt>
                <c:pt idx="7">
                  <c:v>36</c:v>
                </c:pt>
                <c:pt idx="8">
                  <c:v>35</c:v>
                </c:pt>
                <c:pt idx="9">
                  <c:v>65</c:v>
                </c:pt>
                <c:pt idx="10">
                  <c:v>63</c:v>
                </c:pt>
                <c:pt idx="11">
                  <c:v>62</c:v>
                </c:pt>
                <c:pt idx="12">
                  <c:v>61</c:v>
                </c:pt>
                <c:pt idx="13">
                  <c:v>60</c:v>
                </c:pt>
                <c:pt idx="14">
                  <c:v>60</c:v>
                </c:pt>
                <c:pt idx="15">
                  <c:v>110</c:v>
                </c:pt>
                <c:pt idx="16">
                  <c:v>109</c:v>
                </c:pt>
                <c:pt idx="17">
                  <c:v>108</c:v>
                </c:pt>
                <c:pt idx="18">
                  <c:v>107</c:v>
                </c:pt>
              </c:numCache>
            </c:numRef>
          </c:xVal>
          <c:yVal>
            <c:numRef>
              <c:f>'tRNA size'!$B$2:$B$20</c:f>
              <c:numCache>
                <c:formatCode>#,##0</c:formatCode>
                <c:ptCount val="19"/>
                <c:pt idx="0" formatCode="General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49</c:v>
                </c:pt>
                <c:pt idx="15">
                  <c:v>92</c:v>
                </c:pt>
                <c:pt idx="16">
                  <c:v>93</c:v>
                </c:pt>
                <c:pt idx="17">
                  <c:v>94</c:v>
                </c:pt>
                <c:pt idx="18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07-46CA-8FC7-65577CDC9ACD}"/>
            </c:ext>
          </c:extLst>
        </c:ser>
        <c:ser>
          <c:idx val="1"/>
          <c:order val="1"/>
          <c:tx>
            <c:strRef>
              <c:f>'tRNA size'!$A$21</c:f>
              <c:strCache>
                <c:ptCount val="1"/>
                <c:pt idx="0">
                  <c:v>20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size'!$C$21:$C$41</c:f>
              <c:numCache>
                <c:formatCode>General</c:formatCode>
                <c:ptCount val="21"/>
                <c:pt idx="0">
                  <c:v>132</c:v>
                </c:pt>
                <c:pt idx="1">
                  <c:v>131</c:v>
                </c:pt>
                <c:pt idx="2">
                  <c:v>130</c:v>
                </c:pt>
                <c:pt idx="3">
                  <c:v>129</c:v>
                </c:pt>
                <c:pt idx="4">
                  <c:v>128</c:v>
                </c:pt>
                <c:pt idx="5">
                  <c:v>127</c:v>
                </c:pt>
                <c:pt idx="6">
                  <c:v>125</c:v>
                </c:pt>
                <c:pt idx="7">
                  <c:v>53</c:v>
                </c:pt>
                <c:pt idx="8">
                  <c:v>52</c:v>
                </c:pt>
                <c:pt idx="9">
                  <c:v>51</c:v>
                </c:pt>
                <c:pt idx="10">
                  <c:v>104</c:v>
                </c:pt>
                <c:pt idx="11">
                  <c:v>114</c:v>
                </c:pt>
                <c:pt idx="12">
                  <c:v>75</c:v>
                </c:pt>
                <c:pt idx="13">
                  <c:v>74</c:v>
                </c:pt>
                <c:pt idx="14">
                  <c:v>73</c:v>
                </c:pt>
                <c:pt idx="15">
                  <c:v>72</c:v>
                </c:pt>
                <c:pt idx="16">
                  <c:v>71</c:v>
                </c:pt>
                <c:pt idx="17">
                  <c:v>123</c:v>
                </c:pt>
                <c:pt idx="18">
                  <c:v>122</c:v>
                </c:pt>
                <c:pt idx="19">
                  <c:v>121</c:v>
                </c:pt>
                <c:pt idx="20">
                  <c:v>120</c:v>
                </c:pt>
              </c:numCache>
            </c:numRef>
          </c:xVal>
          <c:yVal>
            <c:numRef>
              <c:f>'tRNA size'!$B$21:$B$41</c:f>
              <c:numCache>
                <c:formatCode>#,##0</c:formatCode>
                <c:ptCount val="21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30</c:v>
                </c:pt>
                <c:pt idx="8">
                  <c:v>32</c:v>
                </c:pt>
                <c:pt idx="9">
                  <c:v>33</c:v>
                </c:pt>
                <c:pt idx="10">
                  <c:v>39</c:v>
                </c:pt>
                <c:pt idx="11">
                  <c:v>46</c:v>
                </c:pt>
                <c:pt idx="12">
                  <c:v>56</c:v>
                </c:pt>
                <c:pt idx="13">
                  <c:v>57</c:v>
                </c:pt>
                <c:pt idx="14">
                  <c:v>60</c:v>
                </c:pt>
                <c:pt idx="15">
                  <c:v>61</c:v>
                </c:pt>
                <c:pt idx="16">
                  <c:v>62</c:v>
                </c:pt>
                <c:pt idx="17">
                  <c:v>105</c:v>
                </c:pt>
                <c:pt idx="18">
                  <c:v>106</c:v>
                </c:pt>
                <c:pt idx="19">
                  <c:v>108</c:v>
                </c:pt>
                <c:pt idx="20">
                  <c:v>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07-46CA-8FC7-65577CDC9ACD}"/>
            </c:ext>
          </c:extLst>
        </c:ser>
        <c:ser>
          <c:idx val="2"/>
          <c:order val="2"/>
          <c:tx>
            <c:strRef>
              <c:f>'tRNA size'!$A$43</c:f>
              <c:strCache>
                <c:ptCount val="1"/>
                <c:pt idx="0">
                  <c:v>30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size'!$C$42:$C$61</c:f>
              <c:numCache>
                <c:formatCode>General</c:formatCode>
                <c:ptCount val="20"/>
                <c:pt idx="0">
                  <c:v>141</c:v>
                </c:pt>
                <c:pt idx="1">
                  <c:v>140</c:v>
                </c:pt>
                <c:pt idx="2">
                  <c:v>139</c:v>
                </c:pt>
                <c:pt idx="3">
                  <c:v>138</c:v>
                </c:pt>
                <c:pt idx="4">
                  <c:v>137</c:v>
                </c:pt>
                <c:pt idx="5">
                  <c:v>136</c:v>
                </c:pt>
                <c:pt idx="6">
                  <c:v>134</c:v>
                </c:pt>
                <c:pt idx="7">
                  <c:v>58</c:v>
                </c:pt>
                <c:pt idx="8">
                  <c:v>57</c:v>
                </c:pt>
                <c:pt idx="9">
                  <c:v>56</c:v>
                </c:pt>
                <c:pt idx="10">
                  <c:v>109</c:v>
                </c:pt>
                <c:pt idx="11">
                  <c:v>87</c:v>
                </c:pt>
                <c:pt idx="12">
                  <c:v>86</c:v>
                </c:pt>
                <c:pt idx="13">
                  <c:v>85</c:v>
                </c:pt>
                <c:pt idx="14">
                  <c:v>84</c:v>
                </c:pt>
                <c:pt idx="15">
                  <c:v>83</c:v>
                </c:pt>
                <c:pt idx="16">
                  <c:v>133</c:v>
                </c:pt>
                <c:pt idx="17">
                  <c:v>131</c:v>
                </c:pt>
                <c:pt idx="18">
                  <c:v>130</c:v>
                </c:pt>
                <c:pt idx="19">
                  <c:v>128</c:v>
                </c:pt>
              </c:numCache>
            </c:numRef>
          </c:xVal>
          <c:yVal>
            <c:numRef>
              <c:f>'tRNA size'!$B$42:$B$61</c:f>
              <c:numCache>
                <c:formatCode>#,##0</c:formatCode>
                <c:ptCount val="20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19</c:v>
                </c:pt>
                <c:pt idx="6">
                  <c:v>21</c:v>
                </c:pt>
                <c:pt idx="7">
                  <c:v>26</c:v>
                </c:pt>
                <c:pt idx="8">
                  <c:v>34</c:v>
                </c:pt>
                <c:pt idx="9">
                  <c:v>35</c:v>
                </c:pt>
                <c:pt idx="10">
                  <c:v>38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 formatCode="General">
                  <c:v>75</c:v>
                </c:pt>
                <c:pt idx="16" formatCode="General">
                  <c:v>110</c:v>
                </c:pt>
                <c:pt idx="17" formatCode="General">
                  <c:v>111</c:v>
                </c:pt>
                <c:pt idx="18" formatCode="General">
                  <c:v>113</c:v>
                </c:pt>
                <c:pt idx="19" formatCode="General">
                  <c:v>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07-46CA-8FC7-65577CDC9ACD}"/>
            </c:ext>
          </c:extLst>
        </c:ser>
        <c:ser>
          <c:idx val="3"/>
          <c:order val="3"/>
          <c:tx>
            <c:strRef>
              <c:f>'tRNA size'!$A$62</c:f>
              <c:strCache>
                <c:ptCount val="1"/>
                <c:pt idx="0">
                  <c:v>40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size'!$C$62:$C$85</c:f>
              <c:numCache>
                <c:formatCode>General</c:formatCode>
                <c:ptCount val="24"/>
                <c:pt idx="0">
                  <c:v>165</c:v>
                </c:pt>
                <c:pt idx="1">
                  <c:v>164</c:v>
                </c:pt>
                <c:pt idx="2">
                  <c:v>165</c:v>
                </c:pt>
                <c:pt idx="3">
                  <c:v>163</c:v>
                </c:pt>
                <c:pt idx="4">
                  <c:v>162</c:v>
                </c:pt>
                <c:pt idx="5">
                  <c:v>161</c:v>
                </c:pt>
                <c:pt idx="6">
                  <c:v>160</c:v>
                </c:pt>
                <c:pt idx="7">
                  <c:v>69</c:v>
                </c:pt>
                <c:pt idx="8">
                  <c:v>68</c:v>
                </c:pt>
                <c:pt idx="9">
                  <c:v>64</c:v>
                </c:pt>
                <c:pt idx="10">
                  <c:v>65</c:v>
                </c:pt>
                <c:pt idx="11">
                  <c:v>63</c:v>
                </c:pt>
                <c:pt idx="12">
                  <c:v>137</c:v>
                </c:pt>
                <c:pt idx="13">
                  <c:v>58</c:v>
                </c:pt>
                <c:pt idx="14">
                  <c:v>112</c:v>
                </c:pt>
                <c:pt idx="15">
                  <c:v>110</c:v>
                </c:pt>
                <c:pt idx="16">
                  <c:v>109</c:v>
                </c:pt>
                <c:pt idx="17">
                  <c:v>108</c:v>
                </c:pt>
                <c:pt idx="18">
                  <c:v>103</c:v>
                </c:pt>
                <c:pt idx="19">
                  <c:v>159</c:v>
                </c:pt>
                <c:pt idx="20">
                  <c:v>157</c:v>
                </c:pt>
                <c:pt idx="21">
                  <c:v>156</c:v>
                </c:pt>
                <c:pt idx="22">
                  <c:v>155</c:v>
                </c:pt>
                <c:pt idx="23">
                  <c:v>152</c:v>
                </c:pt>
              </c:numCache>
            </c:numRef>
          </c:xVal>
          <c:yVal>
            <c:numRef>
              <c:f>'tRNA size'!$B$62:$B$85</c:f>
              <c:numCache>
                <c:formatCode>General</c:formatCode>
                <c:ptCount val="24"/>
                <c:pt idx="0">
                  <c:v>23</c:v>
                </c:pt>
                <c:pt idx="1">
                  <c:v>24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31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37</c:v>
                </c:pt>
                <c:pt idx="11">
                  <c:v>38</c:v>
                </c:pt>
                <c:pt idx="12">
                  <c:v>41</c:v>
                </c:pt>
                <c:pt idx="13">
                  <c:v>56</c:v>
                </c:pt>
                <c:pt idx="14">
                  <c:v>71</c:v>
                </c:pt>
                <c:pt idx="15">
                  <c:v>72</c:v>
                </c:pt>
                <c:pt idx="16">
                  <c:v>73</c:v>
                </c:pt>
                <c:pt idx="17">
                  <c:v>74</c:v>
                </c:pt>
                <c:pt idx="18">
                  <c:v>95</c:v>
                </c:pt>
                <c:pt idx="19">
                  <c:v>138</c:v>
                </c:pt>
                <c:pt idx="20">
                  <c:v>140</c:v>
                </c:pt>
                <c:pt idx="21">
                  <c:v>143</c:v>
                </c:pt>
                <c:pt idx="22">
                  <c:v>144</c:v>
                </c:pt>
                <c:pt idx="23">
                  <c:v>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07-46CA-8FC7-65577CDC9ACD}"/>
            </c:ext>
          </c:extLst>
        </c:ser>
        <c:ser>
          <c:idx val="4"/>
          <c:order val="4"/>
          <c:tx>
            <c:strRef>
              <c:f>'tRNA size'!$A$86</c:f>
              <c:strCache>
                <c:ptCount val="1"/>
                <c:pt idx="0">
                  <c:v>50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size'!$C$86:$C$104</c:f>
              <c:numCache>
                <c:formatCode>General</c:formatCode>
                <c:ptCount val="19"/>
                <c:pt idx="0">
                  <c:v>166</c:v>
                </c:pt>
                <c:pt idx="1">
                  <c:v>165</c:v>
                </c:pt>
                <c:pt idx="2">
                  <c:v>164</c:v>
                </c:pt>
                <c:pt idx="3">
                  <c:v>162</c:v>
                </c:pt>
                <c:pt idx="4">
                  <c:v>161</c:v>
                </c:pt>
                <c:pt idx="5">
                  <c:v>157</c:v>
                </c:pt>
                <c:pt idx="6">
                  <c:v>156</c:v>
                </c:pt>
                <c:pt idx="7">
                  <c:v>36</c:v>
                </c:pt>
                <c:pt idx="8">
                  <c:v>75</c:v>
                </c:pt>
                <c:pt idx="9">
                  <c:v>74</c:v>
                </c:pt>
                <c:pt idx="10">
                  <c:v>61</c:v>
                </c:pt>
                <c:pt idx="11">
                  <c:v>108</c:v>
                </c:pt>
                <c:pt idx="12">
                  <c:v>107</c:v>
                </c:pt>
                <c:pt idx="13">
                  <c:v>106</c:v>
                </c:pt>
                <c:pt idx="14">
                  <c:v>105</c:v>
                </c:pt>
                <c:pt idx="15">
                  <c:v>104</c:v>
                </c:pt>
                <c:pt idx="16">
                  <c:v>154</c:v>
                </c:pt>
                <c:pt idx="17">
                  <c:v>153</c:v>
                </c:pt>
                <c:pt idx="18">
                  <c:v>152</c:v>
                </c:pt>
              </c:numCache>
            </c:numRef>
          </c:xVal>
          <c:yVal>
            <c:numRef>
              <c:f>'tRNA size'!$B$86:$B$104</c:f>
              <c:numCache>
                <c:formatCode>General</c:formatCode>
                <c:ptCount val="19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36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85</c:v>
                </c:pt>
                <c:pt idx="15">
                  <c:v>86</c:v>
                </c:pt>
                <c:pt idx="16">
                  <c:v>137</c:v>
                </c:pt>
                <c:pt idx="17">
                  <c:v>138</c:v>
                </c:pt>
                <c:pt idx="18">
                  <c:v>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07-46CA-8FC7-65577CDC9ACD}"/>
            </c:ext>
          </c:extLst>
        </c:ser>
        <c:ser>
          <c:idx val="5"/>
          <c:order val="5"/>
          <c:tx>
            <c:strRef>
              <c:f>'tRNA size'!$A$105</c:f>
              <c:strCache>
                <c:ptCount val="1"/>
                <c:pt idx="0">
                  <c:v>60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size'!$C$105:$C$131</c:f>
              <c:numCache>
                <c:formatCode>General</c:formatCode>
                <c:ptCount val="27"/>
                <c:pt idx="0">
                  <c:v>146</c:v>
                </c:pt>
                <c:pt idx="1">
                  <c:v>143</c:v>
                </c:pt>
                <c:pt idx="2">
                  <c:v>147</c:v>
                </c:pt>
                <c:pt idx="3">
                  <c:v>146</c:v>
                </c:pt>
                <c:pt idx="4">
                  <c:v>143</c:v>
                </c:pt>
                <c:pt idx="5">
                  <c:v>142</c:v>
                </c:pt>
                <c:pt idx="6">
                  <c:v>141</c:v>
                </c:pt>
                <c:pt idx="7">
                  <c:v>140</c:v>
                </c:pt>
                <c:pt idx="8">
                  <c:v>139</c:v>
                </c:pt>
                <c:pt idx="9">
                  <c:v>28</c:v>
                </c:pt>
                <c:pt idx="10">
                  <c:v>65</c:v>
                </c:pt>
                <c:pt idx="11">
                  <c:v>64</c:v>
                </c:pt>
                <c:pt idx="12">
                  <c:v>63</c:v>
                </c:pt>
                <c:pt idx="13">
                  <c:v>62</c:v>
                </c:pt>
                <c:pt idx="14">
                  <c:v>118</c:v>
                </c:pt>
                <c:pt idx="15">
                  <c:v>89</c:v>
                </c:pt>
                <c:pt idx="16">
                  <c:v>88</c:v>
                </c:pt>
                <c:pt idx="17">
                  <c:v>87</c:v>
                </c:pt>
                <c:pt idx="18">
                  <c:v>86</c:v>
                </c:pt>
                <c:pt idx="19">
                  <c:v>85</c:v>
                </c:pt>
                <c:pt idx="20">
                  <c:v>78</c:v>
                </c:pt>
                <c:pt idx="21">
                  <c:v>83</c:v>
                </c:pt>
                <c:pt idx="22">
                  <c:v>137</c:v>
                </c:pt>
                <c:pt idx="23">
                  <c:v>138</c:v>
                </c:pt>
                <c:pt idx="24">
                  <c:v>137</c:v>
                </c:pt>
                <c:pt idx="25">
                  <c:v>135</c:v>
                </c:pt>
                <c:pt idx="26">
                  <c:v>134</c:v>
                </c:pt>
              </c:numCache>
            </c:numRef>
          </c:xVal>
          <c:yVal>
            <c:numRef>
              <c:f>'tRNA size'!$B$105:$B$131</c:f>
              <c:numCache>
                <c:formatCode>General</c:formatCode>
                <c:ptCount val="27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23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32</c:v>
                </c:pt>
                <c:pt idx="14">
                  <c:v>35</c:v>
                </c:pt>
                <c:pt idx="15">
                  <c:v>67</c:v>
                </c:pt>
                <c:pt idx="16">
                  <c:v>68</c:v>
                </c:pt>
                <c:pt idx="17">
                  <c:v>70</c:v>
                </c:pt>
                <c:pt idx="18">
                  <c:v>72</c:v>
                </c:pt>
                <c:pt idx="19">
                  <c:v>74</c:v>
                </c:pt>
                <c:pt idx="20">
                  <c:v>77</c:v>
                </c:pt>
                <c:pt idx="21">
                  <c:v>79</c:v>
                </c:pt>
                <c:pt idx="22">
                  <c:v>109</c:v>
                </c:pt>
                <c:pt idx="23">
                  <c:v>119</c:v>
                </c:pt>
                <c:pt idx="24">
                  <c:v>120</c:v>
                </c:pt>
                <c:pt idx="25">
                  <c:v>121</c:v>
                </c:pt>
                <c:pt idx="26">
                  <c:v>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07-46CA-8FC7-65577CDC9ACD}"/>
            </c:ext>
          </c:extLst>
        </c:ser>
        <c:ser>
          <c:idx val="6"/>
          <c:order val="6"/>
          <c:tx>
            <c:strRef>
              <c:f>'tRNA size'!$A$132</c:f>
              <c:strCache>
                <c:ptCount val="1"/>
                <c:pt idx="0">
                  <c:v>70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size'!$C$132:$C$156</c:f>
              <c:numCache>
                <c:formatCode>General</c:formatCode>
                <c:ptCount val="25"/>
                <c:pt idx="0">
                  <c:v>167</c:v>
                </c:pt>
                <c:pt idx="1">
                  <c:v>163</c:v>
                </c:pt>
                <c:pt idx="2">
                  <c:v>162</c:v>
                </c:pt>
                <c:pt idx="3">
                  <c:v>157</c:v>
                </c:pt>
                <c:pt idx="4">
                  <c:v>156</c:v>
                </c:pt>
                <c:pt idx="5">
                  <c:v>155</c:v>
                </c:pt>
                <c:pt idx="6">
                  <c:v>37</c:v>
                </c:pt>
                <c:pt idx="7">
                  <c:v>155</c:v>
                </c:pt>
                <c:pt idx="8">
                  <c:v>151</c:v>
                </c:pt>
                <c:pt idx="9">
                  <c:v>72</c:v>
                </c:pt>
                <c:pt idx="10">
                  <c:v>71</c:v>
                </c:pt>
                <c:pt idx="11">
                  <c:v>107</c:v>
                </c:pt>
                <c:pt idx="12">
                  <c:v>55</c:v>
                </c:pt>
                <c:pt idx="13">
                  <c:v>103</c:v>
                </c:pt>
                <c:pt idx="14">
                  <c:v>99</c:v>
                </c:pt>
                <c:pt idx="15">
                  <c:v>98</c:v>
                </c:pt>
                <c:pt idx="16">
                  <c:v>111</c:v>
                </c:pt>
                <c:pt idx="17">
                  <c:v>97</c:v>
                </c:pt>
                <c:pt idx="18">
                  <c:v>96</c:v>
                </c:pt>
                <c:pt idx="19">
                  <c:v>95</c:v>
                </c:pt>
                <c:pt idx="20">
                  <c:v>150</c:v>
                </c:pt>
                <c:pt idx="21">
                  <c:v>150</c:v>
                </c:pt>
                <c:pt idx="22">
                  <c:v>149</c:v>
                </c:pt>
                <c:pt idx="23">
                  <c:v>148</c:v>
                </c:pt>
                <c:pt idx="24">
                  <c:v>147</c:v>
                </c:pt>
              </c:numCache>
            </c:numRef>
          </c:xVal>
          <c:yVal>
            <c:numRef>
              <c:f>'tRNA size'!$B$132:$B$156</c:f>
              <c:numCache>
                <c:formatCode>General</c:formatCode>
                <c:ptCount val="2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11</c:v>
                </c:pt>
                <c:pt idx="7">
                  <c:v>35</c:v>
                </c:pt>
                <c:pt idx="8">
                  <c:v>36</c:v>
                </c:pt>
                <c:pt idx="9">
                  <c:v>41</c:v>
                </c:pt>
                <c:pt idx="10">
                  <c:v>43</c:v>
                </c:pt>
                <c:pt idx="11">
                  <c:v>49</c:v>
                </c:pt>
                <c:pt idx="12">
                  <c:v>53</c:v>
                </c:pt>
                <c:pt idx="13">
                  <c:v>70</c:v>
                </c:pt>
                <c:pt idx="14">
                  <c:v>75</c:v>
                </c:pt>
                <c:pt idx="15">
                  <c:v>77</c:v>
                </c:pt>
                <c:pt idx="16">
                  <c:v>77</c:v>
                </c:pt>
                <c:pt idx="17">
                  <c:v>78</c:v>
                </c:pt>
                <c:pt idx="18">
                  <c:v>79</c:v>
                </c:pt>
                <c:pt idx="19">
                  <c:v>80</c:v>
                </c:pt>
                <c:pt idx="20">
                  <c:v>127</c:v>
                </c:pt>
                <c:pt idx="21">
                  <c:v>129</c:v>
                </c:pt>
                <c:pt idx="22">
                  <c:v>131</c:v>
                </c:pt>
                <c:pt idx="23">
                  <c:v>133</c:v>
                </c:pt>
                <c:pt idx="24">
                  <c:v>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07-46CA-8FC7-65577CDC9ACD}"/>
            </c:ext>
          </c:extLst>
        </c:ser>
        <c:ser>
          <c:idx val="7"/>
          <c:order val="7"/>
          <c:tx>
            <c:strRef>
              <c:f>'tRNA size'!$A$157</c:f>
              <c:strCache>
                <c:ptCount val="1"/>
                <c:pt idx="0">
                  <c:v>80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size'!$C$157:$C$182</c:f>
              <c:numCache>
                <c:formatCode>General</c:formatCode>
                <c:ptCount val="26"/>
                <c:pt idx="0">
                  <c:v>173</c:v>
                </c:pt>
                <c:pt idx="1">
                  <c:v>172</c:v>
                </c:pt>
                <c:pt idx="2">
                  <c:v>171</c:v>
                </c:pt>
                <c:pt idx="3">
                  <c:v>170</c:v>
                </c:pt>
                <c:pt idx="4">
                  <c:v>160</c:v>
                </c:pt>
                <c:pt idx="5">
                  <c:v>159</c:v>
                </c:pt>
                <c:pt idx="6">
                  <c:v>158</c:v>
                </c:pt>
                <c:pt idx="7">
                  <c:v>71</c:v>
                </c:pt>
                <c:pt idx="8">
                  <c:v>70</c:v>
                </c:pt>
                <c:pt idx="9">
                  <c:v>69</c:v>
                </c:pt>
                <c:pt idx="10">
                  <c:v>66</c:v>
                </c:pt>
                <c:pt idx="11">
                  <c:v>110</c:v>
                </c:pt>
                <c:pt idx="12">
                  <c:v>120</c:v>
                </c:pt>
                <c:pt idx="13">
                  <c:v>135</c:v>
                </c:pt>
                <c:pt idx="14">
                  <c:v>106</c:v>
                </c:pt>
                <c:pt idx="15">
                  <c:v>105</c:v>
                </c:pt>
                <c:pt idx="16">
                  <c:v>104</c:v>
                </c:pt>
                <c:pt idx="17">
                  <c:v>103</c:v>
                </c:pt>
                <c:pt idx="18">
                  <c:v>88</c:v>
                </c:pt>
                <c:pt idx="19">
                  <c:v>91</c:v>
                </c:pt>
                <c:pt idx="20">
                  <c:v>109</c:v>
                </c:pt>
                <c:pt idx="21">
                  <c:v>91</c:v>
                </c:pt>
                <c:pt idx="22">
                  <c:v>157</c:v>
                </c:pt>
                <c:pt idx="23">
                  <c:v>156</c:v>
                </c:pt>
                <c:pt idx="24">
                  <c:v>155</c:v>
                </c:pt>
                <c:pt idx="25">
                  <c:v>154</c:v>
                </c:pt>
              </c:numCache>
            </c:numRef>
          </c:xVal>
          <c:yVal>
            <c:numRef>
              <c:f>'tRNA size'!$B$157:$B$182</c:f>
              <c:numCache>
                <c:formatCode>General</c:formatCode>
                <c:ptCount val="26"/>
                <c:pt idx="0">
                  <c:v>9</c:v>
                </c:pt>
                <c:pt idx="1">
                  <c:v>10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50</c:v>
                </c:pt>
                <c:pt idx="8">
                  <c:v>51</c:v>
                </c:pt>
                <c:pt idx="9">
                  <c:v>52</c:v>
                </c:pt>
                <c:pt idx="10">
                  <c:v>53</c:v>
                </c:pt>
                <c:pt idx="11">
                  <c:v>53</c:v>
                </c:pt>
                <c:pt idx="12">
                  <c:v>55</c:v>
                </c:pt>
                <c:pt idx="13">
                  <c:v>55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81</c:v>
                </c:pt>
                <c:pt idx="18">
                  <c:v>83</c:v>
                </c:pt>
                <c:pt idx="19">
                  <c:v>83</c:v>
                </c:pt>
                <c:pt idx="20">
                  <c:v>83</c:v>
                </c:pt>
                <c:pt idx="21">
                  <c:v>88</c:v>
                </c:pt>
                <c:pt idx="22">
                  <c:v>136</c:v>
                </c:pt>
                <c:pt idx="23">
                  <c:v>137</c:v>
                </c:pt>
                <c:pt idx="24">
                  <c:v>138</c:v>
                </c:pt>
                <c:pt idx="25">
                  <c:v>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07-46CA-8FC7-65577CDC9ACD}"/>
            </c:ext>
          </c:extLst>
        </c:ser>
        <c:ser>
          <c:idx val="8"/>
          <c:order val="8"/>
          <c:tx>
            <c:strRef>
              <c:f>'tRNA size'!$A$183</c:f>
              <c:strCache>
                <c:ptCount val="1"/>
                <c:pt idx="0">
                  <c:v>90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size'!$C$183:$C$210</c:f>
              <c:numCache>
                <c:formatCode>General</c:formatCode>
                <c:ptCount val="28"/>
                <c:pt idx="0">
                  <c:v>186</c:v>
                </c:pt>
                <c:pt idx="1">
                  <c:v>187</c:v>
                </c:pt>
                <c:pt idx="2">
                  <c:v>185</c:v>
                </c:pt>
                <c:pt idx="3">
                  <c:v>186</c:v>
                </c:pt>
                <c:pt idx="4">
                  <c:v>184</c:v>
                </c:pt>
                <c:pt idx="5">
                  <c:v>185</c:v>
                </c:pt>
                <c:pt idx="6">
                  <c:v>182</c:v>
                </c:pt>
                <c:pt idx="7">
                  <c:v>184</c:v>
                </c:pt>
                <c:pt idx="8">
                  <c:v>172</c:v>
                </c:pt>
                <c:pt idx="9">
                  <c:v>171</c:v>
                </c:pt>
                <c:pt idx="10">
                  <c:v>47</c:v>
                </c:pt>
                <c:pt idx="11">
                  <c:v>78</c:v>
                </c:pt>
                <c:pt idx="12">
                  <c:v>80</c:v>
                </c:pt>
                <c:pt idx="13">
                  <c:v>79</c:v>
                </c:pt>
                <c:pt idx="14">
                  <c:v>78</c:v>
                </c:pt>
                <c:pt idx="15">
                  <c:v>77</c:v>
                </c:pt>
                <c:pt idx="16">
                  <c:v>123</c:v>
                </c:pt>
                <c:pt idx="17">
                  <c:v>102</c:v>
                </c:pt>
                <c:pt idx="18">
                  <c:v>122</c:v>
                </c:pt>
                <c:pt idx="19">
                  <c:v>101</c:v>
                </c:pt>
                <c:pt idx="20">
                  <c:v>121</c:v>
                </c:pt>
                <c:pt idx="21">
                  <c:v>120</c:v>
                </c:pt>
                <c:pt idx="22">
                  <c:v>99</c:v>
                </c:pt>
                <c:pt idx="23">
                  <c:v>119</c:v>
                </c:pt>
                <c:pt idx="24">
                  <c:v>170</c:v>
                </c:pt>
                <c:pt idx="25">
                  <c:v>169</c:v>
                </c:pt>
                <c:pt idx="26">
                  <c:v>168</c:v>
                </c:pt>
                <c:pt idx="27">
                  <c:v>167</c:v>
                </c:pt>
              </c:numCache>
            </c:numRef>
          </c:xVal>
          <c:yVal>
            <c:numRef>
              <c:f>'tRNA size'!$B$183:$B$210</c:f>
              <c:numCache>
                <c:formatCode>General</c:formatCode>
                <c:ptCount val="28"/>
                <c:pt idx="0">
                  <c:v>34</c:v>
                </c:pt>
                <c:pt idx="1">
                  <c:v>34</c:v>
                </c:pt>
                <c:pt idx="2">
                  <c:v>35</c:v>
                </c:pt>
                <c:pt idx="3">
                  <c:v>35</c:v>
                </c:pt>
                <c:pt idx="4">
                  <c:v>36</c:v>
                </c:pt>
                <c:pt idx="5">
                  <c:v>36</c:v>
                </c:pt>
                <c:pt idx="6">
                  <c:v>37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44</c:v>
                </c:pt>
                <c:pt idx="11">
                  <c:v>44</c:v>
                </c:pt>
                <c:pt idx="12">
                  <c:v>45</c:v>
                </c:pt>
                <c:pt idx="13">
                  <c:v>46</c:v>
                </c:pt>
                <c:pt idx="14">
                  <c:v>47</c:v>
                </c:pt>
                <c:pt idx="15">
                  <c:v>49</c:v>
                </c:pt>
                <c:pt idx="16">
                  <c:v>82</c:v>
                </c:pt>
                <c:pt idx="17">
                  <c:v>84</c:v>
                </c:pt>
                <c:pt idx="18">
                  <c:v>84</c:v>
                </c:pt>
                <c:pt idx="19">
                  <c:v>86</c:v>
                </c:pt>
                <c:pt idx="20">
                  <c:v>86</c:v>
                </c:pt>
                <c:pt idx="21">
                  <c:v>87</c:v>
                </c:pt>
                <c:pt idx="22">
                  <c:v>88</c:v>
                </c:pt>
                <c:pt idx="23">
                  <c:v>88</c:v>
                </c:pt>
                <c:pt idx="24">
                  <c:v>144</c:v>
                </c:pt>
                <c:pt idx="25">
                  <c:v>145</c:v>
                </c:pt>
                <c:pt idx="26">
                  <c:v>146</c:v>
                </c:pt>
                <c:pt idx="27">
                  <c:v>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07-46CA-8FC7-65577CDC9ACD}"/>
            </c:ext>
          </c:extLst>
        </c:ser>
        <c:ser>
          <c:idx val="9"/>
          <c:order val="9"/>
          <c:tx>
            <c:strRef>
              <c:f>'tRNA size'!$A$211</c:f>
              <c:strCache>
                <c:ptCount val="1"/>
                <c:pt idx="0">
                  <c:v>100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size'!$C$211:$C$247</c:f>
              <c:numCache>
                <c:formatCode>General</c:formatCode>
                <c:ptCount val="37"/>
                <c:pt idx="0">
                  <c:v>116</c:v>
                </c:pt>
                <c:pt idx="1">
                  <c:v>115</c:v>
                </c:pt>
                <c:pt idx="2">
                  <c:v>114</c:v>
                </c:pt>
                <c:pt idx="3">
                  <c:v>113</c:v>
                </c:pt>
                <c:pt idx="4">
                  <c:v>112</c:v>
                </c:pt>
                <c:pt idx="5">
                  <c:v>111</c:v>
                </c:pt>
                <c:pt idx="6">
                  <c:v>110</c:v>
                </c:pt>
                <c:pt idx="7">
                  <c:v>14</c:v>
                </c:pt>
                <c:pt idx="8">
                  <c:v>15</c:v>
                </c:pt>
                <c:pt idx="9">
                  <c:v>30</c:v>
                </c:pt>
                <c:pt idx="10">
                  <c:v>32</c:v>
                </c:pt>
                <c:pt idx="11">
                  <c:v>31</c:v>
                </c:pt>
                <c:pt idx="12">
                  <c:v>30</c:v>
                </c:pt>
                <c:pt idx="13">
                  <c:v>29</c:v>
                </c:pt>
                <c:pt idx="14">
                  <c:v>81</c:v>
                </c:pt>
                <c:pt idx="15">
                  <c:v>85</c:v>
                </c:pt>
                <c:pt idx="16">
                  <c:v>23</c:v>
                </c:pt>
                <c:pt idx="17">
                  <c:v>94</c:v>
                </c:pt>
                <c:pt idx="18">
                  <c:v>95</c:v>
                </c:pt>
                <c:pt idx="19">
                  <c:v>95</c:v>
                </c:pt>
                <c:pt idx="20">
                  <c:v>96</c:v>
                </c:pt>
                <c:pt idx="21">
                  <c:v>81</c:v>
                </c:pt>
                <c:pt idx="22">
                  <c:v>54</c:v>
                </c:pt>
                <c:pt idx="23">
                  <c:v>52</c:v>
                </c:pt>
                <c:pt idx="24">
                  <c:v>51</c:v>
                </c:pt>
                <c:pt idx="25">
                  <c:v>50</c:v>
                </c:pt>
                <c:pt idx="26">
                  <c:v>49</c:v>
                </c:pt>
                <c:pt idx="27">
                  <c:v>48</c:v>
                </c:pt>
                <c:pt idx="28">
                  <c:v>118</c:v>
                </c:pt>
                <c:pt idx="29">
                  <c:v>47</c:v>
                </c:pt>
                <c:pt idx="30">
                  <c:v>48</c:v>
                </c:pt>
                <c:pt idx="31">
                  <c:v>108</c:v>
                </c:pt>
                <c:pt idx="32">
                  <c:v>106</c:v>
                </c:pt>
                <c:pt idx="33">
                  <c:v>105</c:v>
                </c:pt>
                <c:pt idx="34">
                  <c:v>104</c:v>
                </c:pt>
                <c:pt idx="35">
                  <c:v>103</c:v>
                </c:pt>
                <c:pt idx="36">
                  <c:v>96</c:v>
                </c:pt>
              </c:numCache>
            </c:numRef>
          </c:xVal>
          <c:yVal>
            <c:numRef>
              <c:f>'tRNA size'!$B$211:$B$247</c:f>
              <c:numCache>
                <c:formatCode>General</c:formatCode>
                <c:ptCount val="3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15</c:v>
                </c:pt>
                <c:pt idx="15">
                  <c:v>17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23</c:v>
                </c:pt>
                <c:pt idx="20">
                  <c:v>23</c:v>
                </c:pt>
                <c:pt idx="21">
                  <c:v>29</c:v>
                </c:pt>
                <c:pt idx="22">
                  <c:v>35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45</c:v>
                </c:pt>
                <c:pt idx="29">
                  <c:v>46</c:v>
                </c:pt>
                <c:pt idx="30">
                  <c:v>46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90</c:v>
                </c:pt>
                <c:pt idx="35">
                  <c:v>91</c:v>
                </c:pt>
                <c:pt idx="36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07-46CA-8FC7-65577CDC9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17904"/>
        <c:axId val="473721264"/>
      </c:scatterChart>
      <c:valAx>
        <c:axId val="473717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Right base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3721264"/>
        <c:crosses val="autoZero"/>
        <c:crossBetween val="midCat"/>
      </c:valAx>
      <c:valAx>
        <c:axId val="4737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Left base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3717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basepairs from different datasets of 476 sequences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'tRNA seq'!$J$1</c:f>
              <c:strCache>
                <c:ptCount val="1"/>
                <c:pt idx="0">
                  <c:v>Nbre paires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'tRNA seq'!$H$2:$H$11</c:f>
              <c:strCache>
                <c:ptCount val="10"/>
                <c:pt idx="0">
                  <c:v>50A</c:v>
                </c:pt>
                <c:pt idx="1">
                  <c:v>50B</c:v>
                </c:pt>
                <c:pt idx="2">
                  <c:v>50C</c:v>
                </c:pt>
                <c:pt idx="3">
                  <c:v>50D</c:v>
                </c:pt>
                <c:pt idx="4">
                  <c:v>50E</c:v>
                </c:pt>
                <c:pt idx="5">
                  <c:v>50F</c:v>
                </c:pt>
                <c:pt idx="6">
                  <c:v>50G</c:v>
                </c:pt>
                <c:pt idx="7">
                  <c:v>50H</c:v>
                </c:pt>
                <c:pt idx="8">
                  <c:v>50I</c:v>
                </c:pt>
                <c:pt idx="9">
                  <c:v>50J</c:v>
                </c:pt>
              </c:strCache>
            </c:strRef>
          </c:xVal>
          <c:yVal>
            <c:numRef>
              <c:f>'tRNA seq'!$J$2:$J$11</c:f>
              <c:numCache>
                <c:formatCode>General</c:formatCode>
                <c:ptCount val="10"/>
                <c:pt idx="0">
                  <c:v>27</c:v>
                </c:pt>
                <c:pt idx="1">
                  <c:v>22</c:v>
                </c:pt>
                <c:pt idx="2">
                  <c:v>26</c:v>
                </c:pt>
                <c:pt idx="3">
                  <c:v>23</c:v>
                </c:pt>
                <c:pt idx="4">
                  <c:v>24</c:v>
                </c:pt>
                <c:pt idx="5">
                  <c:v>23</c:v>
                </c:pt>
                <c:pt idx="6">
                  <c:v>29</c:v>
                </c:pt>
                <c:pt idx="7">
                  <c:v>23</c:v>
                </c:pt>
                <c:pt idx="8">
                  <c:v>28</c:v>
                </c:pt>
                <c:pt idx="9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B5-4BB4-ACD6-D63B8715A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587568"/>
        <c:axId val="387589488"/>
      </c:scatterChart>
      <c:valAx>
        <c:axId val="3875875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387589488"/>
        <c:crosses val="autoZero"/>
        <c:crossBetween val="midCat"/>
      </c:valAx>
      <c:valAx>
        <c:axId val="387589488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587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/>
              <a:t>Position of all basepairs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'tRNA seq'!$A$2</c:f>
              <c:strCache>
                <c:ptCount val="1"/>
                <c:pt idx="0">
                  <c:v>50A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seq'!$C$2:$C$28</c:f>
              <c:numCache>
                <c:formatCode>General</c:formatCode>
                <c:ptCount val="27"/>
                <c:pt idx="0">
                  <c:v>145</c:v>
                </c:pt>
                <c:pt idx="1">
                  <c:v>141</c:v>
                </c:pt>
                <c:pt idx="2">
                  <c:v>139</c:v>
                </c:pt>
                <c:pt idx="3">
                  <c:v>135</c:v>
                </c:pt>
                <c:pt idx="4">
                  <c:v>134</c:v>
                </c:pt>
                <c:pt idx="5">
                  <c:v>133</c:v>
                </c:pt>
                <c:pt idx="6">
                  <c:v>132</c:v>
                </c:pt>
                <c:pt idx="7">
                  <c:v>29</c:v>
                </c:pt>
                <c:pt idx="8">
                  <c:v>55</c:v>
                </c:pt>
                <c:pt idx="9">
                  <c:v>57</c:v>
                </c:pt>
                <c:pt idx="10">
                  <c:v>56</c:v>
                </c:pt>
                <c:pt idx="11">
                  <c:v>55</c:v>
                </c:pt>
                <c:pt idx="12">
                  <c:v>54</c:v>
                </c:pt>
                <c:pt idx="13">
                  <c:v>107</c:v>
                </c:pt>
                <c:pt idx="14">
                  <c:v>110</c:v>
                </c:pt>
                <c:pt idx="15">
                  <c:v>107</c:v>
                </c:pt>
                <c:pt idx="16">
                  <c:v>100</c:v>
                </c:pt>
                <c:pt idx="17">
                  <c:v>99</c:v>
                </c:pt>
                <c:pt idx="18">
                  <c:v>79</c:v>
                </c:pt>
                <c:pt idx="19">
                  <c:v>95</c:v>
                </c:pt>
                <c:pt idx="20">
                  <c:v>96</c:v>
                </c:pt>
                <c:pt idx="21">
                  <c:v>78</c:v>
                </c:pt>
                <c:pt idx="22">
                  <c:v>77</c:v>
                </c:pt>
                <c:pt idx="23">
                  <c:v>131</c:v>
                </c:pt>
                <c:pt idx="24">
                  <c:v>130</c:v>
                </c:pt>
                <c:pt idx="25">
                  <c:v>129</c:v>
                </c:pt>
                <c:pt idx="26">
                  <c:v>128</c:v>
                </c:pt>
              </c:numCache>
            </c:numRef>
          </c:xVal>
          <c:yVal>
            <c:numRef>
              <c:f>'tRNA seq'!$B$2:$B$28</c:f>
              <c:numCache>
                <c:formatCode>General</c:formatCode>
                <c:ptCount val="27"/>
                <c:pt idx="0">
                  <c:v>15</c:v>
                </c:pt>
                <c:pt idx="1">
                  <c:v>16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23</c:v>
                </c:pt>
                <c:pt idx="6">
                  <c:v>24</c:v>
                </c:pt>
                <c:pt idx="7">
                  <c:v>26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30</c:v>
                </c:pt>
                <c:pt idx="14">
                  <c:v>33</c:v>
                </c:pt>
                <c:pt idx="15">
                  <c:v>54</c:v>
                </c:pt>
                <c:pt idx="16">
                  <c:v>60</c:v>
                </c:pt>
                <c:pt idx="17">
                  <c:v>61</c:v>
                </c:pt>
                <c:pt idx="18">
                  <c:v>62</c:v>
                </c:pt>
                <c:pt idx="19">
                  <c:v>62</c:v>
                </c:pt>
                <c:pt idx="20">
                  <c:v>62</c:v>
                </c:pt>
                <c:pt idx="21">
                  <c:v>64</c:v>
                </c:pt>
                <c:pt idx="22">
                  <c:v>65</c:v>
                </c:pt>
                <c:pt idx="23">
                  <c:v>111</c:v>
                </c:pt>
                <c:pt idx="24">
                  <c:v>113</c:v>
                </c:pt>
                <c:pt idx="25">
                  <c:v>114</c:v>
                </c:pt>
                <c:pt idx="26">
                  <c:v>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50-46D9-8B25-FD55545012F5}"/>
            </c:ext>
          </c:extLst>
        </c:ser>
        <c:ser>
          <c:idx val="1"/>
          <c:order val="1"/>
          <c:tx>
            <c:strRef>
              <c:f>'tRNA seq'!$A$29</c:f>
              <c:strCache>
                <c:ptCount val="1"/>
                <c:pt idx="0">
                  <c:v>50B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seq'!$C$29:$C$50</c:f>
              <c:numCache>
                <c:formatCode>General</c:formatCode>
                <c:ptCount val="22"/>
                <c:pt idx="0">
                  <c:v>139</c:v>
                </c:pt>
                <c:pt idx="1">
                  <c:v>134</c:v>
                </c:pt>
                <c:pt idx="2">
                  <c:v>133</c:v>
                </c:pt>
                <c:pt idx="3">
                  <c:v>131</c:v>
                </c:pt>
                <c:pt idx="4">
                  <c:v>130</c:v>
                </c:pt>
                <c:pt idx="5">
                  <c:v>129</c:v>
                </c:pt>
                <c:pt idx="6">
                  <c:v>128</c:v>
                </c:pt>
                <c:pt idx="7">
                  <c:v>47</c:v>
                </c:pt>
                <c:pt idx="8">
                  <c:v>49</c:v>
                </c:pt>
                <c:pt idx="9">
                  <c:v>48</c:v>
                </c:pt>
                <c:pt idx="10">
                  <c:v>47</c:v>
                </c:pt>
                <c:pt idx="11">
                  <c:v>45</c:v>
                </c:pt>
                <c:pt idx="12">
                  <c:v>71</c:v>
                </c:pt>
                <c:pt idx="13">
                  <c:v>70</c:v>
                </c:pt>
                <c:pt idx="14">
                  <c:v>69</c:v>
                </c:pt>
                <c:pt idx="15">
                  <c:v>68</c:v>
                </c:pt>
                <c:pt idx="16">
                  <c:v>67</c:v>
                </c:pt>
                <c:pt idx="17">
                  <c:v>66</c:v>
                </c:pt>
                <c:pt idx="18">
                  <c:v>127</c:v>
                </c:pt>
                <c:pt idx="19">
                  <c:v>126</c:v>
                </c:pt>
                <c:pt idx="20">
                  <c:v>124</c:v>
                </c:pt>
                <c:pt idx="21">
                  <c:v>123</c:v>
                </c:pt>
              </c:numCache>
            </c:numRef>
          </c:xVal>
          <c:yVal>
            <c:numRef>
              <c:f>'tRNA seq'!$B$29:$B$50</c:f>
              <c:numCache>
                <c:formatCode>General</c:formatCode>
                <c:ptCount val="22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20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56</c:v>
                </c:pt>
                <c:pt idx="16">
                  <c:v>57</c:v>
                </c:pt>
                <c:pt idx="17">
                  <c:v>63</c:v>
                </c:pt>
                <c:pt idx="18">
                  <c:v>101</c:v>
                </c:pt>
                <c:pt idx="19">
                  <c:v>102</c:v>
                </c:pt>
                <c:pt idx="20">
                  <c:v>104</c:v>
                </c:pt>
                <c:pt idx="21">
                  <c:v>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50-46D9-8B25-FD55545012F5}"/>
            </c:ext>
          </c:extLst>
        </c:ser>
        <c:ser>
          <c:idx val="2"/>
          <c:order val="2"/>
          <c:tx>
            <c:strRef>
              <c:f>'tRNA seq'!$A$51</c:f>
              <c:strCache>
                <c:ptCount val="1"/>
                <c:pt idx="0">
                  <c:v>50C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seq'!$C$51:$C$76</c:f>
              <c:numCache>
                <c:formatCode>General</c:formatCode>
                <c:ptCount val="26"/>
                <c:pt idx="0">
                  <c:v>145</c:v>
                </c:pt>
                <c:pt idx="1">
                  <c:v>144</c:v>
                </c:pt>
                <c:pt idx="2">
                  <c:v>143</c:v>
                </c:pt>
                <c:pt idx="3">
                  <c:v>142</c:v>
                </c:pt>
                <c:pt idx="4">
                  <c:v>141</c:v>
                </c:pt>
                <c:pt idx="5">
                  <c:v>138</c:v>
                </c:pt>
                <c:pt idx="6">
                  <c:v>137</c:v>
                </c:pt>
                <c:pt idx="7">
                  <c:v>32</c:v>
                </c:pt>
                <c:pt idx="8">
                  <c:v>36</c:v>
                </c:pt>
                <c:pt idx="9">
                  <c:v>57</c:v>
                </c:pt>
                <c:pt idx="10">
                  <c:v>59</c:v>
                </c:pt>
                <c:pt idx="11">
                  <c:v>58</c:v>
                </c:pt>
                <c:pt idx="12">
                  <c:v>57</c:v>
                </c:pt>
                <c:pt idx="13">
                  <c:v>56</c:v>
                </c:pt>
                <c:pt idx="14">
                  <c:v>110</c:v>
                </c:pt>
                <c:pt idx="15">
                  <c:v>48</c:v>
                </c:pt>
                <c:pt idx="16">
                  <c:v>97</c:v>
                </c:pt>
                <c:pt idx="17">
                  <c:v>95</c:v>
                </c:pt>
                <c:pt idx="18">
                  <c:v>94</c:v>
                </c:pt>
                <c:pt idx="19">
                  <c:v>93</c:v>
                </c:pt>
                <c:pt idx="20">
                  <c:v>78</c:v>
                </c:pt>
                <c:pt idx="21">
                  <c:v>92</c:v>
                </c:pt>
                <c:pt idx="22">
                  <c:v>135</c:v>
                </c:pt>
                <c:pt idx="23">
                  <c:v>134</c:v>
                </c:pt>
                <c:pt idx="24">
                  <c:v>133</c:v>
                </c:pt>
                <c:pt idx="25">
                  <c:v>132</c:v>
                </c:pt>
              </c:numCache>
            </c:numRef>
          </c:xVal>
          <c:yVal>
            <c:numRef>
              <c:f>'tRNA seq'!$B$51:$B$76</c:f>
              <c:numCache>
                <c:formatCode>General</c:formatCode>
                <c:ptCount val="26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28</c:v>
                </c:pt>
                <c:pt idx="11">
                  <c:v>31</c:v>
                </c:pt>
                <c:pt idx="12">
                  <c:v>32</c:v>
                </c:pt>
                <c:pt idx="13">
                  <c:v>36</c:v>
                </c:pt>
                <c:pt idx="14">
                  <c:v>39</c:v>
                </c:pt>
                <c:pt idx="15">
                  <c:v>43</c:v>
                </c:pt>
                <c:pt idx="16">
                  <c:v>63</c:v>
                </c:pt>
                <c:pt idx="17">
                  <c:v>64</c:v>
                </c:pt>
                <c:pt idx="18">
                  <c:v>65</c:v>
                </c:pt>
                <c:pt idx="19">
                  <c:v>66</c:v>
                </c:pt>
                <c:pt idx="20">
                  <c:v>67</c:v>
                </c:pt>
                <c:pt idx="21">
                  <c:v>67</c:v>
                </c:pt>
                <c:pt idx="22">
                  <c:v>112</c:v>
                </c:pt>
                <c:pt idx="23">
                  <c:v>113</c:v>
                </c:pt>
                <c:pt idx="24">
                  <c:v>114</c:v>
                </c:pt>
                <c:pt idx="25">
                  <c:v>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50-46D9-8B25-FD55545012F5}"/>
            </c:ext>
          </c:extLst>
        </c:ser>
        <c:ser>
          <c:idx val="3"/>
          <c:order val="3"/>
          <c:tx>
            <c:strRef>
              <c:f>'tRNA seq'!$A$77</c:f>
              <c:strCache>
                <c:ptCount val="1"/>
                <c:pt idx="0">
                  <c:v>50D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seq'!$C$77:$C$99</c:f>
              <c:numCache>
                <c:formatCode>General</c:formatCode>
                <c:ptCount val="23"/>
                <c:pt idx="0">
                  <c:v>164</c:v>
                </c:pt>
                <c:pt idx="1">
                  <c:v>161</c:v>
                </c:pt>
                <c:pt idx="2">
                  <c:v>160</c:v>
                </c:pt>
                <c:pt idx="3">
                  <c:v>159</c:v>
                </c:pt>
                <c:pt idx="4">
                  <c:v>158</c:v>
                </c:pt>
                <c:pt idx="5">
                  <c:v>156</c:v>
                </c:pt>
                <c:pt idx="6">
                  <c:v>157</c:v>
                </c:pt>
                <c:pt idx="7">
                  <c:v>155</c:v>
                </c:pt>
                <c:pt idx="8">
                  <c:v>36</c:v>
                </c:pt>
                <c:pt idx="9">
                  <c:v>58</c:v>
                </c:pt>
                <c:pt idx="10">
                  <c:v>60</c:v>
                </c:pt>
                <c:pt idx="11">
                  <c:v>59</c:v>
                </c:pt>
                <c:pt idx="12">
                  <c:v>58</c:v>
                </c:pt>
                <c:pt idx="13">
                  <c:v>57</c:v>
                </c:pt>
                <c:pt idx="14">
                  <c:v>124</c:v>
                </c:pt>
                <c:pt idx="15">
                  <c:v>95</c:v>
                </c:pt>
                <c:pt idx="16">
                  <c:v>94</c:v>
                </c:pt>
                <c:pt idx="17">
                  <c:v>93</c:v>
                </c:pt>
                <c:pt idx="18">
                  <c:v>92</c:v>
                </c:pt>
                <c:pt idx="19">
                  <c:v>154</c:v>
                </c:pt>
                <c:pt idx="20">
                  <c:v>152</c:v>
                </c:pt>
                <c:pt idx="21">
                  <c:v>151</c:v>
                </c:pt>
                <c:pt idx="22">
                  <c:v>150</c:v>
                </c:pt>
              </c:numCache>
            </c:numRef>
          </c:xVal>
          <c:yVal>
            <c:numRef>
              <c:f>'tRNA seq'!$B$77:$B$99</c:f>
              <c:numCache>
                <c:formatCode>General</c:formatCode>
                <c:ptCount val="23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28</c:v>
                </c:pt>
                <c:pt idx="7">
                  <c:v>29</c:v>
                </c:pt>
                <c:pt idx="8">
                  <c:v>32</c:v>
                </c:pt>
                <c:pt idx="9">
                  <c:v>32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38</c:v>
                </c:pt>
                <c:pt idx="14">
                  <c:v>40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73</c:v>
                </c:pt>
                <c:pt idx="19">
                  <c:v>128</c:v>
                </c:pt>
                <c:pt idx="20">
                  <c:v>130</c:v>
                </c:pt>
                <c:pt idx="21">
                  <c:v>135</c:v>
                </c:pt>
                <c:pt idx="22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50-46D9-8B25-FD55545012F5}"/>
            </c:ext>
          </c:extLst>
        </c:ser>
        <c:ser>
          <c:idx val="4"/>
          <c:order val="4"/>
          <c:tx>
            <c:strRef>
              <c:f>'tRNA seq'!$A$100</c:f>
              <c:strCache>
                <c:ptCount val="1"/>
                <c:pt idx="0">
                  <c:v>50E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seq'!$C$100:$C$123</c:f>
              <c:numCache>
                <c:formatCode>General</c:formatCode>
                <c:ptCount val="24"/>
                <c:pt idx="0">
                  <c:v>165</c:v>
                </c:pt>
                <c:pt idx="1">
                  <c:v>164</c:v>
                </c:pt>
                <c:pt idx="2">
                  <c:v>163</c:v>
                </c:pt>
                <c:pt idx="3">
                  <c:v>162</c:v>
                </c:pt>
                <c:pt idx="4">
                  <c:v>161</c:v>
                </c:pt>
                <c:pt idx="5">
                  <c:v>158</c:v>
                </c:pt>
                <c:pt idx="6">
                  <c:v>166</c:v>
                </c:pt>
                <c:pt idx="7">
                  <c:v>163</c:v>
                </c:pt>
                <c:pt idx="8">
                  <c:v>159</c:v>
                </c:pt>
                <c:pt idx="9">
                  <c:v>70</c:v>
                </c:pt>
                <c:pt idx="10">
                  <c:v>68</c:v>
                </c:pt>
                <c:pt idx="11">
                  <c:v>67</c:v>
                </c:pt>
                <c:pt idx="12">
                  <c:v>127</c:v>
                </c:pt>
                <c:pt idx="13">
                  <c:v>129</c:v>
                </c:pt>
                <c:pt idx="14">
                  <c:v>95</c:v>
                </c:pt>
                <c:pt idx="15">
                  <c:v>94</c:v>
                </c:pt>
                <c:pt idx="16">
                  <c:v>111</c:v>
                </c:pt>
                <c:pt idx="17">
                  <c:v>93</c:v>
                </c:pt>
                <c:pt idx="18">
                  <c:v>92</c:v>
                </c:pt>
                <c:pt idx="19">
                  <c:v>109</c:v>
                </c:pt>
                <c:pt idx="20">
                  <c:v>157</c:v>
                </c:pt>
                <c:pt idx="21">
                  <c:v>156</c:v>
                </c:pt>
                <c:pt idx="22">
                  <c:v>154</c:v>
                </c:pt>
                <c:pt idx="23">
                  <c:v>153</c:v>
                </c:pt>
              </c:numCache>
            </c:numRef>
          </c:xVal>
          <c:yVal>
            <c:numRef>
              <c:f>'tRNA seq'!$B$100:$B$123</c:f>
              <c:numCache>
                <c:formatCode>General</c:formatCode>
                <c:ptCount val="2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28</c:v>
                </c:pt>
                <c:pt idx="7">
                  <c:v>41</c:v>
                </c:pt>
                <c:pt idx="8">
                  <c:v>44</c:v>
                </c:pt>
                <c:pt idx="9">
                  <c:v>49</c:v>
                </c:pt>
                <c:pt idx="10">
                  <c:v>52</c:v>
                </c:pt>
                <c:pt idx="11">
                  <c:v>54</c:v>
                </c:pt>
                <c:pt idx="12">
                  <c:v>54</c:v>
                </c:pt>
                <c:pt idx="13">
                  <c:v>58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83</c:v>
                </c:pt>
                <c:pt idx="18">
                  <c:v>84</c:v>
                </c:pt>
                <c:pt idx="19">
                  <c:v>84</c:v>
                </c:pt>
                <c:pt idx="20">
                  <c:v>130</c:v>
                </c:pt>
                <c:pt idx="21">
                  <c:v>132</c:v>
                </c:pt>
                <c:pt idx="22">
                  <c:v>135</c:v>
                </c:pt>
                <c:pt idx="23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50-46D9-8B25-FD55545012F5}"/>
            </c:ext>
          </c:extLst>
        </c:ser>
        <c:ser>
          <c:idx val="5"/>
          <c:order val="5"/>
          <c:tx>
            <c:strRef>
              <c:f>'tRNA seq'!$A$124</c:f>
              <c:strCache>
                <c:ptCount val="1"/>
                <c:pt idx="0">
                  <c:v>50F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seq'!$C$124:$C$146</c:f>
              <c:numCache>
                <c:formatCode>General</c:formatCode>
                <c:ptCount val="23"/>
                <c:pt idx="0">
                  <c:v>158</c:v>
                </c:pt>
                <c:pt idx="1">
                  <c:v>157</c:v>
                </c:pt>
                <c:pt idx="2">
                  <c:v>148</c:v>
                </c:pt>
                <c:pt idx="3">
                  <c:v>156</c:v>
                </c:pt>
                <c:pt idx="4">
                  <c:v>145</c:v>
                </c:pt>
                <c:pt idx="5">
                  <c:v>66</c:v>
                </c:pt>
                <c:pt idx="6">
                  <c:v>65</c:v>
                </c:pt>
                <c:pt idx="7">
                  <c:v>64</c:v>
                </c:pt>
                <c:pt idx="8">
                  <c:v>63</c:v>
                </c:pt>
                <c:pt idx="9">
                  <c:v>116</c:v>
                </c:pt>
                <c:pt idx="10">
                  <c:v>118</c:v>
                </c:pt>
                <c:pt idx="11">
                  <c:v>111</c:v>
                </c:pt>
                <c:pt idx="12">
                  <c:v>110</c:v>
                </c:pt>
                <c:pt idx="13">
                  <c:v>92</c:v>
                </c:pt>
                <c:pt idx="14">
                  <c:v>109</c:v>
                </c:pt>
                <c:pt idx="15">
                  <c:v>91</c:v>
                </c:pt>
                <c:pt idx="16">
                  <c:v>89</c:v>
                </c:pt>
                <c:pt idx="17">
                  <c:v>98</c:v>
                </c:pt>
                <c:pt idx="18">
                  <c:v>141</c:v>
                </c:pt>
                <c:pt idx="19">
                  <c:v>149</c:v>
                </c:pt>
                <c:pt idx="20">
                  <c:v>140</c:v>
                </c:pt>
                <c:pt idx="21">
                  <c:v>139</c:v>
                </c:pt>
                <c:pt idx="22">
                  <c:v>138</c:v>
                </c:pt>
              </c:numCache>
            </c:numRef>
          </c:xVal>
          <c:yVal>
            <c:numRef>
              <c:f>'tRNA seq'!$B$124:$B$146</c:f>
              <c:numCache>
                <c:formatCode>General</c:formatCode>
                <c:ptCount val="23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24</c:v>
                </c:pt>
                <c:pt idx="4">
                  <c:v>27</c:v>
                </c:pt>
                <c:pt idx="5">
                  <c:v>32</c:v>
                </c:pt>
                <c:pt idx="6">
                  <c:v>33</c:v>
                </c:pt>
                <c:pt idx="7">
                  <c:v>35</c:v>
                </c:pt>
                <c:pt idx="8">
                  <c:v>36</c:v>
                </c:pt>
                <c:pt idx="9">
                  <c:v>36</c:v>
                </c:pt>
                <c:pt idx="10">
                  <c:v>40</c:v>
                </c:pt>
                <c:pt idx="11">
                  <c:v>73</c:v>
                </c:pt>
                <c:pt idx="12">
                  <c:v>75</c:v>
                </c:pt>
                <c:pt idx="13">
                  <c:v>76</c:v>
                </c:pt>
                <c:pt idx="14">
                  <c:v>76</c:v>
                </c:pt>
                <c:pt idx="15">
                  <c:v>77</c:v>
                </c:pt>
                <c:pt idx="16">
                  <c:v>80</c:v>
                </c:pt>
                <c:pt idx="17">
                  <c:v>80</c:v>
                </c:pt>
                <c:pt idx="18">
                  <c:v>120</c:v>
                </c:pt>
                <c:pt idx="19">
                  <c:v>120</c:v>
                </c:pt>
                <c:pt idx="20">
                  <c:v>121</c:v>
                </c:pt>
                <c:pt idx="21">
                  <c:v>123</c:v>
                </c:pt>
                <c:pt idx="22">
                  <c:v>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50-46D9-8B25-FD55545012F5}"/>
            </c:ext>
          </c:extLst>
        </c:ser>
        <c:ser>
          <c:idx val="6"/>
          <c:order val="6"/>
          <c:tx>
            <c:strRef>
              <c:f>'tRNA seq'!$A$147</c:f>
              <c:strCache>
                <c:ptCount val="1"/>
                <c:pt idx="0">
                  <c:v>50G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seq'!$C$147:$C$175</c:f>
              <c:numCache>
                <c:formatCode>General</c:formatCode>
                <c:ptCount val="29"/>
                <c:pt idx="0">
                  <c:v>160</c:v>
                </c:pt>
                <c:pt idx="1">
                  <c:v>152</c:v>
                </c:pt>
                <c:pt idx="2">
                  <c:v>159</c:v>
                </c:pt>
                <c:pt idx="3">
                  <c:v>151</c:v>
                </c:pt>
                <c:pt idx="4">
                  <c:v>158</c:v>
                </c:pt>
                <c:pt idx="5">
                  <c:v>150</c:v>
                </c:pt>
                <c:pt idx="6">
                  <c:v>157</c:v>
                </c:pt>
                <c:pt idx="7">
                  <c:v>149</c:v>
                </c:pt>
                <c:pt idx="8">
                  <c:v>156</c:v>
                </c:pt>
                <c:pt idx="9">
                  <c:v>148</c:v>
                </c:pt>
                <c:pt idx="10">
                  <c:v>146</c:v>
                </c:pt>
                <c:pt idx="11">
                  <c:v>54</c:v>
                </c:pt>
                <c:pt idx="12">
                  <c:v>52</c:v>
                </c:pt>
                <c:pt idx="13">
                  <c:v>51</c:v>
                </c:pt>
                <c:pt idx="14">
                  <c:v>51</c:v>
                </c:pt>
                <c:pt idx="15">
                  <c:v>74</c:v>
                </c:pt>
                <c:pt idx="16">
                  <c:v>73</c:v>
                </c:pt>
                <c:pt idx="17">
                  <c:v>87</c:v>
                </c:pt>
                <c:pt idx="18">
                  <c:v>86</c:v>
                </c:pt>
                <c:pt idx="19">
                  <c:v>116</c:v>
                </c:pt>
                <c:pt idx="20">
                  <c:v>109</c:v>
                </c:pt>
                <c:pt idx="21">
                  <c:v>108</c:v>
                </c:pt>
                <c:pt idx="22">
                  <c:v>107</c:v>
                </c:pt>
                <c:pt idx="23">
                  <c:v>106</c:v>
                </c:pt>
                <c:pt idx="24">
                  <c:v>101</c:v>
                </c:pt>
                <c:pt idx="25">
                  <c:v>145</c:v>
                </c:pt>
                <c:pt idx="26">
                  <c:v>144</c:v>
                </c:pt>
                <c:pt idx="27">
                  <c:v>143</c:v>
                </c:pt>
                <c:pt idx="28">
                  <c:v>142</c:v>
                </c:pt>
              </c:numCache>
            </c:numRef>
          </c:xVal>
          <c:yVal>
            <c:numRef>
              <c:f>'tRNA seq'!$B$147:$B$175</c:f>
              <c:numCache>
                <c:formatCode>General</c:formatCode>
                <c:ptCount val="29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24</c:v>
                </c:pt>
                <c:pt idx="15">
                  <c:v>44</c:v>
                </c:pt>
                <c:pt idx="16">
                  <c:v>46</c:v>
                </c:pt>
                <c:pt idx="17">
                  <c:v>60</c:v>
                </c:pt>
                <c:pt idx="18">
                  <c:v>61</c:v>
                </c:pt>
                <c:pt idx="19">
                  <c:v>63</c:v>
                </c:pt>
                <c:pt idx="20">
                  <c:v>78</c:v>
                </c:pt>
                <c:pt idx="21">
                  <c:v>79</c:v>
                </c:pt>
                <c:pt idx="22">
                  <c:v>81</c:v>
                </c:pt>
                <c:pt idx="23">
                  <c:v>84</c:v>
                </c:pt>
                <c:pt idx="24">
                  <c:v>86</c:v>
                </c:pt>
                <c:pt idx="25">
                  <c:v>118</c:v>
                </c:pt>
                <c:pt idx="26">
                  <c:v>119</c:v>
                </c:pt>
                <c:pt idx="27">
                  <c:v>120</c:v>
                </c:pt>
                <c:pt idx="28">
                  <c:v>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50-46D9-8B25-FD55545012F5}"/>
            </c:ext>
          </c:extLst>
        </c:ser>
        <c:ser>
          <c:idx val="7"/>
          <c:order val="7"/>
          <c:tx>
            <c:strRef>
              <c:f>'tRNA seq'!$A$176</c:f>
              <c:strCache>
                <c:ptCount val="1"/>
                <c:pt idx="0">
                  <c:v>50H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seq'!$C$176:$C$198</c:f>
              <c:numCache>
                <c:formatCode>General</c:formatCode>
                <c:ptCount val="23"/>
                <c:pt idx="0">
                  <c:v>163</c:v>
                </c:pt>
                <c:pt idx="1">
                  <c:v>162</c:v>
                </c:pt>
                <c:pt idx="2">
                  <c:v>161</c:v>
                </c:pt>
                <c:pt idx="3">
                  <c:v>160</c:v>
                </c:pt>
                <c:pt idx="4">
                  <c:v>158</c:v>
                </c:pt>
                <c:pt idx="5">
                  <c:v>159</c:v>
                </c:pt>
                <c:pt idx="6">
                  <c:v>157</c:v>
                </c:pt>
                <c:pt idx="7">
                  <c:v>154</c:v>
                </c:pt>
                <c:pt idx="8">
                  <c:v>61</c:v>
                </c:pt>
                <c:pt idx="9">
                  <c:v>98</c:v>
                </c:pt>
                <c:pt idx="10">
                  <c:v>115</c:v>
                </c:pt>
                <c:pt idx="11">
                  <c:v>97</c:v>
                </c:pt>
                <c:pt idx="12">
                  <c:v>96</c:v>
                </c:pt>
                <c:pt idx="13">
                  <c:v>114</c:v>
                </c:pt>
                <c:pt idx="14">
                  <c:v>95</c:v>
                </c:pt>
                <c:pt idx="15">
                  <c:v>94</c:v>
                </c:pt>
                <c:pt idx="16">
                  <c:v>123</c:v>
                </c:pt>
                <c:pt idx="17">
                  <c:v>123</c:v>
                </c:pt>
                <c:pt idx="18">
                  <c:v>152</c:v>
                </c:pt>
                <c:pt idx="19">
                  <c:v>151</c:v>
                </c:pt>
                <c:pt idx="20">
                  <c:v>151</c:v>
                </c:pt>
                <c:pt idx="21">
                  <c:v>150</c:v>
                </c:pt>
                <c:pt idx="22">
                  <c:v>148</c:v>
                </c:pt>
              </c:numCache>
            </c:numRef>
          </c:xVal>
          <c:yVal>
            <c:numRef>
              <c:f>'tRNA seq'!$B$176:$B$198</c:f>
              <c:numCache>
                <c:formatCode>General</c:formatCode>
                <c:ptCount val="23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20</c:v>
                </c:pt>
                <c:pt idx="9">
                  <c:v>68</c:v>
                </c:pt>
                <c:pt idx="10">
                  <c:v>69</c:v>
                </c:pt>
                <c:pt idx="11">
                  <c:v>70</c:v>
                </c:pt>
                <c:pt idx="12">
                  <c:v>71</c:v>
                </c:pt>
                <c:pt idx="13">
                  <c:v>71</c:v>
                </c:pt>
                <c:pt idx="14">
                  <c:v>72</c:v>
                </c:pt>
                <c:pt idx="15">
                  <c:v>73</c:v>
                </c:pt>
                <c:pt idx="16">
                  <c:v>79</c:v>
                </c:pt>
                <c:pt idx="17">
                  <c:v>92</c:v>
                </c:pt>
                <c:pt idx="18">
                  <c:v>125</c:v>
                </c:pt>
                <c:pt idx="19">
                  <c:v>126</c:v>
                </c:pt>
                <c:pt idx="20">
                  <c:v>128</c:v>
                </c:pt>
                <c:pt idx="21">
                  <c:v>130</c:v>
                </c:pt>
                <c:pt idx="22">
                  <c:v>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50-46D9-8B25-FD55545012F5}"/>
            </c:ext>
          </c:extLst>
        </c:ser>
        <c:ser>
          <c:idx val="8"/>
          <c:order val="8"/>
          <c:tx>
            <c:strRef>
              <c:f>'tRNA seq'!$A$199</c:f>
              <c:strCache>
                <c:ptCount val="1"/>
                <c:pt idx="0">
                  <c:v>50I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seq'!$C$199:$C$226</c:f>
              <c:numCache>
                <c:formatCode>General</c:formatCode>
                <c:ptCount val="28"/>
                <c:pt idx="0">
                  <c:v>156</c:v>
                </c:pt>
                <c:pt idx="1">
                  <c:v>155</c:v>
                </c:pt>
                <c:pt idx="2">
                  <c:v>154</c:v>
                </c:pt>
                <c:pt idx="3">
                  <c:v>153</c:v>
                </c:pt>
                <c:pt idx="4">
                  <c:v>150</c:v>
                </c:pt>
                <c:pt idx="5">
                  <c:v>148</c:v>
                </c:pt>
                <c:pt idx="6">
                  <c:v>147</c:v>
                </c:pt>
                <c:pt idx="7">
                  <c:v>38</c:v>
                </c:pt>
                <c:pt idx="8">
                  <c:v>62</c:v>
                </c:pt>
                <c:pt idx="9">
                  <c:v>61</c:v>
                </c:pt>
                <c:pt idx="10">
                  <c:v>60</c:v>
                </c:pt>
                <c:pt idx="11">
                  <c:v>59</c:v>
                </c:pt>
                <c:pt idx="12">
                  <c:v>115</c:v>
                </c:pt>
                <c:pt idx="13">
                  <c:v>119</c:v>
                </c:pt>
                <c:pt idx="14">
                  <c:v>115</c:v>
                </c:pt>
                <c:pt idx="15">
                  <c:v>88</c:v>
                </c:pt>
                <c:pt idx="16">
                  <c:v>108</c:v>
                </c:pt>
                <c:pt idx="17">
                  <c:v>87</c:v>
                </c:pt>
                <c:pt idx="18">
                  <c:v>107</c:v>
                </c:pt>
                <c:pt idx="19">
                  <c:v>86</c:v>
                </c:pt>
                <c:pt idx="20">
                  <c:v>85</c:v>
                </c:pt>
                <c:pt idx="21">
                  <c:v>81</c:v>
                </c:pt>
                <c:pt idx="22">
                  <c:v>83</c:v>
                </c:pt>
                <c:pt idx="23">
                  <c:v>145</c:v>
                </c:pt>
                <c:pt idx="24">
                  <c:v>144</c:v>
                </c:pt>
                <c:pt idx="25">
                  <c:v>143</c:v>
                </c:pt>
                <c:pt idx="26">
                  <c:v>139</c:v>
                </c:pt>
                <c:pt idx="27">
                  <c:v>137</c:v>
                </c:pt>
              </c:numCache>
            </c:numRef>
          </c:xVal>
          <c:yVal>
            <c:numRef>
              <c:f>'tRNA seq'!$B$199:$B$226</c:f>
              <c:numCache>
                <c:formatCode>General</c:formatCode>
                <c:ptCount val="28"/>
                <c:pt idx="0">
                  <c:v>16</c:v>
                </c:pt>
                <c:pt idx="1">
                  <c:v>17</c:v>
                </c:pt>
                <c:pt idx="2">
                  <c:v>24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32</c:v>
                </c:pt>
                <c:pt idx="8">
                  <c:v>34</c:v>
                </c:pt>
                <c:pt idx="9">
                  <c:v>35</c:v>
                </c:pt>
                <c:pt idx="10">
                  <c:v>38</c:v>
                </c:pt>
                <c:pt idx="11">
                  <c:v>43</c:v>
                </c:pt>
                <c:pt idx="12">
                  <c:v>43</c:v>
                </c:pt>
                <c:pt idx="13">
                  <c:v>45</c:v>
                </c:pt>
                <c:pt idx="14">
                  <c:v>59</c:v>
                </c:pt>
                <c:pt idx="15">
                  <c:v>65</c:v>
                </c:pt>
                <c:pt idx="16">
                  <c:v>65</c:v>
                </c:pt>
                <c:pt idx="17">
                  <c:v>66</c:v>
                </c:pt>
                <c:pt idx="18">
                  <c:v>66</c:v>
                </c:pt>
                <c:pt idx="19">
                  <c:v>68</c:v>
                </c:pt>
                <c:pt idx="20">
                  <c:v>69</c:v>
                </c:pt>
                <c:pt idx="21">
                  <c:v>79</c:v>
                </c:pt>
                <c:pt idx="22">
                  <c:v>82</c:v>
                </c:pt>
                <c:pt idx="23">
                  <c:v>120</c:v>
                </c:pt>
                <c:pt idx="24">
                  <c:v>121</c:v>
                </c:pt>
                <c:pt idx="25">
                  <c:v>123</c:v>
                </c:pt>
                <c:pt idx="26">
                  <c:v>125</c:v>
                </c:pt>
                <c:pt idx="27">
                  <c:v>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50-46D9-8B25-FD55545012F5}"/>
            </c:ext>
          </c:extLst>
        </c:ser>
        <c:ser>
          <c:idx val="9"/>
          <c:order val="9"/>
          <c:tx>
            <c:strRef>
              <c:f>'tRNA seq'!$A$227</c:f>
              <c:strCache>
                <c:ptCount val="1"/>
                <c:pt idx="0">
                  <c:v>50J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'tRNA seq'!$C$227:$C$254</c:f>
              <c:numCache>
                <c:formatCode>General</c:formatCode>
                <c:ptCount val="28"/>
                <c:pt idx="0">
                  <c:v>157</c:v>
                </c:pt>
                <c:pt idx="1">
                  <c:v>156</c:v>
                </c:pt>
                <c:pt idx="2">
                  <c:v>155</c:v>
                </c:pt>
                <c:pt idx="3">
                  <c:v>154</c:v>
                </c:pt>
                <c:pt idx="4">
                  <c:v>155</c:v>
                </c:pt>
                <c:pt idx="5">
                  <c:v>149</c:v>
                </c:pt>
                <c:pt idx="6">
                  <c:v>150</c:v>
                </c:pt>
                <c:pt idx="7">
                  <c:v>148</c:v>
                </c:pt>
                <c:pt idx="8">
                  <c:v>149</c:v>
                </c:pt>
                <c:pt idx="9">
                  <c:v>147</c:v>
                </c:pt>
                <c:pt idx="10">
                  <c:v>26</c:v>
                </c:pt>
                <c:pt idx="11">
                  <c:v>59</c:v>
                </c:pt>
                <c:pt idx="12">
                  <c:v>58</c:v>
                </c:pt>
                <c:pt idx="13">
                  <c:v>57</c:v>
                </c:pt>
                <c:pt idx="14">
                  <c:v>56</c:v>
                </c:pt>
                <c:pt idx="15">
                  <c:v>119</c:v>
                </c:pt>
                <c:pt idx="16">
                  <c:v>39</c:v>
                </c:pt>
                <c:pt idx="17">
                  <c:v>106</c:v>
                </c:pt>
                <c:pt idx="18">
                  <c:v>104</c:v>
                </c:pt>
                <c:pt idx="19">
                  <c:v>103</c:v>
                </c:pt>
                <c:pt idx="20">
                  <c:v>85</c:v>
                </c:pt>
                <c:pt idx="21">
                  <c:v>102</c:v>
                </c:pt>
                <c:pt idx="22">
                  <c:v>84</c:v>
                </c:pt>
                <c:pt idx="23">
                  <c:v>146</c:v>
                </c:pt>
                <c:pt idx="24">
                  <c:v>145</c:v>
                </c:pt>
                <c:pt idx="25">
                  <c:v>146</c:v>
                </c:pt>
                <c:pt idx="26">
                  <c:v>144</c:v>
                </c:pt>
                <c:pt idx="27">
                  <c:v>143</c:v>
                </c:pt>
              </c:numCache>
            </c:numRef>
          </c:xVal>
          <c:yVal>
            <c:numRef>
              <c:f>'tRNA seq'!$B$227:$B$254</c:f>
              <c:numCache>
                <c:formatCode>General</c:formatCode>
                <c:ptCount val="28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15</c:v>
                </c:pt>
                <c:pt idx="5">
                  <c:v>16</c:v>
                </c:pt>
                <c:pt idx="6">
                  <c:v>16</c:v>
                </c:pt>
                <c:pt idx="7">
                  <c:v>18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26</c:v>
                </c:pt>
                <c:pt idx="14">
                  <c:v>30</c:v>
                </c:pt>
                <c:pt idx="15">
                  <c:v>32</c:v>
                </c:pt>
                <c:pt idx="16">
                  <c:v>37</c:v>
                </c:pt>
                <c:pt idx="17">
                  <c:v>61</c:v>
                </c:pt>
                <c:pt idx="18">
                  <c:v>63</c:v>
                </c:pt>
                <c:pt idx="19">
                  <c:v>65</c:v>
                </c:pt>
                <c:pt idx="20">
                  <c:v>66</c:v>
                </c:pt>
                <c:pt idx="21">
                  <c:v>66</c:v>
                </c:pt>
                <c:pt idx="22">
                  <c:v>68</c:v>
                </c:pt>
                <c:pt idx="23">
                  <c:v>120</c:v>
                </c:pt>
                <c:pt idx="24">
                  <c:v>122</c:v>
                </c:pt>
                <c:pt idx="25">
                  <c:v>122</c:v>
                </c:pt>
                <c:pt idx="26">
                  <c:v>124</c:v>
                </c:pt>
                <c:pt idx="27">
                  <c:v>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50-46D9-8B25-FD5554501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781104"/>
        <c:axId val="541781584"/>
      </c:scatterChart>
      <c:valAx>
        <c:axId val="54178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41781584"/>
        <c:crosses val="autoZero"/>
        <c:crossBetween val="midCat"/>
      </c:valAx>
      <c:valAx>
        <c:axId val="54178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41781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of the number of sequences on the number of significant</a:t>
            </a:r>
            <a:r>
              <a:rPr lang="en-US" baseline="0"/>
              <a:t> basepairs in the structure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'5s rRNA size'!$J$1</c:f>
              <c:strCache>
                <c:ptCount val="1"/>
                <c:pt idx="0">
                  <c:v>Nbre paires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'5s rRNA size'!$I$2:$I$11</c:f>
              <c:numCache>
                <c:formatCode>General</c:formatCode>
                <c:ptCount val="10"/>
                <c:pt idx="0">
                  <c:v>71</c:v>
                </c:pt>
                <c:pt idx="1">
                  <c:v>142</c:v>
                </c:pt>
                <c:pt idx="2">
                  <c:v>213</c:v>
                </c:pt>
                <c:pt idx="3">
                  <c:v>284</c:v>
                </c:pt>
                <c:pt idx="4">
                  <c:v>356</c:v>
                </c:pt>
                <c:pt idx="5">
                  <c:v>427</c:v>
                </c:pt>
                <c:pt idx="6">
                  <c:v>498</c:v>
                </c:pt>
                <c:pt idx="7">
                  <c:v>569</c:v>
                </c:pt>
                <c:pt idx="8">
                  <c:v>640</c:v>
                </c:pt>
                <c:pt idx="9">
                  <c:v>712</c:v>
                </c:pt>
              </c:numCache>
            </c:numRef>
          </c:xVal>
          <c:yVal>
            <c:numRef>
              <c:f>'5s rRNA size'!$J$2:$J$11</c:f>
              <c:numCache>
                <c:formatCode>General</c:formatCode>
                <c:ptCount val="10"/>
                <c:pt idx="0">
                  <c:v>19</c:v>
                </c:pt>
                <c:pt idx="1">
                  <c:v>21</c:v>
                </c:pt>
                <c:pt idx="2">
                  <c:v>23</c:v>
                </c:pt>
                <c:pt idx="3">
                  <c:v>21</c:v>
                </c:pt>
                <c:pt idx="4">
                  <c:v>26</c:v>
                </c:pt>
                <c:pt idx="5">
                  <c:v>21</c:v>
                </c:pt>
                <c:pt idx="6">
                  <c:v>27</c:v>
                </c:pt>
                <c:pt idx="7">
                  <c:v>23</c:v>
                </c:pt>
                <c:pt idx="8">
                  <c:v>26</c:v>
                </c:pt>
                <c:pt idx="9">
                  <c:v>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A0-4216-9088-9BFAD4B1A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265728"/>
        <c:axId val="22071232"/>
      </c:scatterChart>
      <c:valAx>
        <c:axId val="359265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Number of sequences in the MSA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071232"/>
        <c:crosses val="autoZero"/>
        <c:crossBetween val="midCat"/>
      </c:valAx>
      <c:valAx>
        <c:axId val="2207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Number of significant basepairs</a:t>
                </a:r>
              </a:p>
            </c:rich>
          </c:tx>
          <c:layout>
            <c:manualLayout>
              <c:xMode val="edge"/>
              <c:yMode val="edge"/>
              <c:x val="3.2391048292108364E-2"/>
              <c:y val="0.227157001414427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926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/>
              <a:t>Basepairs localisation depending in the percentage of sequences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'5s rRNA size'!$A$2</c:f>
              <c:strCache>
                <c:ptCount val="1"/>
                <c:pt idx="0">
                  <c:v>100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size'!$C$2:$C$30</c:f>
              <c:numCache>
                <c:formatCode>General</c:formatCode>
                <c:ptCount val="29"/>
                <c:pt idx="0">
                  <c:v>229</c:v>
                </c:pt>
                <c:pt idx="1">
                  <c:v>228</c:v>
                </c:pt>
                <c:pt idx="2">
                  <c:v>227</c:v>
                </c:pt>
                <c:pt idx="3">
                  <c:v>226</c:v>
                </c:pt>
                <c:pt idx="4">
                  <c:v>225</c:v>
                </c:pt>
                <c:pt idx="5">
                  <c:v>219</c:v>
                </c:pt>
                <c:pt idx="6">
                  <c:v>146</c:v>
                </c:pt>
                <c:pt idx="7">
                  <c:v>144</c:v>
                </c:pt>
                <c:pt idx="8">
                  <c:v>141</c:v>
                </c:pt>
                <c:pt idx="9">
                  <c:v>140</c:v>
                </c:pt>
                <c:pt idx="10">
                  <c:v>139</c:v>
                </c:pt>
                <c:pt idx="11">
                  <c:v>138</c:v>
                </c:pt>
                <c:pt idx="12">
                  <c:v>137</c:v>
                </c:pt>
                <c:pt idx="13">
                  <c:v>113</c:v>
                </c:pt>
                <c:pt idx="14">
                  <c:v>106</c:v>
                </c:pt>
                <c:pt idx="15">
                  <c:v>105</c:v>
                </c:pt>
                <c:pt idx="16">
                  <c:v>104</c:v>
                </c:pt>
                <c:pt idx="17">
                  <c:v>102</c:v>
                </c:pt>
                <c:pt idx="18">
                  <c:v>212</c:v>
                </c:pt>
                <c:pt idx="19">
                  <c:v>211</c:v>
                </c:pt>
                <c:pt idx="20">
                  <c:v>206</c:v>
                </c:pt>
                <c:pt idx="21">
                  <c:v>205</c:v>
                </c:pt>
                <c:pt idx="22">
                  <c:v>204</c:v>
                </c:pt>
                <c:pt idx="23">
                  <c:v>193</c:v>
                </c:pt>
                <c:pt idx="24">
                  <c:v>189</c:v>
                </c:pt>
                <c:pt idx="25">
                  <c:v>188</c:v>
                </c:pt>
                <c:pt idx="26">
                  <c:v>187</c:v>
                </c:pt>
                <c:pt idx="27">
                  <c:v>185</c:v>
                </c:pt>
                <c:pt idx="28">
                  <c:v>183</c:v>
                </c:pt>
              </c:numCache>
            </c:numRef>
          </c:xVal>
          <c:yVal>
            <c:numRef>
              <c:f>'5s rRNA size'!$B$2:$B$30</c:f>
              <c:numCache>
                <c:formatCode>General</c:formatCode>
                <c:ptCount val="2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11</c:v>
                </c:pt>
                <c:pt idx="6">
                  <c:v>21</c:v>
                </c:pt>
                <c:pt idx="7">
                  <c:v>22</c:v>
                </c:pt>
                <c:pt idx="8">
                  <c:v>27</c:v>
                </c:pt>
                <c:pt idx="9">
                  <c:v>28</c:v>
                </c:pt>
                <c:pt idx="10">
                  <c:v>30</c:v>
                </c:pt>
                <c:pt idx="11">
                  <c:v>32</c:v>
                </c:pt>
                <c:pt idx="12">
                  <c:v>34</c:v>
                </c:pt>
                <c:pt idx="13">
                  <c:v>57</c:v>
                </c:pt>
                <c:pt idx="14">
                  <c:v>72</c:v>
                </c:pt>
                <c:pt idx="15">
                  <c:v>73</c:v>
                </c:pt>
                <c:pt idx="16">
                  <c:v>78</c:v>
                </c:pt>
                <c:pt idx="17">
                  <c:v>88</c:v>
                </c:pt>
                <c:pt idx="18">
                  <c:v>153</c:v>
                </c:pt>
                <c:pt idx="19">
                  <c:v>154</c:v>
                </c:pt>
                <c:pt idx="20">
                  <c:v>157</c:v>
                </c:pt>
                <c:pt idx="21">
                  <c:v>158</c:v>
                </c:pt>
                <c:pt idx="22">
                  <c:v>159</c:v>
                </c:pt>
                <c:pt idx="23">
                  <c:v>168</c:v>
                </c:pt>
                <c:pt idx="24">
                  <c:v>171</c:v>
                </c:pt>
                <c:pt idx="25">
                  <c:v>172</c:v>
                </c:pt>
                <c:pt idx="26">
                  <c:v>173</c:v>
                </c:pt>
                <c:pt idx="27">
                  <c:v>177</c:v>
                </c:pt>
                <c:pt idx="28">
                  <c:v>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D9-4884-8ACD-9D29F4115A35}"/>
            </c:ext>
          </c:extLst>
        </c:ser>
        <c:ser>
          <c:idx val="1"/>
          <c:order val="1"/>
          <c:tx>
            <c:strRef>
              <c:f>'5s rRNA size'!$A$31</c:f>
              <c:strCache>
                <c:ptCount val="1"/>
                <c:pt idx="0">
                  <c:v>90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size'!$C$31:$C$56</c:f>
              <c:numCache>
                <c:formatCode>General</c:formatCode>
                <c:ptCount val="26"/>
                <c:pt idx="0">
                  <c:v>206</c:v>
                </c:pt>
                <c:pt idx="1">
                  <c:v>205</c:v>
                </c:pt>
                <c:pt idx="2">
                  <c:v>204</c:v>
                </c:pt>
                <c:pt idx="3">
                  <c:v>203</c:v>
                </c:pt>
                <c:pt idx="4">
                  <c:v>197</c:v>
                </c:pt>
                <c:pt idx="5">
                  <c:v>110</c:v>
                </c:pt>
                <c:pt idx="6">
                  <c:v>109</c:v>
                </c:pt>
                <c:pt idx="7">
                  <c:v>107</c:v>
                </c:pt>
                <c:pt idx="8">
                  <c:v>105</c:v>
                </c:pt>
                <c:pt idx="9">
                  <c:v>104</c:v>
                </c:pt>
                <c:pt idx="10">
                  <c:v>103</c:v>
                </c:pt>
                <c:pt idx="11">
                  <c:v>102</c:v>
                </c:pt>
                <c:pt idx="12">
                  <c:v>95</c:v>
                </c:pt>
                <c:pt idx="13">
                  <c:v>89</c:v>
                </c:pt>
                <c:pt idx="14">
                  <c:v>87</c:v>
                </c:pt>
                <c:pt idx="15">
                  <c:v>88</c:v>
                </c:pt>
                <c:pt idx="16">
                  <c:v>87</c:v>
                </c:pt>
                <c:pt idx="17">
                  <c:v>83</c:v>
                </c:pt>
                <c:pt idx="18">
                  <c:v>100</c:v>
                </c:pt>
                <c:pt idx="19">
                  <c:v>191</c:v>
                </c:pt>
                <c:pt idx="20">
                  <c:v>175</c:v>
                </c:pt>
                <c:pt idx="21">
                  <c:v>172</c:v>
                </c:pt>
                <c:pt idx="22">
                  <c:v>171</c:v>
                </c:pt>
                <c:pt idx="23">
                  <c:v>163</c:v>
                </c:pt>
                <c:pt idx="24">
                  <c:v>161</c:v>
                </c:pt>
                <c:pt idx="25">
                  <c:v>160</c:v>
                </c:pt>
              </c:numCache>
            </c:numRef>
          </c:xVal>
          <c:yVal>
            <c:numRef>
              <c:f>'5s rRNA size'!$B$31:$B$56</c:f>
              <c:numCache>
                <c:formatCode>General</c:formatCode>
                <c:ptCount val="2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24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44</c:v>
                </c:pt>
                <c:pt idx="13">
                  <c:v>47</c:v>
                </c:pt>
                <c:pt idx="14">
                  <c:v>50</c:v>
                </c:pt>
                <c:pt idx="15">
                  <c:v>52</c:v>
                </c:pt>
                <c:pt idx="16">
                  <c:v>60</c:v>
                </c:pt>
                <c:pt idx="17">
                  <c:v>76</c:v>
                </c:pt>
                <c:pt idx="18">
                  <c:v>96</c:v>
                </c:pt>
                <c:pt idx="19">
                  <c:v>113</c:v>
                </c:pt>
                <c:pt idx="20">
                  <c:v>141</c:v>
                </c:pt>
                <c:pt idx="21">
                  <c:v>144</c:v>
                </c:pt>
                <c:pt idx="22">
                  <c:v>145</c:v>
                </c:pt>
                <c:pt idx="23">
                  <c:v>146</c:v>
                </c:pt>
                <c:pt idx="24">
                  <c:v>150</c:v>
                </c:pt>
                <c:pt idx="25">
                  <c:v>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D9-4884-8ACD-9D29F4115A35}"/>
            </c:ext>
          </c:extLst>
        </c:ser>
        <c:ser>
          <c:idx val="2"/>
          <c:order val="2"/>
          <c:tx>
            <c:strRef>
              <c:f>'5s rRNA size'!$A$57</c:f>
              <c:strCache>
                <c:ptCount val="1"/>
                <c:pt idx="0">
                  <c:v>80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size'!$C$57:$C$79</c:f>
              <c:numCache>
                <c:formatCode>General</c:formatCode>
                <c:ptCount val="23"/>
                <c:pt idx="0">
                  <c:v>214</c:v>
                </c:pt>
                <c:pt idx="1">
                  <c:v>208</c:v>
                </c:pt>
                <c:pt idx="2">
                  <c:v>107</c:v>
                </c:pt>
                <c:pt idx="3">
                  <c:v>106</c:v>
                </c:pt>
                <c:pt idx="4">
                  <c:v>104</c:v>
                </c:pt>
                <c:pt idx="5">
                  <c:v>103</c:v>
                </c:pt>
                <c:pt idx="6">
                  <c:v>102</c:v>
                </c:pt>
                <c:pt idx="7">
                  <c:v>101</c:v>
                </c:pt>
                <c:pt idx="8">
                  <c:v>99</c:v>
                </c:pt>
                <c:pt idx="9">
                  <c:v>91</c:v>
                </c:pt>
                <c:pt idx="10">
                  <c:v>85</c:v>
                </c:pt>
                <c:pt idx="11">
                  <c:v>85</c:v>
                </c:pt>
                <c:pt idx="12">
                  <c:v>84</c:v>
                </c:pt>
                <c:pt idx="13">
                  <c:v>83</c:v>
                </c:pt>
                <c:pt idx="14">
                  <c:v>79</c:v>
                </c:pt>
                <c:pt idx="15">
                  <c:v>205</c:v>
                </c:pt>
                <c:pt idx="16">
                  <c:v>200</c:v>
                </c:pt>
                <c:pt idx="17">
                  <c:v>199</c:v>
                </c:pt>
                <c:pt idx="18">
                  <c:v>189</c:v>
                </c:pt>
                <c:pt idx="19">
                  <c:v>179</c:v>
                </c:pt>
                <c:pt idx="20">
                  <c:v>178</c:v>
                </c:pt>
                <c:pt idx="21">
                  <c:v>177</c:v>
                </c:pt>
                <c:pt idx="22">
                  <c:v>174</c:v>
                </c:pt>
              </c:numCache>
            </c:numRef>
          </c:xVal>
          <c:yVal>
            <c:numRef>
              <c:f>'5s rRNA size'!$B$57:$B$79</c:f>
              <c:numCache>
                <c:formatCode>General</c:formatCode>
                <c:ptCount val="23"/>
                <c:pt idx="0">
                  <c:v>20</c:v>
                </c:pt>
                <c:pt idx="1">
                  <c:v>24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40</c:v>
                </c:pt>
                <c:pt idx="9">
                  <c:v>54</c:v>
                </c:pt>
                <c:pt idx="10">
                  <c:v>62</c:v>
                </c:pt>
                <c:pt idx="11">
                  <c:v>63</c:v>
                </c:pt>
                <c:pt idx="12">
                  <c:v>64</c:v>
                </c:pt>
                <c:pt idx="13">
                  <c:v>65</c:v>
                </c:pt>
                <c:pt idx="14">
                  <c:v>72</c:v>
                </c:pt>
                <c:pt idx="15">
                  <c:v>110</c:v>
                </c:pt>
                <c:pt idx="16">
                  <c:v>112</c:v>
                </c:pt>
                <c:pt idx="17">
                  <c:v>114</c:v>
                </c:pt>
                <c:pt idx="18">
                  <c:v>158</c:v>
                </c:pt>
                <c:pt idx="19">
                  <c:v>161</c:v>
                </c:pt>
                <c:pt idx="20">
                  <c:v>162</c:v>
                </c:pt>
                <c:pt idx="21">
                  <c:v>163</c:v>
                </c:pt>
                <c:pt idx="22">
                  <c:v>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D9-4884-8ACD-9D29F4115A35}"/>
            </c:ext>
          </c:extLst>
        </c:ser>
        <c:ser>
          <c:idx val="3"/>
          <c:order val="3"/>
          <c:tx>
            <c:strRef>
              <c:f>'5s rRNA size'!$A$80</c:f>
              <c:strCache>
                <c:ptCount val="1"/>
                <c:pt idx="0">
                  <c:v>70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size'!$C$80:$C$106</c:f>
              <c:numCache>
                <c:formatCode>General</c:formatCode>
                <c:ptCount val="27"/>
                <c:pt idx="0">
                  <c:v>211</c:v>
                </c:pt>
                <c:pt idx="1">
                  <c:v>210</c:v>
                </c:pt>
                <c:pt idx="2">
                  <c:v>209</c:v>
                </c:pt>
                <c:pt idx="3">
                  <c:v>207</c:v>
                </c:pt>
                <c:pt idx="4">
                  <c:v>204</c:v>
                </c:pt>
                <c:pt idx="5">
                  <c:v>102</c:v>
                </c:pt>
                <c:pt idx="6">
                  <c:v>101</c:v>
                </c:pt>
                <c:pt idx="7">
                  <c:v>98</c:v>
                </c:pt>
                <c:pt idx="8">
                  <c:v>97</c:v>
                </c:pt>
                <c:pt idx="9">
                  <c:v>96</c:v>
                </c:pt>
                <c:pt idx="10">
                  <c:v>95</c:v>
                </c:pt>
                <c:pt idx="11">
                  <c:v>94</c:v>
                </c:pt>
                <c:pt idx="12">
                  <c:v>87</c:v>
                </c:pt>
                <c:pt idx="13">
                  <c:v>82</c:v>
                </c:pt>
                <c:pt idx="14">
                  <c:v>81</c:v>
                </c:pt>
                <c:pt idx="15">
                  <c:v>79</c:v>
                </c:pt>
                <c:pt idx="16">
                  <c:v>75</c:v>
                </c:pt>
                <c:pt idx="17">
                  <c:v>197</c:v>
                </c:pt>
                <c:pt idx="18">
                  <c:v>191</c:v>
                </c:pt>
                <c:pt idx="19">
                  <c:v>189</c:v>
                </c:pt>
                <c:pt idx="20">
                  <c:v>181</c:v>
                </c:pt>
                <c:pt idx="21">
                  <c:v>179</c:v>
                </c:pt>
                <c:pt idx="22">
                  <c:v>178</c:v>
                </c:pt>
                <c:pt idx="23">
                  <c:v>177</c:v>
                </c:pt>
                <c:pt idx="24">
                  <c:v>176</c:v>
                </c:pt>
                <c:pt idx="25">
                  <c:v>174</c:v>
                </c:pt>
                <c:pt idx="26">
                  <c:v>173</c:v>
                </c:pt>
              </c:numCache>
            </c:numRef>
          </c:xVal>
          <c:yVal>
            <c:numRef>
              <c:f>'5s rRNA size'!$B$80:$B$106</c:f>
              <c:numCache>
                <c:formatCode>General</c:formatCode>
                <c:ptCount val="27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36</c:v>
                </c:pt>
                <c:pt idx="11">
                  <c:v>39</c:v>
                </c:pt>
                <c:pt idx="12">
                  <c:v>48</c:v>
                </c:pt>
                <c:pt idx="13">
                  <c:v>51</c:v>
                </c:pt>
                <c:pt idx="14">
                  <c:v>58</c:v>
                </c:pt>
                <c:pt idx="15">
                  <c:v>59</c:v>
                </c:pt>
                <c:pt idx="16">
                  <c:v>68</c:v>
                </c:pt>
                <c:pt idx="17">
                  <c:v>143</c:v>
                </c:pt>
                <c:pt idx="18">
                  <c:v>146</c:v>
                </c:pt>
                <c:pt idx="19">
                  <c:v>148</c:v>
                </c:pt>
                <c:pt idx="20">
                  <c:v>155</c:v>
                </c:pt>
                <c:pt idx="21">
                  <c:v>157</c:v>
                </c:pt>
                <c:pt idx="22">
                  <c:v>158</c:v>
                </c:pt>
                <c:pt idx="23">
                  <c:v>159</c:v>
                </c:pt>
                <c:pt idx="24">
                  <c:v>162</c:v>
                </c:pt>
                <c:pt idx="25">
                  <c:v>164</c:v>
                </c:pt>
                <c:pt idx="26">
                  <c:v>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D9-4884-8ACD-9D29F4115A35}"/>
            </c:ext>
          </c:extLst>
        </c:ser>
        <c:ser>
          <c:idx val="4"/>
          <c:order val="4"/>
          <c:tx>
            <c:strRef>
              <c:f>'5s rRNA size'!$A$107</c:f>
              <c:strCache>
                <c:ptCount val="1"/>
                <c:pt idx="0">
                  <c:v>60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size'!$C$107:$C$127</c:f>
              <c:numCache>
                <c:formatCode>General</c:formatCode>
                <c:ptCount val="21"/>
                <c:pt idx="0">
                  <c:v>170</c:v>
                </c:pt>
                <c:pt idx="1">
                  <c:v>171</c:v>
                </c:pt>
                <c:pt idx="2">
                  <c:v>166</c:v>
                </c:pt>
                <c:pt idx="3">
                  <c:v>111</c:v>
                </c:pt>
                <c:pt idx="4">
                  <c:v>110</c:v>
                </c:pt>
                <c:pt idx="5">
                  <c:v>108</c:v>
                </c:pt>
                <c:pt idx="6">
                  <c:v>107</c:v>
                </c:pt>
                <c:pt idx="7">
                  <c:v>106</c:v>
                </c:pt>
                <c:pt idx="8">
                  <c:v>105</c:v>
                </c:pt>
                <c:pt idx="9">
                  <c:v>104</c:v>
                </c:pt>
                <c:pt idx="10">
                  <c:v>97</c:v>
                </c:pt>
                <c:pt idx="11">
                  <c:v>91</c:v>
                </c:pt>
                <c:pt idx="12">
                  <c:v>88</c:v>
                </c:pt>
                <c:pt idx="13">
                  <c:v>86</c:v>
                </c:pt>
                <c:pt idx="14">
                  <c:v>162</c:v>
                </c:pt>
                <c:pt idx="15">
                  <c:v>161</c:v>
                </c:pt>
                <c:pt idx="16">
                  <c:v>150</c:v>
                </c:pt>
                <c:pt idx="17">
                  <c:v>147</c:v>
                </c:pt>
                <c:pt idx="18">
                  <c:v>146</c:v>
                </c:pt>
                <c:pt idx="19">
                  <c:v>145</c:v>
                </c:pt>
                <c:pt idx="20">
                  <c:v>144</c:v>
                </c:pt>
              </c:numCache>
            </c:numRef>
          </c:xVal>
          <c:yVal>
            <c:numRef>
              <c:f>'5s rRNA size'!$B$107:$B$127</c:f>
              <c:numCache>
                <c:formatCode>General</c:formatCode>
                <c:ptCount val="21"/>
                <c:pt idx="0">
                  <c:v>14</c:v>
                </c:pt>
                <c:pt idx="1">
                  <c:v>14</c:v>
                </c:pt>
                <c:pt idx="2">
                  <c:v>18</c:v>
                </c:pt>
                <c:pt idx="3">
                  <c:v>26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38</c:v>
                </c:pt>
                <c:pt idx="9">
                  <c:v>39</c:v>
                </c:pt>
                <c:pt idx="10">
                  <c:v>47</c:v>
                </c:pt>
                <c:pt idx="11">
                  <c:v>59</c:v>
                </c:pt>
                <c:pt idx="12">
                  <c:v>62</c:v>
                </c:pt>
                <c:pt idx="13">
                  <c:v>78</c:v>
                </c:pt>
                <c:pt idx="14">
                  <c:v>113</c:v>
                </c:pt>
                <c:pt idx="15">
                  <c:v>114</c:v>
                </c:pt>
                <c:pt idx="16">
                  <c:v>126</c:v>
                </c:pt>
                <c:pt idx="17">
                  <c:v>129</c:v>
                </c:pt>
                <c:pt idx="18">
                  <c:v>130</c:v>
                </c:pt>
                <c:pt idx="19">
                  <c:v>131</c:v>
                </c:pt>
                <c:pt idx="20">
                  <c:v>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D9-4884-8ACD-9D29F4115A35}"/>
            </c:ext>
          </c:extLst>
        </c:ser>
        <c:ser>
          <c:idx val="5"/>
          <c:order val="5"/>
          <c:tx>
            <c:strRef>
              <c:f>'5s rRNA size'!$A$128</c:f>
              <c:strCache>
                <c:ptCount val="1"/>
                <c:pt idx="0">
                  <c:v>50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size'!$C$128:$C$153</c:f>
              <c:numCache>
                <c:formatCode>General</c:formatCode>
                <c:ptCount val="26"/>
                <c:pt idx="0">
                  <c:v>169</c:v>
                </c:pt>
                <c:pt idx="1">
                  <c:v>167</c:v>
                </c:pt>
                <c:pt idx="2">
                  <c:v>165</c:v>
                </c:pt>
                <c:pt idx="3">
                  <c:v>162</c:v>
                </c:pt>
                <c:pt idx="4">
                  <c:v>102</c:v>
                </c:pt>
                <c:pt idx="5">
                  <c:v>101</c:v>
                </c:pt>
                <c:pt idx="6">
                  <c:v>99</c:v>
                </c:pt>
                <c:pt idx="7">
                  <c:v>98</c:v>
                </c:pt>
                <c:pt idx="8">
                  <c:v>97</c:v>
                </c:pt>
                <c:pt idx="9">
                  <c:v>96</c:v>
                </c:pt>
                <c:pt idx="10">
                  <c:v>95</c:v>
                </c:pt>
                <c:pt idx="11">
                  <c:v>95</c:v>
                </c:pt>
                <c:pt idx="12">
                  <c:v>88</c:v>
                </c:pt>
                <c:pt idx="13">
                  <c:v>81</c:v>
                </c:pt>
                <c:pt idx="14">
                  <c:v>80</c:v>
                </c:pt>
                <c:pt idx="15">
                  <c:v>79</c:v>
                </c:pt>
                <c:pt idx="16">
                  <c:v>77</c:v>
                </c:pt>
                <c:pt idx="17">
                  <c:v>92</c:v>
                </c:pt>
                <c:pt idx="18">
                  <c:v>155</c:v>
                </c:pt>
                <c:pt idx="19">
                  <c:v>154</c:v>
                </c:pt>
                <c:pt idx="20">
                  <c:v>142</c:v>
                </c:pt>
                <c:pt idx="21">
                  <c:v>139</c:v>
                </c:pt>
                <c:pt idx="22">
                  <c:v>138</c:v>
                </c:pt>
                <c:pt idx="23">
                  <c:v>137</c:v>
                </c:pt>
                <c:pt idx="24">
                  <c:v>135</c:v>
                </c:pt>
                <c:pt idx="25">
                  <c:v>131</c:v>
                </c:pt>
              </c:numCache>
            </c:numRef>
          </c:xVal>
          <c:yVal>
            <c:numRef>
              <c:f>'5s rRNA size'!$B$128:$B$153</c:f>
              <c:numCache>
                <c:formatCode>General</c:formatCode>
                <c:ptCount val="26"/>
                <c:pt idx="0">
                  <c:v>6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47</c:v>
                </c:pt>
                <c:pt idx="13">
                  <c:v>51</c:v>
                </c:pt>
                <c:pt idx="14">
                  <c:v>61</c:v>
                </c:pt>
                <c:pt idx="15">
                  <c:v>62</c:v>
                </c:pt>
                <c:pt idx="16">
                  <c:v>70</c:v>
                </c:pt>
                <c:pt idx="17">
                  <c:v>89</c:v>
                </c:pt>
                <c:pt idx="18">
                  <c:v>105</c:v>
                </c:pt>
                <c:pt idx="19">
                  <c:v>106</c:v>
                </c:pt>
                <c:pt idx="20">
                  <c:v>118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125</c:v>
                </c:pt>
                <c:pt idx="25">
                  <c:v>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D9-4884-8ACD-9D29F4115A35}"/>
            </c:ext>
          </c:extLst>
        </c:ser>
        <c:ser>
          <c:idx val="6"/>
          <c:order val="6"/>
          <c:tx>
            <c:strRef>
              <c:f>'5s rRNA size'!$A$154</c:f>
              <c:strCache>
                <c:ptCount val="1"/>
                <c:pt idx="0">
                  <c:v>40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size'!$C$154:$C$174</c:f>
              <c:numCache>
                <c:formatCode>General</c:formatCode>
                <c:ptCount val="21"/>
                <c:pt idx="0">
                  <c:v>180</c:v>
                </c:pt>
                <c:pt idx="1">
                  <c:v>178</c:v>
                </c:pt>
                <c:pt idx="2">
                  <c:v>164</c:v>
                </c:pt>
                <c:pt idx="3">
                  <c:v>108</c:v>
                </c:pt>
                <c:pt idx="4">
                  <c:v>107</c:v>
                </c:pt>
                <c:pt idx="5">
                  <c:v>105</c:v>
                </c:pt>
                <c:pt idx="6">
                  <c:v>104</c:v>
                </c:pt>
                <c:pt idx="7">
                  <c:v>103</c:v>
                </c:pt>
                <c:pt idx="8">
                  <c:v>102</c:v>
                </c:pt>
                <c:pt idx="9">
                  <c:v>101</c:v>
                </c:pt>
                <c:pt idx="10">
                  <c:v>95</c:v>
                </c:pt>
                <c:pt idx="11">
                  <c:v>88</c:v>
                </c:pt>
                <c:pt idx="12">
                  <c:v>87</c:v>
                </c:pt>
                <c:pt idx="13">
                  <c:v>86</c:v>
                </c:pt>
                <c:pt idx="14">
                  <c:v>84</c:v>
                </c:pt>
                <c:pt idx="15">
                  <c:v>99</c:v>
                </c:pt>
                <c:pt idx="16">
                  <c:v>151</c:v>
                </c:pt>
                <c:pt idx="17">
                  <c:v>148</c:v>
                </c:pt>
                <c:pt idx="18">
                  <c:v>147</c:v>
                </c:pt>
                <c:pt idx="19">
                  <c:v>142</c:v>
                </c:pt>
                <c:pt idx="20">
                  <c:v>141</c:v>
                </c:pt>
              </c:numCache>
            </c:numRef>
          </c:xVal>
          <c:yVal>
            <c:numRef>
              <c:f>'5s rRNA size'!$B$154:$B$174</c:f>
              <c:numCache>
                <c:formatCode>General</c:formatCode>
                <c:ptCount val="21"/>
                <c:pt idx="0">
                  <c:v>4</c:v>
                </c:pt>
                <c:pt idx="1">
                  <c:v>7</c:v>
                </c:pt>
                <c:pt idx="2">
                  <c:v>10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25</c:v>
                </c:pt>
                <c:pt idx="9">
                  <c:v>28</c:v>
                </c:pt>
                <c:pt idx="10">
                  <c:v>45</c:v>
                </c:pt>
                <c:pt idx="11">
                  <c:v>58</c:v>
                </c:pt>
                <c:pt idx="12">
                  <c:v>59</c:v>
                </c:pt>
                <c:pt idx="13">
                  <c:v>60</c:v>
                </c:pt>
                <c:pt idx="14">
                  <c:v>68</c:v>
                </c:pt>
                <c:pt idx="15">
                  <c:v>96</c:v>
                </c:pt>
                <c:pt idx="16">
                  <c:v>124</c:v>
                </c:pt>
                <c:pt idx="17">
                  <c:v>127</c:v>
                </c:pt>
                <c:pt idx="18">
                  <c:v>128</c:v>
                </c:pt>
                <c:pt idx="19">
                  <c:v>129</c:v>
                </c:pt>
                <c:pt idx="20">
                  <c:v>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D9-4884-8ACD-9D29F4115A35}"/>
            </c:ext>
          </c:extLst>
        </c:ser>
        <c:ser>
          <c:idx val="7"/>
          <c:order val="7"/>
          <c:tx>
            <c:strRef>
              <c:f>'5s rRNA size'!$A$175</c:f>
              <c:strCache>
                <c:ptCount val="1"/>
                <c:pt idx="0">
                  <c:v>30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size'!$C$175:$C$197</c:f>
              <c:numCache>
                <c:formatCode>General</c:formatCode>
                <c:ptCount val="23"/>
                <c:pt idx="0">
                  <c:v>145</c:v>
                </c:pt>
                <c:pt idx="1">
                  <c:v>143</c:v>
                </c:pt>
                <c:pt idx="2">
                  <c:v>142</c:v>
                </c:pt>
                <c:pt idx="3">
                  <c:v>138</c:v>
                </c:pt>
                <c:pt idx="4">
                  <c:v>76</c:v>
                </c:pt>
                <c:pt idx="5">
                  <c:v>75</c:v>
                </c:pt>
                <c:pt idx="6">
                  <c:v>73</c:v>
                </c:pt>
                <c:pt idx="7">
                  <c:v>71</c:v>
                </c:pt>
                <c:pt idx="8">
                  <c:v>70</c:v>
                </c:pt>
                <c:pt idx="9">
                  <c:v>69</c:v>
                </c:pt>
                <c:pt idx="10">
                  <c:v>68</c:v>
                </c:pt>
                <c:pt idx="11">
                  <c:v>68</c:v>
                </c:pt>
                <c:pt idx="12">
                  <c:v>62</c:v>
                </c:pt>
                <c:pt idx="13">
                  <c:v>56</c:v>
                </c:pt>
                <c:pt idx="14">
                  <c:v>55</c:v>
                </c:pt>
                <c:pt idx="15">
                  <c:v>54</c:v>
                </c:pt>
                <c:pt idx="16">
                  <c:v>52</c:v>
                </c:pt>
                <c:pt idx="17">
                  <c:v>131</c:v>
                </c:pt>
                <c:pt idx="18">
                  <c:v>128</c:v>
                </c:pt>
                <c:pt idx="19">
                  <c:v>114</c:v>
                </c:pt>
                <c:pt idx="20">
                  <c:v>111</c:v>
                </c:pt>
                <c:pt idx="21">
                  <c:v>110</c:v>
                </c:pt>
                <c:pt idx="22">
                  <c:v>109</c:v>
                </c:pt>
              </c:numCache>
            </c:numRef>
          </c:xVal>
          <c:yVal>
            <c:numRef>
              <c:f>'5s rRNA size'!$B$175:$B$197</c:f>
              <c:numCache>
                <c:formatCode>General</c:formatCode>
                <c:ptCount val="23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9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34</c:v>
                </c:pt>
                <c:pt idx="13">
                  <c:v>37</c:v>
                </c:pt>
                <c:pt idx="14">
                  <c:v>38</c:v>
                </c:pt>
                <c:pt idx="15">
                  <c:v>40</c:v>
                </c:pt>
                <c:pt idx="16">
                  <c:v>45</c:v>
                </c:pt>
                <c:pt idx="17">
                  <c:v>78</c:v>
                </c:pt>
                <c:pt idx="18">
                  <c:v>81</c:v>
                </c:pt>
                <c:pt idx="19">
                  <c:v>91</c:v>
                </c:pt>
                <c:pt idx="20">
                  <c:v>94</c:v>
                </c:pt>
                <c:pt idx="21">
                  <c:v>95</c:v>
                </c:pt>
                <c:pt idx="22">
                  <c:v>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D9-4884-8ACD-9D29F4115A35}"/>
            </c:ext>
          </c:extLst>
        </c:ser>
        <c:ser>
          <c:idx val="8"/>
          <c:order val="8"/>
          <c:tx>
            <c:strRef>
              <c:f>'5s rRNA size'!$A$198</c:f>
              <c:strCache>
                <c:ptCount val="1"/>
                <c:pt idx="0">
                  <c:v>20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size'!$C$198:$C$218</c:f>
              <c:numCache>
                <c:formatCode>General</c:formatCode>
                <c:ptCount val="21"/>
                <c:pt idx="0">
                  <c:v>139</c:v>
                </c:pt>
                <c:pt idx="1">
                  <c:v>137</c:v>
                </c:pt>
                <c:pt idx="2">
                  <c:v>136</c:v>
                </c:pt>
                <c:pt idx="3">
                  <c:v>133</c:v>
                </c:pt>
                <c:pt idx="4">
                  <c:v>79</c:v>
                </c:pt>
                <c:pt idx="5">
                  <c:v>78</c:v>
                </c:pt>
                <c:pt idx="6">
                  <c:v>76</c:v>
                </c:pt>
                <c:pt idx="7">
                  <c:v>75</c:v>
                </c:pt>
                <c:pt idx="8">
                  <c:v>74</c:v>
                </c:pt>
                <c:pt idx="9">
                  <c:v>73</c:v>
                </c:pt>
                <c:pt idx="10">
                  <c:v>72</c:v>
                </c:pt>
                <c:pt idx="11">
                  <c:v>66</c:v>
                </c:pt>
                <c:pt idx="12">
                  <c:v>61</c:v>
                </c:pt>
                <c:pt idx="13">
                  <c:v>59</c:v>
                </c:pt>
                <c:pt idx="14">
                  <c:v>58</c:v>
                </c:pt>
                <c:pt idx="15">
                  <c:v>56</c:v>
                </c:pt>
                <c:pt idx="16">
                  <c:v>129</c:v>
                </c:pt>
                <c:pt idx="17">
                  <c:v>118</c:v>
                </c:pt>
                <c:pt idx="18">
                  <c:v>115</c:v>
                </c:pt>
                <c:pt idx="19">
                  <c:v>114</c:v>
                </c:pt>
                <c:pt idx="20">
                  <c:v>113</c:v>
                </c:pt>
              </c:numCache>
            </c:numRef>
          </c:xVal>
          <c:yVal>
            <c:numRef>
              <c:f>'5s rRNA size'!$B$198:$B$218</c:f>
              <c:numCache>
                <c:formatCode>General</c:formatCode>
                <c:ptCount val="2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15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38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49</c:v>
                </c:pt>
                <c:pt idx="16">
                  <c:v>82</c:v>
                </c:pt>
                <c:pt idx="17">
                  <c:v>94</c:v>
                </c:pt>
                <c:pt idx="18">
                  <c:v>97</c:v>
                </c:pt>
                <c:pt idx="19">
                  <c:v>98</c:v>
                </c:pt>
                <c:pt idx="20">
                  <c:v>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D9-4884-8ACD-9D29F4115A35}"/>
            </c:ext>
          </c:extLst>
        </c:ser>
        <c:ser>
          <c:idx val="9"/>
          <c:order val="9"/>
          <c:tx>
            <c:strRef>
              <c:f>'5s rRNA size'!$A$219</c:f>
              <c:strCache>
                <c:ptCount val="1"/>
                <c:pt idx="0">
                  <c:v>10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size'!$C$219:$C$237</c:f>
              <c:numCache>
                <c:formatCode>General</c:formatCode>
                <c:ptCount val="19"/>
                <c:pt idx="0">
                  <c:v>123</c:v>
                </c:pt>
                <c:pt idx="1">
                  <c:v>121</c:v>
                </c:pt>
                <c:pt idx="2">
                  <c:v>120</c:v>
                </c:pt>
                <c:pt idx="3">
                  <c:v>119</c:v>
                </c:pt>
                <c:pt idx="4">
                  <c:v>116</c:v>
                </c:pt>
                <c:pt idx="5">
                  <c:v>68</c:v>
                </c:pt>
                <c:pt idx="6">
                  <c:v>67</c:v>
                </c:pt>
                <c:pt idx="7">
                  <c:v>65</c:v>
                </c:pt>
                <c:pt idx="8">
                  <c:v>64</c:v>
                </c:pt>
                <c:pt idx="9">
                  <c:v>63</c:v>
                </c:pt>
                <c:pt idx="10">
                  <c:v>62</c:v>
                </c:pt>
                <c:pt idx="11">
                  <c:v>61</c:v>
                </c:pt>
                <c:pt idx="12">
                  <c:v>55</c:v>
                </c:pt>
                <c:pt idx="13">
                  <c:v>50</c:v>
                </c:pt>
                <c:pt idx="14">
                  <c:v>49</c:v>
                </c:pt>
                <c:pt idx="15">
                  <c:v>48</c:v>
                </c:pt>
                <c:pt idx="16">
                  <c:v>103</c:v>
                </c:pt>
                <c:pt idx="17">
                  <c:v>100</c:v>
                </c:pt>
                <c:pt idx="18">
                  <c:v>99</c:v>
                </c:pt>
              </c:numCache>
            </c:numRef>
          </c:xVal>
          <c:yVal>
            <c:numRef>
              <c:f>'5s rRNA size'!$B$219:$B$237</c:f>
              <c:numCache>
                <c:formatCode>General</c:formatCode>
                <c:ptCount val="19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28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83</c:v>
                </c:pt>
                <c:pt idx="17">
                  <c:v>86</c:v>
                </c:pt>
                <c:pt idx="18">
                  <c:v>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D9-4884-8ACD-9D29F4115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748656"/>
        <c:axId val="361749136"/>
      </c:scatterChart>
      <c:valAx>
        <c:axId val="36174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Right base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1749136"/>
        <c:crosses val="autoZero"/>
        <c:crossBetween val="midCat"/>
      </c:valAx>
      <c:valAx>
        <c:axId val="36174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Left base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174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Variation of the number of basepairs among datasets</a:t>
            </a:r>
            <a:r>
              <a:rPr lang="en-US" baseline="0"/>
              <a:t> with same amount of sequences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'5s rRNA seq'!$J$1</c:f>
              <c:strCache>
                <c:ptCount val="1"/>
                <c:pt idx="0">
                  <c:v>Nbre paires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'5s rRNA seq'!$H$2:$H$11</c:f>
              <c:strCache>
                <c:ptCount val="10"/>
                <c:pt idx="0">
                  <c:v>50A</c:v>
                </c:pt>
                <c:pt idx="1">
                  <c:v>50B</c:v>
                </c:pt>
                <c:pt idx="2">
                  <c:v>50C</c:v>
                </c:pt>
                <c:pt idx="3">
                  <c:v>50D</c:v>
                </c:pt>
                <c:pt idx="4">
                  <c:v>50E</c:v>
                </c:pt>
                <c:pt idx="5">
                  <c:v>50F</c:v>
                </c:pt>
                <c:pt idx="6">
                  <c:v>50G</c:v>
                </c:pt>
                <c:pt idx="7">
                  <c:v>50H</c:v>
                </c:pt>
                <c:pt idx="8">
                  <c:v>50I</c:v>
                </c:pt>
                <c:pt idx="9">
                  <c:v>50J</c:v>
                </c:pt>
              </c:strCache>
            </c:strRef>
          </c:xVal>
          <c:yVal>
            <c:numRef>
              <c:f>'5s rRNA seq'!$J$2:$J$11</c:f>
              <c:numCache>
                <c:formatCode>General</c:formatCode>
                <c:ptCount val="10"/>
                <c:pt idx="0">
                  <c:v>26</c:v>
                </c:pt>
                <c:pt idx="1">
                  <c:v>27</c:v>
                </c:pt>
                <c:pt idx="2">
                  <c:v>20</c:v>
                </c:pt>
                <c:pt idx="3">
                  <c:v>22</c:v>
                </c:pt>
                <c:pt idx="4">
                  <c:v>18</c:v>
                </c:pt>
                <c:pt idx="5">
                  <c:v>25</c:v>
                </c:pt>
                <c:pt idx="6">
                  <c:v>19</c:v>
                </c:pt>
                <c:pt idx="7">
                  <c:v>23</c:v>
                </c:pt>
                <c:pt idx="8">
                  <c:v>30</c:v>
                </c:pt>
                <c:pt idx="9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8B-4C48-A036-0F9FB5289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733551"/>
        <c:axId val="1031750351"/>
      </c:scatterChart>
      <c:valAx>
        <c:axId val="103173355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031750351"/>
        <c:crosses val="autoZero"/>
        <c:crossBetween val="midCat"/>
      </c:valAx>
      <c:valAx>
        <c:axId val="103175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Number</a:t>
                </a:r>
                <a:r>
                  <a:rPr lang="fr-BE" baseline="0"/>
                  <a:t> of basepairs</a:t>
                </a:r>
                <a:endParaRPr lang="fr-B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31733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/>
              <a:t>Basepairs localisation depending on random choice of sequence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'5s rRNA seq'!$A$2</c:f>
              <c:strCache>
                <c:ptCount val="1"/>
                <c:pt idx="0">
                  <c:v>50A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seq'!$C$2:$C$27</c:f>
              <c:numCache>
                <c:formatCode>General</c:formatCode>
                <c:ptCount val="26"/>
                <c:pt idx="0">
                  <c:v>169</c:v>
                </c:pt>
                <c:pt idx="1">
                  <c:v>167</c:v>
                </c:pt>
                <c:pt idx="2">
                  <c:v>165</c:v>
                </c:pt>
                <c:pt idx="3">
                  <c:v>162</c:v>
                </c:pt>
                <c:pt idx="4">
                  <c:v>102</c:v>
                </c:pt>
                <c:pt idx="5">
                  <c:v>101</c:v>
                </c:pt>
                <c:pt idx="6">
                  <c:v>99</c:v>
                </c:pt>
                <c:pt idx="7">
                  <c:v>98</c:v>
                </c:pt>
                <c:pt idx="8">
                  <c:v>97</c:v>
                </c:pt>
                <c:pt idx="9">
                  <c:v>96</c:v>
                </c:pt>
                <c:pt idx="10">
                  <c:v>95</c:v>
                </c:pt>
                <c:pt idx="11">
                  <c:v>95</c:v>
                </c:pt>
                <c:pt idx="12">
                  <c:v>88</c:v>
                </c:pt>
                <c:pt idx="13">
                  <c:v>81</c:v>
                </c:pt>
                <c:pt idx="14">
                  <c:v>80</c:v>
                </c:pt>
                <c:pt idx="15">
                  <c:v>79</c:v>
                </c:pt>
                <c:pt idx="16">
                  <c:v>77</c:v>
                </c:pt>
                <c:pt idx="17">
                  <c:v>92</c:v>
                </c:pt>
                <c:pt idx="18">
                  <c:v>155</c:v>
                </c:pt>
                <c:pt idx="19">
                  <c:v>154</c:v>
                </c:pt>
                <c:pt idx="20">
                  <c:v>142</c:v>
                </c:pt>
                <c:pt idx="21">
                  <c:v>139</c:v>
                </c:pt>
                <c:pt idx="22">
                  <c:v>138</c:v>
                </c:pt>
                <c:pt idx="23">
                  <c:v>137</c:v>
                </c:pt>
                <c:pt idx="24">
                  <c:v>135</c:v>
                </c:pt>
                <c:pt idx="25">
                  <c:v>131</c:v>
                </c:pt>
              </c:numCache>
            </c:numRef>
          </c:xVal>
          <c:yVal>
            <c:numRef>
              <c:f>'5s rRNA seq'!$B$2:$B$27</c:f>
              <c:numCache>
                <c:formatCode>General</c:formatCode>
                <c:ptCount val="26"/>
                <c:pt idx="0">
                  <c:v>6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47</c:v>
                </c:pt>
                <c:pt idx="13">
                  <c:v>51</c:v>
                </c:pt>
                <c:pt idx="14">
                  <c:v>61</c:v>
                </c:pt>
                <c:pt idx="15">
                  <c:v>62</c:v>
                </c:pt>
                <c:pt idx="16">
                  <c:v>70</c:v>
                </c:pt>
                <c:pt idx="17">
                  <c:v>89</c:v>
                </c:pt>
                <c:pt idx="18">
                  <c:v>105</c:v>
                </c:pt>
                <c:pt idx="19">
                  <c:v>106</c:v>
                </c:pt>
                <c:pt idx="20">
                  <c:v>118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125</c:v>
                </c:pt>
                <c:pt idx="25">
                  <c:v>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F4-4E60-81F7-696EFE007DA4}"/>
            </c:ext>
          </c:extLst>
        </c:ser>
        <c:ser>
          <c:idx val="1"/>
          <c:order val="1"/>
          <c:tx>
            <c:strRef>
              <c:f>'5s rRNA seq'!$A$28</c:f>
              <c:strCache>
                <c:ptCount val="1"/>
                <c:pt idx="0">
                  <c:v>50B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seq'!$C$28:$C$54</c:f>
              <c:numCache>
                <c:formatCode>General</c:formatCode>
                <c:ptCount val="27"/>
                <c:pt idx="0">
                  <c:v>215</c:v>
                </c:pt>
                <c:pt idx="1">
                  <c:v>214</c:v>
                </c:pt>
                <c:pt idx="2">
                  <c:v>213</c:v>
                </c:pt>
                <c:pt idx="3">
                  <c:v>212</c:v>
                </c:pt>
                <c:pt idx="4">
                  <c:v>211</c:v>
                </c:pt>
                <c:pt idx="5">
                  <c:v>207</c:v>
                </c:pt>
                <c:pt idx="6">
                  <c:v>102</c:v>
                </c:pt>
                <c:pt idx="7">
                  <c:v>101</c:v>
                </c:pt>
                <c:pt idx="8">
                  <c:v>99</c:v>
                </c:pt>
                <c:pt idx="9">
                  <c:v>98</c:v>
                </c:pt>
                <c:pt idx="10">
                  <c:v>96</c:v>
                </c:pt>
                <c:pt idx="11">
                  <c:v>95</c:v>
                </c:pt>
                <c:pt idx="12">
                  <c:v>94</c:v>
                </c:pt>
                <c:pt idx="13">
                  <c:v>87</c:v>
                </c:pt>
                <c:pt idx="14">
                  <c:v>82</c:v>
                </c:pt>
                <c:pt idx="15">
                  <c:v>79</c:v>
                </c:pt>
                <c:pt idx="16">
                  <c:v>78</c:v>
                </c:pt>
                <c:pt idx="17">
                  <c:v>76</c:v>
                </c:pt>
                <c:pt idx="18">
                  <c:v>199</c:v>
                </c:pt>
                <c:pt idx="19">
                  <c:v>198</c:v>
                </c:pt>
                <c:pt idx="20">
                  <c:v>197</c:v>
                </c:pt>
                <c:pt idx="21">
                  <c:v>186</c:v>
                </c:pt>
                <c:pt idx="22">
                  <c:v>175</c:v>
                </c:pt>
                <c:pt idx="23">
                  <c:v>174</c:v>
                </c:pt>
                <c:pt idx="24">
                  <c:v>173</c:v>
                </c:pt>
                <c:pt idx="25">
                  <c:v>170</c:v>
                </c:pt>
                <c:pt idx="26">
                  <c:v>169</c:v>
                </c:pt>
              </c:numCache>
            </c:numRef>
          </c:xVal>
          <c:yVal>
            <c:numRef>
              <c:f>'5s rRNA seq'!$B$28:$B$54</c:f>
              <c:numCache>
                <c:formatCode>General</c:formatCode>
                <c:ptCount val="27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17</c:v>
                </c:pt>
                <c:pt idx="6">
                  <c:v>24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35</c:v>
                </c:pt>
                <c:pt idx="13">
                  <c:v>46</c:v>
                </c:pt>
                <c:pt idx="14">
                  <c:v>49</c:v>
                </c:pt>
                <c:pt idx="15">
                  <c:v>50</c:v>
                </c:pt>
                <c:pt idx="16">
                  <c:v>52</c:v>
                </c:pt>
                <c:pt idx="17">
                  <c:v>69</c:v>
                </c:pt>
                <c:pt idx="18">
                  <c:v>139</c:v>
                </c:pt>
                <c:pt idx="19">
                  <c:v>140</c:v>
                </c:pt>
                <c:pt idx="20">
                  <c:v>142</c:v>
                </c:pt>
                <c:pt idx="21">
                  <c:v>150</c:v>
                </c:pt>
                <c:pt idx="22">
                  <c:v>153</c:v>
                </c:pt>
                <c:pt idx="23">
                  <c:v>154</c:v>
                </c:pt>
                <c:pt idx="24">
                  <c:v>155</c:v>
                </c:pt>
                <c:pt idx="25">
                  <c:v>159</c:v>
                </c:pt>
                <c:pt idx="26">
                  <c:v>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EF4-4E60-81F7-696EFE007DA4}"/>
            </c:ext>
          </c:extLst>
        </c:ser>
        <c:ser>
          <c:idx val="2"/>
          <c:order val="2"/>
          <c:tx>
            <c:strRef>
              <c:f>'5s rRNA seq'!$A$55</c:f>
              <c:strCache>
                <c:ptCount val="1"/>
                <c:pt idx="0">
                  <c:v>50C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seq'!$C$55:$C$74</c:f>
              <c:numCache>
                <c:formatCode>General</c:formatCode>
                <c:ptCount val="20"/>
                <c:pt idx="0">
                  <c:v>219</c:v>
                </c:pt>
                <c:pt idx="1">
                  <c:v>216</c:v>
                </c:pt>
                <c:pt idx="2">
                  <c:v>104</c:v>
                </c:pt>
                <c:pt idx="3">
                  <c:v>103</c:v>
                </c:pt>
                <c:pt idx="4">
                  <c:v>101</c:v>
                </c:pt>
                <c:pt idx="5">
                  <c:v>99</c:v>
                </c:pt>
                <c:pt idx="6">
                  <c:v>98</c:v>
                </c:pt>
                <c:pt idx="7">
                  <c:v>97</c:v>
                </c:pt>
                <c:pt idx="8">
                  <c:v>96</c:v>
                </c:pt>
                <c:pt idx="9">
                  <c:v>89</c:v>
                </c:pt>
                <c:pt idx="10">
                  <c:v>83</c:v>
                </c:pt>
                <c:pt idx="11">
                  <c:v>82</c:v>
                </c:pt>
                <c:pt idx="12">
                  <c:v>81</c:v>
                </c:pt>
                <c:pt idx="13">
                  <c:v>79</c:v>
                </c:pt>
                <c:pt idx="14">
                  <c:v>206</c:v>
                </c:pt>
                <c:pt idx="15">
                  <c:v>198</c:v>
                </c:pt>
                <c:pt idx="16">
                  <c:v>195</c:v>
                </c:pt>
                <c:pt idx="17">
                  <c:v>194</c:v>
                </c:pt>
                <c:pt idx="18">
                  <c:v>191</c:v>
                </c:pt>
                <c:pt idx="19">
                  <c:v>183</c:v>
                </c:pt>
              </c:numCache>
            </c:numRef>
          </c:xVal>
          <c:yVal>
            <c:numRef>
              <c:f>'5s rRNA seq'!$B$55:$B$74</c:f>
              <c:numCache>
                <c:formatCode>General</c:formatCode>
                <c:ptCount val="20"/>
                <c:pt idx="0">
                  <c:v>6</c:v>
                </c:pt>
                <c:pt idx="1">
                  <c:v>10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32</c:v>
                </c:pt>
                <c:pt idx="10">
                  <c:v>35</c:v>
                </c:pt>
                <c:pt idx="11">
                  <c:v>36</c:v>
                </c:pt>
                <c:pt idx="12">
                  <c:v>63</c:v>
                </c:pt>
                <c:pt idx="13">
                  <c:v>72</c:v>
                </c:pt>
                <c:pt idx="14">
                  <c:v>157</c:v>
                </c:pt>
                <c:pt idx="15">
                  <c:v>166</c:v>
                </c:pt>
                <c:pt idx="16">
                  <c:v>169</c:v>
                </c:pt>
                <c:pt idx="17">
                  <c:v>170</c:v>
                </c:pt>
                <c:pt idx="18">
                  <c:v>171</c:v>
                </c:pt>
                <c:pt idx="19">
                  <c:v>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EF4-4E60-81F7-696EFE007DA4}"/>
            </c:ext>
          </c:extLst>
        </c:ser>
        <c:ser>
          <c:idx val="3"/>
          <c:order val="3"/>
          <c:tx>
            <c:strRef>
              <c:f>'5s rRNA seq'!$A$75</c:f>
              <c:strCache>
                <c:ptCount val="1"/>
                <c:pt idx="0">
                  <c:v>50D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seq'!$C$75:$C$96</c:f>
              <c:numCache>
                <c:formatCode>General</c:formatCode>
                <c:ptCount val="22"/>
                <c:pt idx="0">
                  <c:v>172</c:v>
                </c:pt>
                <c:pt idx="1">
                  <c:v>170</c:v>
                </c:pt>
                <c:pt idx="2">
                  <c:v>167</c:v>
                </c:pt>
                <c:pt idx="3">
                  <c:v>96</c:v>
                </c:pt>
                <c:pt idx="4">
                  <c:v>95</c:v>
                </c:pt>
                <c:pt idx="5">
                  <c:v>93</c:v>
                </c:pt>
                <c:pt idx="6">
                  <c:v>91</c:v>
                </c:pt>
                <c:pt idx="7">
                  <c:v>90</c:v>
                </c:pt>
                <c:pt idx="8">
                  <c:v>89</c:v>
                </c:pt>
                <c:pt idx="9">
                  <c:v>88</c:v>
                </c:pt>
                <c:pt idx="10">
                  <c:v>80</c:v>
                </c:pt>
                <c:pt idx="11">
                  <c:v>75</c:v>
                </c:pt>
                <c:pt idx="12">
                  <c:v>73</c:v>
                </c:pt>
                <c:pt idx="13">
                  <c:v>72</c:v>
                </c:pt>
                <c:pt idx="14">
                  <c:v>70</c:v>
                </c:pt>
                <c:pt idx="15">
                  <c:v>162</c:v>
                </c:pt>
                <c:pt idx="16">
                  <c:v>160</c:v>
                </c:pt>
                <c:pt idx="17">
                  <c:v>149</c:v>
                </c:pt>
                <c:pt idx="18">
                  <c:v>136</c:v>
                </c:pt>
                <c:pt idx="19">
                  <c:v>135</c:v>
                </c:pt>
                <c:pt idx="20">
                  <c:v>134</c:v>
                </c:pt>
                <c:pt idx="21">
                  <c:v>133</c:v>
                </c:pt>
              </c:numCache>
            </c:numRef>
          </c:xVal>
          <c:yVal>
            <c:numRef>
              <c:f>'5s rRNA seq'!$B$75:$B$96</c:f>
              <c:numCache>
                <c:formatCode>General</c:formatCode>
                <c:ptCount val="22"/>
                <c:pt idx="0">
                  <c:v>9</c:v>
                </c:pt>
                <c:pt idx="1">
                  <c:v>11</c:v>
                </c:pt>
                <c:pt idx="2">
                  <c:v>16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30</c:v>
                </c:pt>
                <c:pt idx="10">
                  <c:v>38</c:v>
                </c:pt>
                <c:pt idx="11">
                  <c:v>42</c:v>
                </c:pt>
                <c:pt idx="12">
                  <c:v>43</c:v>
                </c:pt>
                <c:pt idx="13">
                  <c:v>53</c:v>
                </c:pt>
                <c:pt idx="14">
                  <c:v>63</c:v>
                </c:pt>
                <c:pt idx="15">
                  <c:v>100</c:v>
                </c:pt>
                <c:pt idx="16">
                  <c:v>101</c:v>
                </c:pt>
                <c:pt idx="17">
                  <c:v>112</c:v>
                </c:pt>
                <c:pt idx="18">
                  <c:v>115</c:v>
                </c:pt>
                <c:pt idx="19">
                  <c:v>116</c:v>
                </c:pt>
                <c:pt idx="20">
                  <c:v>119</c:v>
                </c:pt>
                <c:pt idx="21">
                  <c:v>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EF4-4E60-81F7-696EFE007DA4}"/>
            </c:ext>
          </c:extLst>
        </c:ser>
        <c:ser>
          <c:idx val="4"/>
          <c:order val="4"/>
          <c:tx>
            <c:strRef>
              <c:f>'5s rRNA seq'!$A$97</c:f>
              <c:strCache>
                <c:ptCount val="1"/>
                <c:pt idx="0">
                  <c:v>50E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seq'!$C$97:$C$114</c:f>
              <c:numCache>
                <c:formatCode>General</c:formatCode>
                <c:ptCount val="18"/>
                <c:pt idx="0">
                  <c:v>101</c:v>
                </c:pt>
                <c:pt idx="1">
                  <c:v>100</c:v>
                </c:pt>
                <c:pt idx="2">
                  <c:v>98</c:v>
                </c:pt>
                <c:pt idx="3">
                  <c:v>97</c:v>
                </c:pt>
                <c:pt idx="4">
                  <c:v>94</c:v>
                </c:pt>
                <c:pt idx="5">
                  <c:v>85</c:v>
                </c:pt>
                <c:pt idx="6">
                  <c:v>79</c:v>
                </c:pt>
                <c:pt idx="7">
                  <c:v>78</c:v>
                </c:pt>
                <c:pt idx="8">
                  <c:v>77</c:v>
                </c:pt>
                <c:pt idx="9">
                  <c:v>75</c:v>
                </c:pt>
                <c:pt idx="10">
                  <c:v>166</c:v>
                </c:pt>
                <c:pt idx="11">
                  <c:v>162</c:v>
                </c:pt>
                <c:pt idx="12">
                  <c:v>145</c:v>
                </c:pt>
                <c:pt idx="13">
                  <c:v>142</c:v>
                </c:pt>
                <c:pt idx="14">
                  <c:v>140</c:v>
                </c:pt>
                <c:pt idx="15">
                  <c:v>139</c:v>
                </c:pt>
                <c:pt idx="16">
                  <c:v>136</c:v>
                </c:pt>
                <c:pt idx="17">
                  <c:v>134</c:v>
                </c:pt>
              </c:numCache>
            </c:numRef>
          </c:xVal>
          <c:yVal>
            <c:numRef>
              <c:f>'5s rRNA seq'!$B$97:$B$114</c:f>
              <c:numCache>
                <c:formatCode>General</c:formatCod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25</c:v>
                </c:pt>
                <c:pt idx="4">
                  <c:v>29</c:v>
                </c:pt>
                <c:pt idx="5">
                  <c:v>46</c:v>
                </c:pt>
                <c:pt idx="6">
                  <c:v>49</c:v>
                </c:pt>
                <c:pt idx="7">
                  <c:v>50</c:v>
                </c:pt>
                <c:pt idx="8">
                  <c:v>61</c:v>
                </c:pt>
                <c:pt idx="9">
                  <c:v>68</c:v>
                </c:pt>
                <c:pt idx="10">
                  <c:v>105</c:v>
                </c:pt>
                <c:pt idx="11">
                  <c:v>106</c:v>
                </c:pt>
                <c:pt idx="12">
                  <c:v>116</c:v>
                </c:pt>
                <c:pt idx="13">
                  <c:v>119</c:v>
                </c:pt>
                <c:pt idx="14">
                  <c:v>120</c:v>
                </c:pt>
                <c:pt idx="15">
                  <c:v>123</c:v>
                </c:pt>
                <c:pt idx="16">
                  <c:v>125</c:v>
                </c:pt>
                <c:pt idx="17">
                  <c:v>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EF4-4E60-81F7-696EFE007DA4}"/>
            </c:ext>
          </c:extLst>
        </c:ser>
        <c:ser>
          <c:idx val="5"/>
          <c:order val="5"/>
          <c:tx>
            <c:strRef>
              <c:f>'5s rRNA seq'!$A$115</c:f>
              <c:strCache>
                <c:ptCount val="1"/>
                <c:pt idx="0">
                  <c:v>50F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seq'!$C$115:$C$139</c:f>
              <c:numCache>
                <c:formatCode>General</c:formatCode>
                <c:ptCount val="25"/>
                <c:pt idx="0">
                  <c:v>169</c:v>
                </c:pt>
                <c:pt idx="1">
                  <c:v>168</c:v>
                </c:pt>
                <c:pt idx="2">
                  <c:v>167</c:v>
                </c:pt>
                <c:pt idx="3">
                  <c:v>161</c:v>
                </c:pt>
                <c:pt idx="4">
                  <c:v>166</c:v>
                </c:pt>
                <c:pt idx="5">
                  <c:v>101</c:v>
                </c:pt>
                <c:pt idx="6">
                  <c:v>100</c:v>
                </c:pt>
                <c:pt idx="7">
                  <c:v>98</c:v>
                </c:pt>
                <c:pt idx="8">
                  <c:v>97</c:v>
                </c:pt>
                <c:pt idx="9">
                  <c:v>96</c:v>
                </c:pt>
                <c:pt idx="10">
                  <c:v>95</c:v>
                </c:pt>
                <c:pt idx="11">
                  <c:v>94</c:v>
                </c:pt>
                <c:pt idx="12">
                  <c:v>87</c:v>
                </c:pt>
                <c:pt idx="13">
                  <c:v>81</c:v>
                </c:pt>
                <c:pt idx="14">
                  <c:v>80</c:v>
                </c:pt>
                <c:pt idx="15">
                  <c:v>79</c:v>
                </c:pt>
                <c:pt idx="16">
                  <c:v>75</c:v>
                </c:pt>
                <c:pt idx="17">
                  <c:v>156</c:v>
                </c:pt>
                <c:pt idx="18">
                  <c:v>151</c:v>
                </c:pt>
                <c:pt idx="19">
                  <c:v>142</c:v>
                </c:pt>
                <c:pt idx="20">
                  <c:v>134</c:v>
                </c:pt>
                <c:pt idx="21">
                  <c:v>133</c:v>
                </c:pt>
                <c:pt idx="22">
                  <c:v>132</c:v>
                </c:pt>
                <c:pt idx="23">
                  <c:v>131</c:v>
                </c:pt>
                <c:pt idx="24">
                  <c:v>129</c:v>
                </c:pt>
              </c:numCache>
            </c:numRef>
          </c:xVal>
          <c:yVal>
            <c:numRef>
              <c:f>'5s rRNA seq'!$B$115:$B$139</c:f>
              <c:numCache>
                <c:formatCode>General</c:formatCode>
                <c:ptCount val="25"/>
                <c:pt idx="0">
                  <c:v>15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36</c:v>
                </c:pt>
                <c:pt idx="9">
                  <c:v>37</c:v>
                </c:pt>
                <c:pt idx="10">
                  <c:v>39</c:v>
                </c:pt>
                <c:pt idx="11">
                  <c:v>41</c:v>
                </c:pt>
                <c:pt idx="12">
                  <c:v>50</c:v>
                </c:pt>
                <c:pt idx="13">
                  <c:v>53</c:v>
                </c:pt>
                <c:pt idx="14">
                  <c:v>54</c:v>
                </c:pt>
                <c:pt idx="15">
                  <c:v>61</c:v>
                </c:pt>
                <c:pt idx="16">
                  <c:v>68</c:v>
                </c:pt>
                <c:pt idx="17">
                  <c:v>104</c:v>
                </c:pt>
                <c:pt idx="18">
                  <c:v>105</c:v>
                </c:pt>
                <c:pt idx="19">
                  <c:v>115</c:v>
                </c:pt>
                <c:pt idx="20">
                  <c:v>118</c:v>
                </c:pt>
                <c:pt idx="21">
                  <c:v>119</c:v>
                </c:pt>
                <c:pt idx="22">
                  <c:v>120</c:v>
                </c:pt>
                <c:pt idx="23">
                  <c:v>122</c:v>
                </c:pt>
                <c:pt idx="24">
                  <c:v>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EF4-4E60-81F7-696EFE007DA4}"/>
            </c:ext>
          </c:extLst>
        </c:ser>
        <c:ser>
          <c:idx val="6"/>
          <c:order val="6"/>
          <c:tx>
            <c:strRef>
              <c:f>'5s rRNA seq'!$A$140</c:f>
              <c:strCache>
                <c:ptCount val="1"/>
                <c:pt idx="0">
                  <c:v>50G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seq'!$C$140:$C$158</c:f>
              <c:numCache>
                <c:formatCode>General</c:formatCode>
                <c:ptCount val="19"/>
                <c:pt idx="0">
                  <c:v>95</c:v>
                </c:pt>
                <c:pt idx="1">
                  <c:v>94</c:v>
                </c:pt>
                <c:pt idx="2">
                  <c:v>91</c:v>
                </c:pt>
                <c:pt idx="3">
                  <c:v>90</c:v>
                </c:pt>
                <c:pt idx="4">
                  <c:v>88</c:v>
                </c:pt>
                <c:pt idx="5">
                  <c:v>87</c:v>
                </c:pt>
                <c:pt idx="6">
                  <c:v>86</c:v>
                </c:pt>
                <c:pt idx="7">
                  <c:v>79</c:v>
                </c:pt>
                <c:pt idx="8">
                  <c:v>73</c:v>
                </c:pt>
                <c:pt idx="9">
                  <c:v>72</c:v>
                </c:pt>
                <c:pt idx="10">
                  <c:v>71</c:v>
                </c:pt>
                <c:pt idx="11">
                  <c:v>69</c:v>
                </c:pt>
                <c:pt idx="12">
                  <c:v>160</c:v>
                </c:pt>
                <c:pt idx="13">
                  <c:v>158</c:v>
                </c:pt>
                <c:pt idx="14">
                  <c:v>134</c:v>
                </c:pt>
                <c:pt idx="15">
                  <c:v>131</c:v>
                </c:pt>
                <c:pt idx="16">
                  <c:v>130</c:v>
                </c:pt>
                <c:pt idx="17">
                  <c:v>129</c:v>
                </c:pt>
                <c:pt idx="18">
                  <c:v>128</c:v>
                </c:pt>
              </c:numCache>
            </c:numRef>
          </c:xVal>
          <c:yVal>
            <c:numRef>
              <c:f>'5s rRNA seq'!$B$140:$B$158</c:f>
              <c:numCache>
                <c:formatCode>General</c:formatCode>
                <c:ptCount val="19"/>
                <c:pt idx="0">
                  <c:v>33</c:v>
                </c:pt>
                <c:pt idx="1">
                  <c:v>34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39</c:v>
                </c:pt>
                <c:pt idx="6">
                  <c:v>40</c:v>
                </c:pt>
                <c:pt idx="7">
                  <c:v>49</c:v>
                </c:pt>
                <c:pt idx="8">
                  <c:v>52</c:v>
                </c:pt>
                <c:pt idx="9">
                  <c:v>54</c:v>
                </c:pt>
                <c:pt idx="10">
                  <c:v>55</c:v>
                </c:pt>
                <c:pt idx="11">
                  <c:v>62</c:v>
                </c:pt>
                <c:pt idx="12">
                  <c:v>98</c:v>
                </c:pt>
                <c:pt idx="13">
                  <c:v>101</c:v>
                </c:pt>
                <c:pt idx="14">
                  <c:v>111</c:v>
                </c:pt>
                <c:pt idx="15">
                  <c:v>114</c:v>
                </c:pt>
                <c:pt idx="16">
                  <c:v>115</c:v>
                </c:pt>
                <c:pt idx="17">
                  <c:v>116</c:v>
                </c:pt>
                <c:pt idx="18">
                  <c:v>120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EF4-4E60-81F7-696EFE007DA4}"/>
            </c:ext>
          </c:extLst>
        </c:ser>
        <c:ser>
          <c:idx val="7"/>
          <c:order val="7"/>
          <c:tx>
            <c:strRef>
              <c:f>'5s rRNA seq'!$A$159</c:f>
              <c:strCache>
                <c:ptCount val="1"/>
                <c:pt idx="0">
                  <c:v>50H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seq'!$C$159:$C$181</c:f>
              <c:numCache>
                <c:formatCode>General</c:formatCode>
                <c:ptCount val="23"/>
                <c:pt idx="0">
                  <c:v>157</c:v>
                </c:pt>
                <c:pt idx="1">
                  <c:v>155</c:v>
                </c:pt>
                <c:pt idx="2">
                  <c:v>152</c:v>
                </c:pt>
                <c:pt idx="3">
                  <c:v>91</c:v>
                </c:pt>
                <c:pt idx="4">
                  <c:v>90</c:v>
                </c:pt>
                <c:pt idx="5">
                  <c:v>88</c:v>
                </c:pt>
                <c:pt idx="6">
                  <c:v>86</c:v>
                </c:pt>
                <c:pt idx="7">
                  <c:v>84</c:v>
                </c:pt>
                <c:pt idx="8">
                  <c:v>83</c:v>
                </c:pt>
                <c:pt idx="9">
                  <c:v>82</c:v>
                </c:pt>
                <c:pt idx="10">
                  <c:v>75</c:v>
                </c:pt>
                <c:pt idx="11">
                  <c:v>69</c:v>
                </c:pt>
                <c:pt idx="12">
                  <c:v>68</c:v>
                </c:pt>
                <c:pt idx="13">
                  <c:v>67</c:v>
                </c:pt>
                <c:pt idx="14">
                  <c:v>63</c:v>
                </c:pt>
                <c:pt idx="15">
                  <c:v>148</c:v>
                </c:pt>
                <c:pt idx="16">
                  <c:v>147</c:v>
                </c:pt>
                <c:pt idx="17">
                  <c:v>142</c:v>
                </c:pt>
                <c:pt idx="18">
                  <c:v>133</c:v>
                </c:pt>
                <c:pt idx="19">
                  <c:v>130</c:v>
                </c:pt>
                <c:pt idx="20">
                  <c:v>129</c:v>
                </c:pt>
                <c:pt idx="21">
                  <c:v>128</c:v>
                </c:pt>
                <c:pt idx="22">
                  <c:v>126</c:v>
                </c:pt>
              </c:numCache>
            </c:numRef>
          </c:xVal>
          <c:yVal>
            <c:numRef>
              <c:f>'5s rRNA seq'!$B$159:$B$181</c:f>
              <c:numCache>
                <c:formatCode>General</c:formatCode>
                <c:ptCount val="23"/>
                <c:pt idx="0">
                  <c:v>6</c:v>
                </c:pt>
                <c:pt idx="1">
                  <c:v>8</c:v>
                </c:pt>
                <c:pt idx="2">
                  <c:v>15</c:v>
                </c:pt>
                <c:pt idx="3">
                  <c:v>22</c:v>
                </c:pt>
                <c:pt idx="4">
                  <c:v>24</c:v>
                </c:pt>
                <c:pt idx="5">
                  <c:v>25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42</c:v>
                </c:pt>
                <c:pt idx="11">
                  <c:v>46</c:v>
                </c:pt>
                <c:pt idx="12">
                  <c:v>47</c:v>
                </c:pt>
                <c:pt idx="13">
                  <c:v>48</c:v>
                </c:pt>
                <c:pt idx="14">
                  <c:v>56</c:v>
                </c:pt>
                <c:pt idx="15">
                  <c:v>95</c:v>
                </c:pt>
                <c:pt idx="16">
                  <c:v>96</c:v>
                </c:pt>
                <c:pt idx="17">
                  <c:v>99</c:v>
                </c:pt>
                <c:pt idx="18">
                  <c:v>108</c:v>
                </c:pt>
                <c:pt idx="19">
                  <c:v>112</c:v>
                </c:pt>
                <c:pt idx="20">
                  <c:v>113</c:v>
                </c:pt>
                <c:pt idx="21">
                  <c:v>114</c:v>
                </c:pt>
                <c:pt idx="22">
                  <c:v>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EF4-4E60-81F7-696EFE007DA4}"/>
            </c:ext>
          </c:extLst>
        </c:ser>
        <c:ser>
          <c:idx val="8"/>
          <c:order val="8"/>
          <c:tx>
            <c:strRef>
              <c:f>'5s rRNA seq'!$A$182</c:f>
              <c:strCache>
                <c:ptCount val="1"/>
                <c:pt idx="0">
                  <c:v>50I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seq'!$C$182:$C$211</c:f>
              <c:numCache>
                <c:formatCode>General</c:formatCode>
                <c:ptCount val="30"/>
                <c:pt idx="0">
                  <c:v>166</c:v>
                </c:pt>
                <c:pt idx="1">
                  <c:v>165</c:v>
                </c:pt>
                <c:pt idx="2">
                  <c:v>164</c:v>
                </c:pt>
                <c:pt idx="3">
                  <c:v>163</c:v>
                </c:pt>
                <c:pt idx="4">
                  <c:v>162</c:v>
                </c:pt>
                <c:pt idx="5">
                  <c:v>159</c:v>
                </c:pt>
                <c:pt idx="6">
                  <c:v>100</c:v>
                </c:pt>
                <c:pt idx="7">
                  <c:v>99</c:v>
                </c:pt>
                <c:pt idx="8">
                  <c:v>97</c:v>
                </c:pt>
                <c:pt idx="9">
                  <c:v>96</c:v>
                </c:pt>
                <c:pt idx="10">
                  <c:v>96</c:v>
                </c:pt>
                <c:pt idx="11">
                  <c:v>95</c:v>
                </c:pt>
                <c:pt idx="12">
                  <c:v>94</c:v>
                </c:pt>
                <c:pt idx="13">
                  <c:v>92</c:v>
                </c:pt>
                <c:pt idx="14">
                  <c:v>85</c:v>
                </c:pt>
                <c:pt idx="15">
                  <c:v>79</c:v>
                </c:pt>
                <c:pt idx="16">
                  <c:v>78</c:v>
                </c:pt>
                <c:pt idx="17">
                  <c:v>76</c:v>
                </c:pt>
                <c:pt idx="18">
                  <c:v>72</c:v>
                </c:pt>
                <c:pt idx="19">
                  <c:v>90</c:v>
                </c:pt>
                <c:pt idx="20">
                  <c:v>154</c:v>
                </c:pt>
                <c:pt idx="21">
                  <c:v>152</c:v>
                </c:pt>
                <c:pt idx="22">
                  <c:v>148</c:v>
                </c:pt>
                <c:pt idx="23">
                  <c:v>147</c:v>
                </c:pt>
                <c:pt idx="24">
                  <c:v>138</c:v>
                </c:pt>
                <c:pt idx="25">
                  <c:v>135</c:v>
                </c:pt>
                <c:pt idx="26">
                  <c:v>134</c:v>
                </c:pt>
                <c:pt idx="27">
                  <c:v>133</c:v>
                </c:pt>
                <c:pt idx="28">
                  <c:v>131</c:v>
                </c:pt>
                <c:pt idx="29">
                  <c:v>130</c:v>
                </c:pt>
              </c:numCache>
            </c:numRef>
          </c:xVal>
          <c:yVal>
            <c:numRef>
              <c:f>'5s rRNA seq'!$B$182:$B$211</c:f>
              <c:numCache>
                <c:formatCode>General</c:formatCode>
                <c:ptCount val="30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17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42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65</c:v>
                </c:pt>
                <c:pt idx="19">
                  <c:v>86</c:v>
                </c:pt>
                <c:pt idx="20">
                  <c:v>102</c:v>
                </c:pt>
                <c:pt idx="21">
                  <c:v>103</c:v>
                </c:pt>
                <c:pt idx="22">
                  <c:v>104</c:v>
                </c:pt>
                <c:pt idx="23">
                  <c:v>105</c:v>
                </c:pt>
                <c:pt idx="24">
                  <c:v>115</c:v>
                </c:pt>
                <c:pt idx="25">
                  <c:v>118</c:v>
                </c:pt>
                <c:pt idx="26">
                  <c:v>119</c:v>
                </c:pt>
                <c:pt idx="27">
                  <c:v>120</c:v>
                </c:pt>
                <c:pt idx="28">
                  <c:v>124</c:v>
                </c:pt>
                <c:pt idx="29">
                  <c:v>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EF4-4E60-81F7-696EFE007DA4}"/>
            </c:ext>
          </c:extLst>
        </c:ser>
        <c:ser>
          <c:idx val="9"/>
          <c:order val="9"/>
          <c:tx>
            <c:strRef>
              <c:f>'5s rRNA seq'!$A$212</c:f>
              <c:strCache>
                <c:ptCount val="1"/>
                <c:pt idx="0">
                  <c:v>50J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'5s rRNA seq'!$C$212:$C$236</c:f>
              <c:numCache>
                <c:formatCode>General</c:formatCode>
                <c:ptCount val="25"/>
                <c:pt idx="0">
                  <c:v>174</c:v>
                </c:pt>
                <c:pt idx="1">
                  <c:v>171</c:v>
                </c:pt>
                <c:pt idx="2">
                  <c:v>170</c:v>
                </c:pt>
                <c:pt idx="3">
                  <c:v>167</c:v>
                </c:pt>
                <c:pt idx="4">
                  <c:v>103</c:v>
                </c:pt>
                <c:pt idx="5">
                  <c:v>102</c:v>
                </c:pt>
                <c:pt idx="6">
                  <c:v>100</c:v>
                </c:pt>
                <c:pt idx="7">
                  <c:v>98</c:v>
                </c:pt>
                <c:pt idx="8">
                  <c:v>97</c:v>
                </c:pt>
                <c:pt idx="9">
                  <c:v>96</c:v>
                </c:pt>
                <c:pt idx="10">
                  <c:v>95</c:v>
                </c:pt>
                <c:pt idx="11">
                  <c:v>87</c:v>
                </c:pt>
                <c:pt idx="12">
                  <c:v>81</c:v>
                </c:pt>
                <c:pt idx="13">
                  <c:v>80</c:v>
                </c:pt>
                <c:pt idx="14">
                  <c:v>79</c:v>
                </c:pt>
                <c:pt idx="15">
                  <c:v>77</c:v>
                </c:pt>
                <c:pt idx="16">
                  <c:v>92</c:v>
                </c:pt>
                <c:pt idx="17">
                  <c:v>162</c:v>
                </c:pt>
                <c:pt idx="18">
                  <c:v>157</c:v>
                </c:pt>
                <c:pt idx="19">
                  <c:v>147</c:v>
                </c:pt>
                <c:pt idx="20">
                  <c:v>144</c:v>
                </c:pt>
                <c:pt idx="21">
                  <c:v>143</c:v>
                </c:pt>
                <c:pt idx="22">
                  <c:v>142</c:v>
                </c:pt>
                <c:pt idx="23">
                  <c:v>140</c:v>
                </c:pt>
                <c:pt idx="24">
                  <c:v>139</c:v>
                </c:pt>
              </c:numCache>
            </c:numRef>
          </c:xVal>
          <c:yVal>
            <c:numRef>
              <c:f>'5s rRNA seq'!$B$212:$B$236</c:f>
              <c:numCache>
                <c:formatCode>General</c:formatCode>
                <c:ptCount val="25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17</c:v>
                </c:pt>
                <c:pt idx="4">
                  <c:v>28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37</c:v>
                </c:pt>
                <c:pt idx="10">
                  <c:v>38</c:v>
                </c:pt>
                <c:pt idx="11">
                  <c:v>46</c:v>
                </c:pt>
                <c:pt idx="12">
                  <c:v>49</c:v>
                </c:pt>
                <c:pt idx="13">
                  <c:v>51</c:v>
                </c:pt>
                <c:pt idx="14">
                  <c:v>62</c:v>
                </c:pt>
                <c:pt idx="15">
                  <c:v>70</c:v>
                </c:pt>
                <c:pt idx="16">
                  <c:v>88</c:v>
                </c:pt>
                <c:pt idx="17">
                  <c:v>106</c:v>
                </c:pt>
                <c:pt idx="18">
                  <c:v>109</c:v>
                </c:pt>
                <c:pt idx="19">
                  <c:v>118</c:v>
                </c:pt>
                <c:pt idx="20">
                  <c:v>121</c:v>
                </c:pt>
                <c:pt idx="21">
                  <c:v>122</c:v>
                </c:pt>
                <c:pt idx="22">
                  <c:v>123</c:v>
                </c:pt>
                <c:pt idx="23">
                  <c:v>128</c:v>
                </c:pt>
                <c:pt idx="24">
                  <c:v>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EF4-4E60-81F7-696EFE007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748656"/>
        <c:axId val="361749136"/>
      </c:scatterChart>
      <c:valAx>
        <c:axId val="36174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Right base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1749136"/>
        <c:crosses val="autoZero"/>
        <c:crossBetween val="midCat"/>
      </c:valAx>
      <c:valAx>
        <c:axId val="36174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Left base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174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Nbre of pb per seq </a:t>
            </a:r>
            <a:r>
              <a:rPr lang="en-US" baseline="0"/>
              <a:t> in msa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'Glut size'!$J$1</c:f>
              <c:strCache>
                <c:ptCount val="1"/>
                <c:pt idx="0">
                  <c:v>Nbre paires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'Glut size'!$I$2:$I$11</c:f>
              <c:numCache>
                <c:formatCode>General</c:formatCode>
                <c:ptCount val="10"/>
                <c:pt idx="0">
                  <c:v>94</c:v>
                </c:pt>
                <c:pt idx="1">
                  <c:v>188</c:v>
                </c:pt>
                <c:pt idx="2">
                  <c:v>281</c:v>
                </c:pt>
                <c:pt idx="3">
                  <c:v>376</c:v>
                </c:pt>
                <c:pt idx="4">
                  <c:v>470</c:v>
                </c:pt>
                <c:pt idx="5">
                  <c:v>563</c:v>
                </c:pt>
                <c:pt idx="6">
                  <c:v>657</c:v>
                </c:pt>
                <c:pt idx="7">
                  <c:v>752</c:v>
                </c:pt>
                <c:pt idx="8">
                  <c:v>845</c:v>
                </c:pt>
                <c:pt idx="9">
                  <c:v>940</c:v>
                </c:pt>
              </c:numCache>
            </c:numRef>
          </c:xVal>
          <c:yVal>
            <c:numRef>
              <c:f>'Glut size'!$J$2:$J$11</c:f>
              <c:numCache>
                <c:formatCode>General</c:formatCode>
                <c:ptCount val="10"/>
                <c:pt idx="0">
                  <c:v>7</c:v>
                </c:pt>
                <c:pt idx="1">
                  <c:v>5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7</c:v>
                </c:pt>
                <c:pt idx="8">
                  <c:v>8</c:v>
                </c:pt>
                <c:pt idx="9">
                  <c:v>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4E-4B76-AB92-052205F09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127520"/>
        <c:axId val="1674121280"/>
      </c:scatterChart>
      <c:valAx>
        <c:axId val="167412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4121280"/>
        <c:crosses val="autoZero"/>
        <c:crossBetween val="midCat"/>
      </c:valAx>
      <c:valAx>
        <c:axId val="167412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4127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/>
              <a:t>Positive bp position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'Glut size'!$A$2</c:f>
              <c:strCache>
                <c:ptCount val="1"/>
                <c:pt idx="0">
                  <c:v>10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size'!$C$2:$C$8</c:f>
              <c:numCache>
                <c:formatCode>General</c:formatCode>
                <c:ptCount val="7"/>
                <c:pt idx="0">
                  <c:v>58</c:v>
                </c:pt>
                <c:pt idx="1">
                  <c:v>57</c:v>
                </c:pt>
                <c:pt idx="2">
                  <c:v>56</c:v>
                </c:pt>
                <c:pt idx="3">
                  <c:v>55</c:v>
                </c:pt>
                <c:pt idx="4">
                  <c:v>54</c:v>
                </c:pt>
                <c:pt idx="5">
                  <c:v>82</c:v>
                </c:pt>
                <c:pt idx="6">
                  <c:v>81</c:v>
                </c:pt>
              </c:numCache>
            </c:numRef>
          </c:xVal>
          <c:yVal>
            <c:numRef>
              <c:f>'Glut size'!$B$2:$B$8</c:f>
              <c:numCache>
                <c:formatCode>General</c:formatCode>
                <c:ptCount val="7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68</c:v>
                </c:pt>
                <c:pt idx="6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B6-4AF5-BD3E-54B9E2AFF3E4}"/>
            </c:ext>
          </c:extLst>
        </c:ser>
        <c:ser>
          <c:idx val="1"/>
          <c:order val="1"/>
          <c:tx>
            <c:v>20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size'!$C$9:$C$13</c:f>
              <c:numCache>
                <c:formatCode>General</c:formatCode>
                <c:ptCount val="5"/>
                <c:pt idx="0">
                  <c:v>134</c:v>
                </c:pt>
                <c:pt idx="1">
                  <c:v>132</c:v>
                </c:pt>
                <c:pt idx="2">
                  <c:v>162</c:v>
                </c:pt>
                <c:pt idx="3">
                  <c:v>161</c:v>
                </c:pt>
                <c:pt idx="4">
                  <c:v>160</c:v>
                </c:pt>
              </c:numCache>
            </c:numRef>
          </c:xVal>
          <c:yVal>
            <c:numRef>
              <c:f>'Glut size'!$B$9:$B$13</c:f>
              <c:numCache>
                <c:formatCode>General</c:formatCode>
                <c:ptCount val="5"/>
                <c:pt idx="0">
                  <c:v>108</c:v>
                </c:pt>
                <c:pt idx="1">
                  <c:v>110</c:v>
                </c:pt>
                <c:pt idx="2">
                  <c:v>144</c:v>
                </c:pt>
                <c:pt idx="3">
                  <c:v>145</c:v>
                </c:pt>
                <c:pt idx="4">
                  <c:v>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B6-4AF5-BD3E-54B9E2AFF3E4}"/>
            </c:ext>
          </c:extLst>
        </c:ser>
        <c:ser>
          <c:idx val="2"/>
          <c:order val="2"/>
          <c:tx>
            <c:v>30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size'!$C$14:$C$21</c:f>
              <c:numCache>
                <c:formatCode>General</c:formatCode>
                <c:ptCount val="8"/>
                <c:pt idx="0">
                  <c:v>64</c:v>
                </c:pt>
                <c:pt idx="1">
                  <c:v>63</c:v>
                </c:pt>
                <c:pt idx="2">
                  <c:v>62</c:v>
                </c:pt>
                <c:pt idx="3">
                  <c:v>61</c:v>
                </c:pt>
                <c:pt idx="4">
                  <c:v>60</c:v>
                </c:pt>
                <c:pt idx="5">
                  <c:v>105</c:v>
                </c:pt>
                <c:pt idx="6">
                  <c:v>100</c:v>
                </c:pt>
                <c:pt idx="7">
                  <c:v>99</c:v>
                </c:pt>
              </c:numCache>
            </c:numRef>
          </c:xVal>
          <c:yVal>
            <c:numRef>
              <c:f>'Glut size'!$B$14:$B$21</c:f>
              <c:numCache>
                <c:formatCode>General</c:formatCode>
                <c:ptCount val="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73</c:v>
                </c:pt>
                <c:pt idx="6">
                  <c:v>74</c:v>
                </c:pt>
                <c:pt idx="7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B6-4AF5-BD3E-54B9E2AFF3E4}"/>
            </c:ext>
          </c:extLst>
        </c:ser>
        <c:ser>
          <c:idx val="3"/>
          <c:order val="3"/>
          <c:tx>
            <c:v>40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size'!$C$22:$C$29</c:f>
              <c:numCache>
                <c:formatCode>General</c:formatCode>
                <c:ptCount val="8"/>
                <c:pt idx="0">
                  <c:v>132</c:v>
                </c:pt>
                <c:pt idx="1">
                  <c:v>131</c:v>
                </c:pt>
                <c:pt idx="2">
                  <c:v>130</c:v>
                </c:pt>
                <c:pt idx="3">
                  <c:v>129</c:v>
                </c:pt>
                <c:pt idx="4">
                  <c:v>128</c:v>
                </c:pt>
                <c:pt idx="5">
                  <c:v>159</c:v>
                </c:pt>
                <c:pt idx="6">
                  <c:v>158</c:v>
                </c:pt>
                <c:pt idx="7">
                  <c:v>157</c:v>
                </c:pt>
              </c:numCache>
            </c:numRef>
          </c:xVal>
          <c:yVal>
            <c:numRef>
              <c:f>'Glut size'!$B$22:$B$29</c:f>
              <c:numCache>
                <c:formatCode>General</c:formatCode>
                <c:ptCount val="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141</c:v>
                </c:pt>
                <c:pt idx="6">
                  <c:v>142</c:v>
                </c:pt>
                <c:pt idx="7">
                  <c:v>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B6-4AF5-BD3E-54B9E2AFF3E4}"/>
            </c:ext>
          </c:extLst>
        </c:ser>
        <c:ser>
          <c:idx val="4"/>
          <c:order val="4"/>
          <c:tx>
            <c:v>50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size'!$C$30:$C$36</c:f>
              <c:numCache>
                <c:formatCode>General</c:formatCode>
                <c:ptCount val="7"/>
                <c:pt idx="0">
                  <c:v>79</c:v>
                </c:pt>
                <c:pt idx="1">
                  <c:v>78</c:v>
                </c:pt>
                <c:pt idx="2">
                  <c:v>77</c:v>
                </c:pt>
                <c:pt idx="3">
                  <c:v>76</c:v>
                </c:pt>
                <c:pt idx="4">
                  <c:v>75</c:v>
                </c:pt>
                <c:pt idx="5">
                  <c:v>105</c:v>
                </c:pt>
                <c:pt idx="6">
                  <c:v>104</c:v>
                </c:pt>
              </c:numCache>
            </c:numRef>
          </c:xVal>
          <c:yVal>
            <c:numRef>
              <c:f>'Glut size'!$B$30:$B$36</c:f>
              <c:numCache>
                <c:formatCode>General</c:formatCode>
                <c:ptCount val="7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89</c:v>
                </c:pt>
                <c:pt idx="6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2B6-4AF5-BD3E-54B9E2AFF3E4}"/>
            </c:ext>
          </c:extLst>
        </c:ser>
        <c:ser>
          <c:idx val="5"/>
          <c:order val="5"/>
          <c:tx>
            <c:v>60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size'!$C$37:$C$44</c:f>
              <c:numCache>
                <c:formatCode>General</c:formatCode>
                <c:ptCount val="8"/>
                <c:pt idx="0">
                  <c:v>53</c:v>
                </c:pt>
                <c:pt idx="1">
                  <c:v>52</c:v>
                </c:pt>
                <c:pt idx="2">
                  <c:v>51</c:v>
                </c:pt>
                <c:pt idx="3">
                  <c:v>50</c:v>
                </c:pt>
                <c:pt idx="4">
                  <c:v>49</c:v>
                </c:pt>
                <c:pt idx="5">
                  <c:v>97</c:v>
                </c:pt>
                <c:pt idx="6">
                  <c:v>96</c:v>
                </c:pt>
                <c:pt idx="7">
                  <c:v>95</c:v>
                </c:pt>
              </c:numCache>
            </c:numRef>
          </c:xVal>
          <c:yVal>
            <c:numRef>
              <c:f>'Glut size'!$B$37:$B$44</c:f>
              <c:numCache>
                <c:formatCode>General</c:formatCode>
                <c:ptCount val="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63</c:v>
                </c:pt>
                <c:pt idx="6">
                  <c:v>64</c:v>
                </c:pt>
                <c:pt idx="7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2B6-4AF5-BD3E-54B9E2AFF3E4}"/>
            </c:ext>
          </c:extLst>
        </c:ser>
        <c:ser>
          <c:idx val="6"/>
          <c:order val="6"/>
          <c:tx>
            <c:v>70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size'!$C$45:$C$52</c:f>
              <c:numCache>
                <c:formatCode>General</c:formatCode>
                <c:ptCount val="8"/>
                <c:pt idx="0">
                  <c:v>139</c:v>
                </c:pt>
                <c:pt idx="1">
                  <c:v>138</c:v>
                </c:pt>
                <c:pt idx="2">
                  <c:v>137</c:v>
                </c:pt>
                <c:pt idx="3">
                  <c:v>136</c:v>
                </c:pt>
                <c:pt idx="4">
                  <c:v>135</c:v>
                </c:pt>
                <c:pt idx="5">
                  <c:v>204</c:v>
                </c:pt>
                <c:pt idx="6">
                  <c:v>203</c:v>
                </c:pt>
                <c:pt idx="7">
                  <c:v>218</c:v>
                </c:pt>
              </c:numCache>
            </c:numRef>
          </c:xVal>
          <c:yVal>
            <c:numRef>
              <c:f>'Glut size'!$B$45:$B$52</c:f>
              <c:numCache>
                <c:formatCode>General</c:formatCode>
                <c:ptCount val="8"/>
                <c:pt idx="0">
                  <c:v>101</c:v>
                </c:pt>
                <c:pt idx="1">
                  <c:v>102</c:v>
                </c:pt>
                <c:pt idx="2">
                  <c:v>103</c:v>
                </c:pt>
                <c:pt idx="3">
                  <c:v>104</c:v>
                </c:pt>
                <c:pt idx="4">
                  <c:v>105</c:v>
                </c:pt>
                <c:pt idx="5">
                  <c:v>149</c:v>
                </c:pt>
                <c:pt idx="6">
                  <c:v>150</c:v>
                </c:pt>
                <c:pt idx="7">
                  <c:v>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B6-4AF5-BD3E-54B9E2AFF3E4}"/>
            </c:ext>
          </c:extLst>
        </c:ser>
        <c:ser>
          <c:idx val="7"/>
          <c:order val="7"/>
          <c:tx>
            <c:v>80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size'!$C$53:$C$59</c:f>
              <c:numCache>
                <c:formatCode>General</c:formatCode>
                <c:ptCount val="7"/>
                <c:pt idx="0">
                  <c:v>86</c:v>
                </c:pt>
                <c:pt idx="1">
                  <c:v>85</c:v>
                </c:pt>
                <c:pt idx="2">
                  <c:v>84</c:v>
                </c:pt>
                <c:pt idx="3">
                  <c:v>83</c:v>
                </c:pt>
                <c:pt idx="4">
                  <c:v>82</c:v>
                </c:pt>
                <c:pt idx="5">
                  <c:v>126</c:v>
                </c:pt>
                <c:pt idx="6">
                  <c:v>125</c:v>
                </c:pt>
              </c:numCache>
            </c:numRef>
          </c:xVal>
          <c:yVal>
            <c:numRef>
              <c:f>'Glut size'!$B$53:$B$59</c:f>
              <c:numCache>
                <c:formatCode>General</c:formatCode>
                <c:ptCount val="7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96</c:v>
                </c:pt>
                <c:pt idx="6">
                  <c:v>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B6-4AF5-BD3E-54B9E2AFF3E4}"/>
            </c:ext>
          </c:extLst>
        </c:ser>
        <c:ser>
          <c:idx val="8"/>
          <c:order val="8"/>
          <c:tx>
            <c:v>90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size'!$C$60:$C$67</c:f>
              <c:numCache>
                <c:formatCode>General</c:formatCode>
                <c:ptCount val="8"/>
                <c:pt idx="0">
                  <c:v>224</c:v>
                </c:pt>
                <c:pt idx="1">
                  <c:v>111</c:v>
                </c:pt>
                <c:pt idx="2">
                  <c:v>110</c:v>
                </c:pt>
                <c:pt idx="3">
                  <c:v>109</c:v>
                </c:pt>
                <c:pt idx="4">
                  <c:v>108</c:v>
                </c:pt>
                <c:pt idx="5">
                  <c:v>107</c:v>
                </c:pt>
                <c:pt idx="6">
                  <c:v>218</c:v>
                </c:pt>
                <c:pt idx="7">
                  <c:v>232</c:v>
                </c:pt>
              </c:numCache>
            </c:numRef>
          </c:xVal>
          <c:yVal>
            <c:numRef>
              <c:f>'Glut size'!$B$60:$B$67</c:f>
              <c:numCache>
                <c:formatCode>General</c:formatCode>
                <c:ptCount val="8"/>
                <c:pt idx="0">
                  <c:v>60</c:v>
                </c:pt>
                <c:pt idx="1">
                  <c:v>63</c:v>
                </c:pt>
                <c:pt idx="2">
                  <c:v>64</c:v>
                </c:pt>
                <c:pt idx="3">
                  <c:v>65</c:v>
                </c:pt>
                <c:pt idx="4">
                  <c:v>66</c:v>
                </c:pt>
                <c:pt idx="5">
                  <c:v>67</c:v>
                </c:pt>
                <c:pt idx="6">
                  <c:v>121</c:v>
                </c:pt>
                <c:pt idx="7">
                  <c:v>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B6-4AF5-BD3E-54B9E2AFF3E4}"/>
            </c:ext>
          </c:extLst>
        </c:ser>
        <c:ser>
          <c:idx val="9"/>
          <c:order val="9"/>
          <c:tx>
            <c:v>100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size'!$C$68:$C$78</c:f>
              <c:numCache>
                <c:formatCode>General</c:formatCode>
                <c:ptCount val="11"/>
                <c:pt idx="0">
                  <c:v>222</c:v>
                </c:pt>
                <c:pt idx="1">
                  <c:v>95</c:v>
                </c:pt>
                <c:pt idx="2">
                  <c:v>94</c:v>
                </c:pt>
                <c:pt idx="3">
                  <c:v>93</c:v>
                </c:pt>
                <c:pt idx="4">
                  <c:v>92</c:v>
                </c:pt>
                <c:pt idx="5">
                  <c:v>91</c:v>
                </c:pt>
                <c:pt idx="6">
                  <c:v>90</c:v>
                </c:pt>
                <c:pt idx="7">
                  <c:v>227</c:v>
                </c:pt>
                <c:pt idx="8">
                  <c:v>217</c:v>
                </c:pt>
                <c:pt idx="9">
                  <c:v>216</c:v>
                </c:pt>
                <c:pt idx="10">
                  <c:v>215</c:v>
                </c:pt>
              </c:numCache>
            </c:numRef>
          </c:xVal>
          <c:yVal>
            <c:numRef>
              <c:f>'Glut size'!$B$68:$B$78</c:f>
              <c:numCache>
                <c:formatCode>General</c:formatCode>
                <c:ptCount val="11"/>
                <c:pt idx="0">
                  <c:v>7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98</c:v>
                </c:pt>
                <c:pt idx="8">
                  <c:v>105</c:v>
                </c:pt>
                <c:pt idx="9">
                  <c:v>106</c:v>
                </c:pt>
                <c:pt idx="10">
                  <c:v>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B6-4AF5-BD3E-54B9E2AF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158847"/>
        <c:axId val="358152127"/>
      </c:scatterChart>
      <c:valAx>
        <c:axId val="358158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Right base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8152127"/>
        <c:crosses val="autoZero"/>
        <c:crossBetween val="midCat"/>
      </c:valAx>
      <c:valAx>
        <c:axId val="35815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Left base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8158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 bp per dataset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'Glut seq'!$J$1</c:f>
              <c:strCache>
                <c:ptCount val="1"/>
                <c:pt idx="0">
                  <c:v>Nbre paires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'Glut seq'!$H$2:$H$11</c:f>
              <c:strCache>
                <c:ptCount val="10"/>
                <c:pt idx="0">
                  <c:v>Glut 50A</c:v>
                </c:pt>
                <c:pt idx="1">
                  <c:v>Glut 50B</c:v>
                </c:pt>
                <c:pt idx="2">
                  <c:v>Glut 50C</c:v>
                </c:pt>
                <c:pt idx="3">
                  <c:v>Glut 50D</c:v>
                </c:pt>
                <c:pt idx="4">
                  <c:v>Glut 50E</c:v>
                </c:pt>
                <c:pt idx="5">
                  <c:v>Glut 50F</c:v>
                </c:pt>
                <c:pt idx="6">
                  <c:v>Glut 50G</c:v>
                </c:pt>
                <c:pt idx="7">
                  <c:v>Glut 50H</c:v>
                </c:pt>
                <c:pt idx="8">
                  <c:v>Glut 50I</c:v>
                </c:pt>
                <c:pt idx="9">
                  <c:v>Glut 50J</c:v>
                </c:pt>
              </c:strCache>
            </c:strRef>
          </c:xVal>
          <c:yVal>
            <c:numRef>
              <c:f>'Glut seq'!$J$2:$J$11</c:f>
              <c:numCache>
                <c:formatCode>General</c:formatCode>
                <c:ptCount val="10"/>
                <c:pt idx="0">
                  <c:v>8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5</c:v>
                </c:pt>
                <c:pt idx="6">
                  <c:v>7</c:v>
                </c:pt>
                <c:pt idx="7">
                  <c:v>6</c:v>
                </c:pt>
                <c:pt idx="8">
                  <c:v>8</c:v>
                </c:pt>
                <c:pt idx="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4B-45A9-8311-DE7ABB7AD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188127"/>
        <c:axId val="358175167"/>
      </c:scatterChart>
      <c:valAx>
        <c:axId val="358188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8175167"/>
        <c:crosses val="autoZero"/>
        <c:crossBetween val="midCat"/>
      </c:valAx>
      <c:valAx>
        <c:axId val="35817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8188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/>
              <a:t>Positive bp location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'Glut seq'!$A$2</c:f>
              <c:strCache>
                <c:ptCount val="1"/>
                <c:pt idx="0">
                  <c:v>50A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seq'!$C$2:$C$9</c:f>
              <c:numCache>
                <c:formatCode>General</c:formatCode>
                <c:ptCount val="8"/>
                <c:pt idx="0">
                  <c:v>69</c:v>
                </c:pt>
                <c:pt idx="1">
                  <c:v>68</c:v>
                </c:pt>
                <c:pt idx="2">
                  <c:v>67</c:v>
                </c:pt>
                <c:pt idx="3">
                  <c:v>66</c:v>
                </c:pt>
                <c:pt idx="4">
                  <c:v>65</c:v>
                </c:pt>
                <c:pt idx="5">
                  <c:v>110</c:v>
                </c:pt>
                <c:pt idx="6">
                  <c:v>109</c:v>
                </c:pt>
                <c:pt idx="7">
                  <c:v>108</c:v>
                </c:pt>
              </c:numCache>
            </c:numRef>
          </c:xVal>
          <c:yVal>
            <c:numRef>
              <c:f>'Glut seq'!$B$2:$B$9</c:f>
              <c:numCache>
                <c:formatCode>General</c:formatCode>
                <c:ptCount val="8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79</c:v>
                </c:pt>
                <c:pt idx="6">
                  <c:v>80</c:v>
                </c:pt>
                <c:pt idx="7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C-45D7-9FAB-884F4AE5612E}"/>
            </c:ext>
          </c:extLst>
        </c:ser>
        <c:ser>
          <c:idx val="1"/>
          <c:order val="1"/>
          <c:tx>
            <c:strRef>
              <c:f>'Glut seq'!$A$10</c:f>
              <c:strCache>
                <c:ptCount val="1"/>
                <c:pt idx="0">
                  <c:v>50B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seq'!$C$10:$C$15</c:f>
              <c:numCache>
                <c:formatCode>General</c:formatCode>
                <c:ptCount val="6"/>
                <c:pt idx="0">
                  <c:v>121</c:v>
                </c:pt>
                <c:pt idx="1">
                  <c:v>119</c:v>
                </c:pt>
                <c:pt idx="2">
                  <c:v>118</c:v>
                </c:pt>
                <c:pt idx="3">
                  <c:v>169</c:v>
                </c:pt>
                <c:pt idx="4">
                  <c:v>168</c:v>
                </c:pt>
                <c:pt idx="5">
                  <c:v>167</c:v>
                </c:pt>
              </c:numCache>
            </c:numRef>
          </c:xVal>
          <c:yVal>
            <c:numRef>
              <c:f>'Glut seq'!$B$10:$B$15</c:f>
              <c:numCache>
                <c:formatCode>General</c:formatCode>
                <c:ptCount val="6"/>
                <c:pt idx="0">
                  <c:v>9</c:v>
                </c:pt>
                <c:pt idx="1">
                  <c:v>11</c:v>
                </c:pt>
                <c:pt idx="2">
                  <c:v>12</c:v>
                </c:pt>
                <c:pt idx="3">
                  <c:v>130</c:v>
                </c:pt>
                <c:pt idx="4">
                  <c:v>131</c:v>
                </c:pt>
                <c:pt idx="5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AC-45D7-9FAB-884F4AE5612E}"/>
            </c:ext>
          </c:extLst>
        </c:ser>
        <c:ser>
          <c:idx val="2"/>
          <c:order val="2"/>
          <c:tx>
            <c:strRef>
              <c:f>'Glut seq'!$A$16</c:f>
              <c:strCache>
                <c:ptCount val="1"/>
                <c:pt idx="0">
                  <c:v>50C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seq'!$C$16:$C$22</c:f>
              <c:numCache>
                <c:formatCode>General</c:formatCode>
                <c:ptCount val="7"/>
                <c:pt idx="0">
                  <c:v>138</c:v>
                </c:pt>
                <c:pt idx="1">
                  <c:v>35</c:v>
                </c:pt>
                <c:pt idx="2">
                  <c:v>34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74</c:v>
                </c:pt>
              </c:numCache>
            </c:numRef>
          </c:xVal>
          <c:yVal>
            <c:numRef>
              <c:f>'Glut seq'!$B$16:$B$22</c:f>
              <c:numCache>
                <c:formatCode>General</c:formatCode>
                <c:ptCount val="7"/>
                <c:pt idx="0">
                  <c:v>7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AC-45D7-9FAB-884F4AE5612E}"/>
            </c:ext>
          </c:extLst>
        </c:ser>
        <c:ser>
          <c:idx val="3"/>
          <c:order val="3"/>
          <c:tx>
            <c:strRef>
              <c:f>'Glut seq'!$A$23</c:f>
              <c:strCache>
                <c:ptCount val="1"/>
                <c:pt idx="0">
                  <c:v>50D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seq'!$C$23:$C$29</c:f>
              <c:numCache>
                <c:formatCode>General</c:formatCode>
                <c:ptCount val="7"/>
                <c:pt idx="0">
                  <c:v>176</c:v>
                </c:pt>
                <c:pt idx="1">
                  <c:v>146</c:v>
                </c:pt>
                <c:pt idx="2">
                  <c:v>144</c:v>
                </c:pt>
                <c:pt idx="3">
                  <c:v>143</c:v>
                </c:pt>
                <c:pt idx="4">
                  <c:v>171</c:v>
                </c:pt>
                <c:pt idx="5">
                  <c:v>170</c:v>
                </c:pt>
                <c:pt idx="6">
                  <c:v>169</c:v>
                </c:pt>
              </c:numCache>
            </c:numRef>
          </c:xVal>
          <c:yVal>
            <c:numRef>
              <c:f>'Glut seq'!$B$23:$B$29</c:f>
              <c:numCache>
                <c:formatCode>General</c:formatCode>
                <c:ptCount val="7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12</c:v>
                </c:pt>
                <c:pt idx="4">
                  <c:v>155</c:v>
                </c:pt>
                <c:pt idx="5">
                  <c:v>156</c:v>
                </c:pt>
                <c:pt idx="6">
                  <c:v>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AC-45D7-9FAB-884F4AE5612E}"/>
            </c:ext>
          </c:extLst>
        </c:ser>
        <c:ser>
          <c:idx val="4"/>
          <c:order val="4"/>
          <c:tx>
            <c:strRef>
              <c:f>'Glut seq'!$A$30</c:f>
              <c:strCache>
                <c:ptCount val="1"/>
                <c:pt idx="0">
                  <c:v>50E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seq'!$C$30:$C$36</c:f>
              <c:numCache>
                <c:formatCode>General</c:formatCode>
                <c:ptCount val="7"/>
                <c:pt idx="0">
                  <c:v>65</c:v>
                </c:pt>
                <c:pt idx="1">
                  <c:v>64</c:v>
                </c:pt>
                <c:pt idx="2">
                  <c:v>63</c:v>
                </c:pt>
                <c:pt idx="3">
                  <c:v>62</c:v>
                </c:pt>
                <c:pt idx="4">
                  <c:v>61</c:v>
                </c:pt>
                <c:pt idx="5">
                  <c:v>130</c:v>
                </c:pt>
                <c:pt idx="6">
                  <c:v>129</c:v>
                </c:pt>
              </c:numCache>
            </c:numRef>
          </c:xVal>
          <c:yVal>
            <c:numRef>
              <c:f>'Glut seq'!$B$30:$B$36</c:f>
              <c:numCache>
                <c:formatCode>General</c:formatCode>
                <c:ptCount val="7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75</c:v>
                </c:pt>
                <c:pt idx="6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AC-45D7-9FAB-884F4AE5612E}"/>
            </c:ext>
          </c:extLst>
        </c:ser>
        <c:ser>
          <c:idx val="5"/>
          <c:order val="5"/>
          <c:tx>
            <c:strRef>
              <c:f>'Glut seq'!$A$37</c:f>
              <c:strCache>
                <c:ptCount val="1"/>
                <c:pt idx="0">
                  <c:v>50F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seq'!$C$37:$C$41</c:f>
              <c:numCache>
                <c:formatCode>General</c:formatCode>
                <c:ptCount val="5"/>
                <c:pt idx="0">
                  <c:v>71</c:v>
                </c:pt>
                <c:pt idx="1">
                  <c:v>70</c:v>
                </c:pt>
                <c:pt idx="2">
                  <c:v>69</c:v>
                </c:pt>
                <c:pt idx="3">
                  <c:v>68</c:v>
                </c:pt>
                <c:pt idx="4">
                  <c:v>67</c:v>
                </c:pt>
              </c:numCache>
            </c:numRef>
          </c:xVal>
          <c:yVal>
            <c:numRef>
              <c:f>'Glut seq'!$B$37:$B$41</c:f>
              <c:numCache>
                <c:formatCode>General</c:formatCode>
                <c:ptCount val="5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AC-45D7-9FAB-884F4AE5612E}"/>
            </c:ext>
          </c:extLst>
        </c:ser>
        <c:ser>
          <c:idx val="6"/>
          <c:order val="6"/>
          <c:tx>
            <c:strRef>
              <c:f>'Glut seq'!$A$42</c:f>
              <c:strCache>
                <c:ptCount val="1"/>
                <c:pt idx="0">
                  <c:v>50G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seq'!$C$42:$C$48</c:f>
              <c:numCache>
                <c:formatCode>General</c:formatCode>
                <c:ptCount val="7"/>
                <c:pt idx="0">
                  <c:v>98</c:v>
                </c:pt>
                <c:pt idx="1">
                  <c:v>96</c:v>
                </c:pt>
                <c:pt idx="2">
                  <c:v>95</c:v>
                </c:pt>
                <c:pt idx="3">
                  <c:v>94</c:v>
                </c:pt>
                <c:pt idx="4">
                  <c:v>208</c:v>
                </c:pt>
                <c:pt idx="5">
                  <c:v>207</c:v>
                </c:pt>
                <c:pt idx="6">
                  <c:v>206</c:v>
                </c:pt>
              </c:numCache>
            </c:numRef>
          </c:xVal>
          <c:yVal>
            <c:numRef>
              <c:f>'Glut seq'!$B$42:$B$48</c:f>
              <c:numCache>
                <c:formatCode>General</c:formatCode>
                <c:ptCount val="7"/>
                <c:pt idx="0">
                  <c:v>9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107</c:v>
                </c:pt>
                <c:pt idx="5">
                  <c:v>108</c:v>
                </c:pt>
                <c:pt idx="6">
                  <c:v>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AC-45D7-9FAB-884F4AE5612E}"/>
            </c:ext>
          </c:extLst>
        </c:ser>
        <c:ser>
          <c:idx val="7"/>
          <c:order val="7"/>
          <c:tx>
            <c:strRef>
              <c:f>'Glut seq'!$A$49</c:f>
              <c:strCache>
                <c:ptCount val="1"/>
                <c:pt idx="0">
                  <c:v>50H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seq'!$C$49:$C$54</c:f>
              <c:numCache>
                <c:formatCode>General</c:formatCode>
                <c:ptCount val="6"/>
                <c:pt idx="0">
                  <c:v>129</c:v>
                </c:pt>
                <c:pt idx="1">
                  <c:v>127</c:v>
                </c:pt>
                <c:pt idx="2">
                  <c:v>126</c:v>
                </c:pt>
                <c:pt idx="3">
                  <c:v>177</c:v>
                </c:pt>
                <c:pt idx="4">
                  <c:v>176</c:v>
                </c:pt>
                <c:pt idx="5">
                  <c:v>175</c:v>
                </c:pt>
              </c:numCache>
            </c:numRef>
          </c:xVal>
          <c:yVal>
            <c:numRef>
              <c:f>'Glut seq'!$B$49:$B$54</c:f>
              <c:numCache>
                <c:formatCode>General</c:formatCode>
                <c:ptCount val="6"/>
                <c:pt idx="0">
                  <c:v>93</c:v>
                </c:pt>
                <c:pt idx="1">
                  <c:v>97</c:v>
                </c:pt>
                <c:pt idx="2">
                  <c:v>98</c:v>
                </c:pt>
                <c:pt idx="3">
                  <c:v>138</c:v>
                </c:pt>
                <c:pt idx="4">
                  <c:v>139</c:v>
                </c:pt>
                <c:pt idx="5">
                  <c:v>140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AC-45D7-9FAB-884F4AE5612E}"/>
            </c:ext>
          </c:extLst>
        </c:ser>
        <c:ser>
          <c:idx val="8"/>
          <c:order val="8"/>
          <c:tx>
            <c:strRef>
              <c:f>'Glut seq'!$A$55</c:f>
              <c:strCache>
                <c:ptCount val="1"/>
                <c:pt idx="0">
                  <c:v>50I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seq'!$C$55:$C$62</c:f>
              <c:numCache>
                <c:formatCode>General</c:formatCode>
                <c:ptCount val="8"/>
                <c:pt idx="0">
                  <c:v>140</c:v>
                </c:pt>
                <c:pt idx="1">
                  <c:v>139</c:v>
                </c:pt>
                <c:pt idx="2">
                  <c:v>138</c:v>
                </c:pt>
                <c:pt idx="3">
                  <c:v>137</c:v>
                </c:pt>
                <c:pt idx="4">
                  <c:v>168</c:v>
                </c:pt>
                <c:pt idx="5">
                  <c:v>167</c:v>
                </c:pt>
                <c:pt idx="6">
                  <c:v>166</c:v>
                </c:pt>
                <c:pt idx="7">
                  <c:v>181</c:v>
                </c:pt>
              </c:numCache>
            </c:numRef>
          </c:xVal>
          <c:yVal>
            <c:numRef>
              <c:f>'Glut seq'!$B$55:$B$62</c:f>
              <c:numCache>
                <c:formatCode>General</c:formatCode>
                <c:ptCount val="8"/>
                <c:pt idx="0">
                  <c:v>110</c:v>
                </c:pt>
                <c:pt idx="1">
                  <c:v>111</c:v>
                </c:pt>
                <c:pt idx="2">
                  <c:v>112</c:v>
                </c:pt>
                <c:pt idx="3">
                  <c:v>113</c:v>
                </c:pt>
                <c:pt idx="4">
                  <c:v>152</c:v>
                </c:pt>
                <c:pt idx="5">
                  <c:v>153</c:v>
                </c:pt>
                <c:pt idx="6">
                  <c:v>154</c:v>
                </c:pt>
                <c:pt idx="7">
                  <c:v>180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AC-45D7-9FAB-884F4AE5612E}"/>
            </c:ext>
          </c:extLst>
        </c:ser>
        <c:ser>
          <c:idx val="9"/>
          <c:order val="9"/>
          <c:tx>
            <c:strRef>
              <c:f>'Glut seq'!$A$63</c:f>
              <c:strCache>
                <c:ptCount val="1"/>
                <c:pt idx="0">
                  <c:v>50J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'Glut seq'!$C$63:$C$68</c:f>
              <c:numCache>
                <c:formatCode>General</c:formatCode>
                <c:ptCount val="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180</c:v>
                </c:pt>
                <c:pt idx="4">
                  <c:v>179</c:v>
                </c:pt>
                <c:pt idx="5">
                  <c:v>178</c:v>
                </c:pt>
              </c:numCache>
            </c:numRef>
          </c:xVal>
          <c:yVal>
            <c:numRef>
              <c:f>'Glut seq'!$B$63:$B$68</c:f>
              <c:numCache>
                <c:formatCode>General</c:formatCode>
                <c:ptCount val="6"/>
                <c:pt idx="0">
                  <c:v>63</c:v>
                </c:pt>
                <c:pt idx="1">
                  <c:v>65</c:v>
                </c:pt>
                <c:pt idx="2">
                  <c:v>66</c:v>
                </c:pt>
                <c:pt idx="3">
                  <c:v>112</c:v>
                </c:pt>
                <c:pt idx="4">
                  <c:v>113</c:v>
                </c:pt>
                <c:pt idx="5">
                  <c:v>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AC-45D7-9FAB-884F4AE56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178047"/>
        <c:axId val="358165567"/>
      </c:scatterChart>
      <c:valAx>
        <c:axId val="358178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Right base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8165567"/>
        <c:crosses val="autoZero"/>
        <c:crossBetween val="midCat"/>
      </c:valAx>
      <c:valAx>
        <c:axId val="35816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BE"/>
                  <a:t>Left base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81780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txData>
          <cx:v>Distribution of left base associated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Distribution of left base associated</a:t>
          </a:r>
        </a:p>
      </cx:txPr>
    </cx:title>
    <cx:plotArea>
      <cx:plotAreaRegion>
        <cx:series layoutId="clusteredColumn" uniqueId="{D87711F0-F0B7-4486-8E33-61ABD20C5447}">
          <cx:tx>
            <cx:txData>
              <cx:f>_xlchart.v1.22</cx:f>
              <cx:v>Left base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Distribution of right base associated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Distribution of right base associated</a:t>
          </a:r>
        </a:p>
      </cx:txPr>
    </cx:title>
    <cx:plotArea>
      <cx:plotAreaRegion>
        <cx:series layoutId="clusteredColumn" uniqueId="{2B303BB2-CCC3-494A-90E4-02FC8F58999B}">
          <cx:tx>
            <cx:txData>
              <cx:f>_xlchart.v1.20</cx:f>
              <cx:v>Right base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 max="5"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  <cx:data id="1">
      <cx:numDim type="val">
        <cx:f>_xlchart.v1.15</cx:f>
      </cx:numDim>
    </cx:data>
    <cx:data id="2">
      <cx:numDim type="val">
        <cx:f>_xlchart.v1.17</cx:f>
      </cx:numDim>
    </cx:data>
    <cx:data id="3">
      <cx:numDim type="val">
        <cx:f>_xlchart.v1.18</cx:f>
      </cx:numDim>
    </cx:data>
    <cx:data id="4">
      <cx:numDim type="val">
        <cx:f>_xlchart.v1.19</cx:f>
      </cx:numDim>
    </cx:data>
    <cx:data id="5">
      <cx:numDim type="val">
        <cx:f>_xlchart.v1.10</cx:f>
      </cx:numDim>
    </cx:data>
    <cx:data id="6">
      <cx:numDim type="val">
        <cx:f>_xlchart.v1.11</cx:f>
      </cx:numDim>
    </cx:data>
    <cx:data id="7">
      <cx:numDim type="val">
        <cx:f>_xlchart.v1.12</cx:f>
      </cx:numDim>
    </cx:data>
    <cx:data id="8">
      <cx:numDim type="val">
        <cx:f>_xlchart.v1.13</cx:f>
      </cx:numDim>
    </cx:data>
    <cx:data id="9">
      <cx:numDim type="val">
        <cx:f>_xlchart.v1.14</cx:f>
      </cx:numDim>
    </cx:data>
  </cx:chartData>
  <cx:chart>
    <cx:title pos="t" align="ctr" overlay="0">
      <cx:tx>
        <cx:txData>
          <cx:v>Distribution of e-values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Distribution of e-values</a:t>
          </a:r>
        </a:p>
      </cx:txPr>
    </cx:title>
    <cx:plotArea>
      <cx:plotAreaRegion>
        <cx:series layoutId="boxWhisker" uniqueId="{0000000C-D179-4CD6-8017-750A29A8ADA7}">
          <cx:tx>
            <cx:txData>
              <cx:f>_xlchart.v1.4</cx:f>
              <cx:v>10</cx:v>
            </cx:txData>
          </cx:tx>
          <cx:dataId val="0"/>
          <cx:layoutPr>
            <cx:statistics quartileMethod="exclusive"/>
          </cx:layoutPr>
        </cx:series>
        <cx:series layoutId="boxWhisker" uniqueId="{0000000D-D179-4CD6-8017-750A29A8ADA7}">
          <cx:tx>
            <cx:txData>
              <cx:f>_xlchart.v1.5</cx:f>
              <cx:v>20</cx:v>
            </cx:txData>
          </cx:tx>
          <cx:dataId val="1"/>
          <cx:layoutPr>
            <cx:statistics quartileMethod="exclusive"/>
          </cx:layoutPr>
        </cx:series>
        <cx:series layoutId="boxWhisker" uniqueId="{0000000E-D179-4CD6-8017-750A29A8ADA7}">
          <cx:tx>
            <cx:txData>
              <cx:f>_xlchart.v1.7</cx:f>
              <cx:v>30</cx:v>
            </cx:txData>
          </cx:tx>
          <cx:dataId val="2"/>
          <cx:layoutPr>
            <cx:statistics quartileMethod="exclusive"/>
          </cx:layoutPr>
        </cx:series>
        <cx:series layoutId="boxWhisker" uniqueId="{0000000F-D179-4CD6-8017-750A29A8ADA7}">
          <cx:tx>
            <cx:txData>
              <cx:f>_xlchart.v1.8</cx:f>
              <cx:v>40</cx:v>
            </cx:txData>
          </cx:tx>
          <cx:dataId val="3"/>
          <cx:layoutPr>
            <cx:statistics quartileMethod="exclusive"/>
          </cx:layoutPr>
        </cx:series>
        <cx:series layoutId="boxWhisker" uniqueId="{00000010-D179-4CD6-8017-750A29A8ADA7}">
          <cx:tx>
            <cx:txData>
              <cx:f>_xlchart.v1.9</cx:f>
              <cx:v>50</cx:v>
            </cx:txData>
          </cx:tx>
          <cx:dataId val="4"/>
          <cx:layoutPr>
            <cx:statistics quartileMethod="exclusive"/>
          </cx:layoutPr>
        </cx:series>
        <cx:series layoutId="boxWhisker" uniqueId="{00000011-D179-4CD6-8017-750A29A8ADA7}">
          <cx:tx>
            <cx:txData>
              <cx:f>_xlchart.v1.0</cx:f>
              <cx:v>60</cx:v>
            </cx:txData>
          </cx:tx>
          <cx:dataId val="5"/>
          <cx:layoutPr>
            <cx:statistics quartileMethod="exclusive"/>
          </cx:layoutPr>
        </cx:series>
        <cx:series layoutId="boxWhisker" uniqueId="{00000012-D179-4CD6-8017-750A29A8ADA7}">
          <cx:tx>
            <cx:txData>
              <cx:f>_xlchart.v1.1</cx:f>
              <cx:v>70</cx:v>
            </cx:txData>
          </cx:tx>
          <cx:dataId val="6"/>
          <cx:layoutPr>
            <cx:statistics quartileMethod="exclusive"/>
          </cx:layoutPr>
        </cx:series>
        <cx:series layoutId="boxWhisker" uniqueId="{00000013-D179-4CD6-8017-750A29A8ADA7}">
          <cx:tx>
            <cx:txData>
              <cx:f>_xlchart.v1.2</cx:f>
              <cx:v>80</cx:v>
            </cx:txData>
          </cx:tx>
          <cx:dataId val="7"/>
          <cx:layoutPr>
            <cx:statistics quartileMethod="exclusive"/>
          </cx:layoutPr>
        </cx:series>
        <cx:series layoutId="boxWhisker" uniqueId="{00000014-D179-4CD6-8017-750A29A8ADA7}">
          <cx:tx>
            <cx:txData>
              <cx:f>_xlchart.v1.3</cx:f>
              <cx:v>90</cx:v>
            </cx:txData>
          </cx:tx>
          <cx:dataId val="8"/>
          <cx:layoutPr>
            <cx:statistics quartileMethod="exclusive"/>
          </cx:layoutPr>
        </cx:series>
        <cx:series layoutId="boxWhisker" uniqueId="{00000015-D179-4CD6-8017-750A29A8ADA7}">
          <cx:tx>
            <cx:txData>
              <cx:f>_xlchart.v1.6</cx:f>
              <cx:v>100</cx:v>
            </cx:txData>
          </cx:tx>
          <cx:dataId val="9"/>
          <cx:layoutPr>
            <cx:statistics quartileMethod="exclusive"/>
          </cx:layoutPr>
        </cx:series>
      </cx:plotAreaRegion>
      <cx:axis id="0">
        <cx:catScaling gapWidth="0"/>
        <cx:tickLabels/>
        <cx:spPr>
          <a:ln>
            <a:solidFill>
              <a:schemeClr val="bg1"/>
            </a:solidFill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fr-FR" sz="900" b="0" i="0" u="none" strike="noStrike" baseline="0">
              <a:solidFill>
                <a:schemeClr val="bg1"/>
              </a:solidFill>
              <a:latin typeface="Aptos Narrow" panose="02110004020202020204"/>
            </a:endParaRPr>
          </a:p>
        </cx:txPr>
      </cx:axis>
      <cx:axis id="1">
        <cx:valScaling max="0.005000000000000001"/>
        <cx:title/>
        <cx:majorGridlines/>
        <cx:tickLabels/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_xlchart.v1.40</cx:f>
      </cx:numDim>
    </cx:data>
    <cx:data id="2">
      <cx:numDim type="val">
        <cx:f>_xlchart.v1.42</cx:f>
      </cx:numDim>
    </cx:data>
    <cx:data id="3">
      <cx:numDim type="val">
        <cx:f>_xlchart.v1.43</cx:f>
      </cx:numDim>
    </cx:data>
    <cx:data id="4">
      <cx:numDim type="val">
        <cx:f>_xlchart.v1.34</cx:f>
      </cx:numDim>
    </cx:data>
    <cx:data id="5">
      <cx:numDim type="val">
        <cx:f>_xlchart.v1.35</cx:f>
      </cx:numDim>
    </cx:data>
    <cx:data id="6">
      <cx:numDim type="val">
        <cx:f>_xlchart.v1.36</cx:f>
      </cx:numDim>
    </cx:data>
    <cx:data id="7">
      <cx:numDim type="val">
        <cx:f>_xlchart.v1.37</cx:f>
      </cx:numDim>
    </cx:data>
    <cx:data id="8">
      <cx:numDim type="val">
        <cx:f>_xlchart.v1.38</cx:f>
      </cx:numDim>
    </cx:data>
    <cx:data id="9">
      <cx:numDim type="val">
        <cx:f>_xlchart.v1.39</cx:f>
      </cx:numDim>
    </cx:data>
  </cx:chartData>
  <cx:chart>
    <cx:title pos="t" align="ctr" overlay="0">
      <cx:tx>
        <cx:txData>
          <cx:v>Distribution of the E-values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Distribution of the E-values</a:t>
          </a:r>
        </a:p>
      </cx:txPr>
    </cx:title>
    <cx:plotArea>
      <cx:plotAreaRegion>
        <cx:series layoutId="boxWhisker" uniqueId="{88CE4B71-4A4E-49AC-8A34-CBE75086254F}">
          <cx:tx>
            <cx:txData>
              <cx:f>_xlchart.v1.29</cx:f>
              <cx:v>50A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0AA2-49BC-8692-5C60B7E163AB}">
          <cx:tx>
            <cx:txData>
              <cx:f>_xlchart.v1.31</cx:f>
              <cx:v>50B</cx:v>
            </cx:txData>
          </cx:tx>
          <cx:dataId val="1"/>
          <cx:layoutPr>
            <cx:statistics quartileMethod="exclusive"/>
          </cx:layoutPr>
        </cx:series>
        <cx:series layoutId="boxWhisker" uniqueId="{00000002-0AA2-49BC-8692-5C60B7E163AB}">
          <cx:tx>
            <cx:txData>
              <cx:f>_xlchart.v1.32</cx:f>
              <cx:v>50C</cx:v>
            </cx:txData>
          </cx:tx>
          <cx:dataId val="2"/>
          <cx:layoutPr>
            <cx:statistics quartileMethod="exclusive"/>
          </cx:layoutPr>
        </cx:series>
        <cx:series layoutId="boxWhisker" uniqueId="{00000003-0AA2-49BC-8692-5C60B7E163AB}">
          <cx:tx>
            <cx:txData>
              <cx:f>_xlchart.v1.33</cx:f>
              <cx:v>50D</cx:v>
            </cx:txData>
          </cx:tx>
          <cx:dataId val="3"/>
          <cx:layoutPr>
            <cx:statistics quartileMethod="exclusive"/>
          </cx:layoutPr>
        </cx:series>
        <cx:series layoutId="boxWhisker" uniqueId="{00000004-0AA2-49BC-8692-5C60B7E163AB}">
          <cx:tx>
            <cx:txData>
              <cx:f>_xlchart.v1.24</cx:f>
              <cx:v>50E</cx:v>
            </cx:txData>
          </cx:tx>
          <cx:dataId val="4"/>
          <cx:layoutPr>
            <cx:statistics quartileMethod="exclusive"/>
          </cx:layoutPr>
        </cx:series>
        <cx:series layoutId="boxWhisker" uniqueId="{00000005-0AA2-49BC-8692-5C60B7E163AB}">
          <cx:tx>
            <cx:txData>
              <cx:f>_xlchart.v1.25</cx:f>
              <cx:v>50F</cx:v>
            </cx:txData>
          </cx:tx>
          <cx:dataId val="5"/>
          <cx:layoutPr>
            <cx:statistics quartileMethod="exclusive"/>
          </cx:layoutPr>
        </cx:series>
        <cx:series layoutId="boxWhisker" uniqueId="{00000006-0AA2-49BC-8692-5C60B7E163AB}">
          <cx:tx>
            <cx:txData>
              <cx:f>_xlchart.v1.26</cx:f>
              <cx:v>50G</cx:v>
            </cx:txData>
          </cx:tx>
          <cx:dataId val="6"/>
          <cx:layoutPr>
            <cx:statistics quartileMethod="exclusive"/>
          </cx:layoutPr>
        </cx:series>
        <cx:series layoutId="boxWhisker" uniqueId="{00000007-0AA2-49BC-8692-5C60B7E163AB}">
          <cx:tx>
            <cx:txData>
              <cx:f>_xlchart.v1.27</cx:f>
              <cx:v>50H</cx:v>
            </cx:txData>
          </cx:tx>
          <cx:dataId val="7"/>
          <cx:layoutPr>
            <cx:statistics quartileMethod="exclusive"/>
          </cx:layoutPr>
        </cx:series>
        <cx:series layoutId="boxWhisker" uniqueId="{00000008-0AA2-49BC-8692-5C60B7E163AB}">
          <cx:tx>
            <cx:txData>
              <cx:f>_xlchart.v1.28</cx:f>
              <cx:v>50I</cx:v>
            </cx:txData>
          </cx:tx>
          <cx:dataId val="8"/>
          <cx:layoutPr>
            <cx:statistics quartileMethod="exclusive"/>
          </cx:layoutPr>
        </cx:series>
        <cx:series layoutId="boxWhisker" uniqueId="{00000009-0AA2-49BC-8692-5C60B7E163AB}">
          <cx:tx>
            <cx:txData>
              <cx:f>_xlchart.v1.30</cx:f>
              <cx:v>50J</cx:v>
            </cx:txData>
          </cx:tx>
          <cx:dataId val="9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 max="0.026000000000000006"/>
        <cx:majorGridlines/>
        <cx:tickLabels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_xlchart.v1.47</cx:f>
      </cx:numDim>
    </cx:data>
  </cx:chartData>
  <cx:chart>
    <cx:title pos="t" align="ctr" overlay="0">
      <cx:tx>
        <cx:txData>
          <cx:v>Left base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Left base distribution</a:t>
          </a:r>
        </a:p>
      </cx:txPr>
    </cx:title>
    <cx:plotArea>
      <cx:plotAreaRegion>
        <cx:series layoutId="clusteredColumn" uniqueId="{E5DA0CF8-074C-4E09-9FDF-A4AFA743DF37}">
          <cx:tx>
            <cx:txData>
              <cx:f>_xlchart.v1.46</cx:f>
              <cx:v>Left base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</cx:f>
      </cx:numDim>
    </cx:data>
  </cx:chartData>
  <cx:chart>
    <cx:title pos="t" align="ctr" overlay="0">
      <cx:tx>
        <cx:txData>
          <cx:v>Right base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Right base distribution</a:t>
          </a:r>
        </a:p>
      </cx:txPr>
    </cx:title>
    <cx:plotArea>
      <cx:plotAreaRegion>
        <cx:series layoutId="clusteredColumn" uniqueId="{68116A14-9B25-4793-9AF0-FBA0678BFF33}">
          <cx:tx>
            <cx:txData>
              <cx:f>_xlchart.v1.44</cx:f>
              <cx:v>Right base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_xlchart.v1.71</cx:f>
      </cx:numDim>
    </cx:data>
  </cx:chartData>
  <cx:chart>
    <cx:title pos="t" align="ctr" overlay="0">
      <cx:tx>
        <cx:txData>
          <cx:v>Left base localisation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Left base localisation distribution</a:t>
          </a:r>
        </a:p>
      </cx:txPr>
    </cx:title>
    <cx:plotArea>
      <cx:plotAreaRegion>
        <cx:series layoutId="clusteredColumn" uniqueId="{49EDB166-7817-4860-B95E-B913DE3604AC}">
          <cx:tx>
            <cx:txData>
              <cx:f>_xlchart.v1.70</cx:f>
              <cx:v>Left base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_xlchart.v1.69</cx:f>
      </cx:numDim>
    </cx:data>
  </cx:chartData>
  <cx:chart>
    <cx:title pos="t" align="ctr" overlay="0">
      <cx:tx>
        <cx:txData>
          <cx:v>Right base localisation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Right base localisation distribution</a:t>
          </a:r>
        </a:p>
      </cx:txPr>
    </cx:title>
    <cx:plotArea>
      <cx:plotAreaRegion>
        <cx:series layoutId="clusteredColumn" uniqueId="{3AA9E5FA-F0E5-4396-999B-0922B1B0F1C0}">
          <cx:tx>
            <cx:txData>
              <cx:f>_xlchart.v1.68</cx:f>
              <cx:v>Right base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_xlchart.v1.64</cx:f>
      </cx:numDim>
    </cx:data>
    <cx:data id="1">
      <cx:numDim type="val">
        <cx:f>_xlchart.v1.65</cx:f>
      </cx:numDim>
    </cx:data>
    <cx:data id="2">
      <cx:numDim type="val">
        <cx:f>_xlchart.v1.66</cx:f>
      </cx:numDim>
    </cx:data>
    <cx:data id="3">
      <cx:numDim type="val">
        <cx:f>_xlchart.v1.67</cx:f>
      </cx:numDim>
    </cx:data>
    <cx:data id="4">
      <cx:numDim type="val">
        <cx:f>_xlchart.v1.58</cx:f>
      </cx:numDim>
    </cx:data>
    <cx:data id="5">
      <cx:numDim type="val">
        <cx:f>_xlchart.v1.59</cx:f>
      </cx:numDim>
    </cx:data>
    <cx:data id="6">
      <cx:numDim type="val">
        <cx:f>_xlchart.v1.60</cx:f>
      </cx:numDim>
    </cx:data>
    <cx:data id="7">
      <cx:numDim type="val">
        <cx:f>_xlchart.v1.61</cx:f>
      </cx:numDim>
    </cx:data>
    <cx:data id="8">
      <cx:numDim type="val">
        <cx:f>_xlchart.v1.62</cx:f>
      </cx:numDim>
    </cx:data>
    <cx:data id="9">
      <cx:numDim type="val">
        <cx:f>_xlchart.v1.63</cx:f>
      </cx:numDim>
    </cx:data>
  </cx:chartData>
  <cx:chart>
    <cx:title pos="t" align="ctr" overlay="0">
      <cx:tx>
        <cx:txData>
          <cx:v>E-value distribution per % of sequences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E-value distribution per % of sequences</a:t>
          </a:r>
        </a:p>
      </cx:txPr>
    </cx:title>
    <cx:plotArea>
      <cx:plotAreaRegion>
        <cx:series layoutId="boxWhisker" uniqueId="{254CBEE3-161E-4C4A-A6F7-FA9195EFFE0B}">
          <cx:tx>
            <cx:txData>
              <cx:f>_xlchart.v1.53</cx:f>
              <cx:v>100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E2CB-494A-90F0-F46DC9085F02}">
          <cx:tx>
            <cx:txData>
              <cx:f>_xlchart.v1.55</cx:f>
              <cx:v>90</cx:v>
            </cx:txData>
          </cx:tx>
          <cx:dataId val="1"/>
          <cx:layoutPr>
            <cx:statistics quartileMethod="exclusive"/>
          </cx:layoutPr>
        </cx:series>
        <cx:series layoutId="boxWhisker" uniqueId="{00000002-E2CB-494A-90F0-F46DC9085F02}">
          <cx:tx>
            <cx:txData>
              <cx:f>_xlchart.v1.56</cx:f>
              <cx:v>80</cx:v>
            </cx:txData>
          </cx:tx>
          <cx:dataId val="2"/>
          <cx:layoutPr>
            <cx:statistics quartileMethod="exclusive"/>
          </cx:layoutPr>
        </cx:series>
        <cx:series layoutId="boxWhisker" uniqueId="{00000003-E2CB-494A-90F0-F46DC9085F02}">
          <cx:tx>
            <cx:txData>
              <cx:f>_xlchart.v1.57</cx:f>
              <cx:v>70</cx:v>
            </cx:txData>
          </cx:tx>
          <cx:dataId val="3"/>
          <cx:layoutPr>
            <cx:statistics quartileMethod="exclusive"/>
          </cx:layoutPr>
        </cx:series>
        <cx:series layoutId="boxWhisker" uniqueId="{00000004-E2CB-494A-90F0-F46DC9085F02}">
          <cx:tx>
            <cx:txData>
              <cx:f>_xlchart.v1.48</cx:f>
              <cx:v>60</cx:v>
            </cx:txData>
          </cx:tx>
          <cx:dataId val="4"/>
          <cx:layoutPr>
            <cx:statistics quartileMethod="exclusive"/>
          </cx:layoutPr>
        </cx:series>
        <cx:series layoutId="boxWhisker" uniqueId="{00000005-E2CB-494A-90F0-F46DC9085F02}">
          <cx:tx>
            <cx:txData>
              <cx:f>_xlchart.v1.49</cx:f>
              <cx:v>50</cx:v>
            </cx:txData>
          </cx:tx>
          <cx:dataId val="5"/>
          <cx:layoutPr>
            <cx:statistics quartileMethod="exclusive"/>
          </cx:layoutPr>
        </cx:series>
        <cx:series layoutId="boxWhisker" uniqueId="{00000006-E2CB-494A-90F0-F46DC9085F02}">
          <cx:tx>
            <cx:txData>
              <cx:f>_xlchart.v1.50</cx:f>
              <cx:v>40</cx:v>
            </cx:txData>
          </cx:tx>
          <cx:dataId val="6"/>
          <cx:layoutPr>
            <cx:statistics quartileMethod="exclusive"/>
          </cx:layoutPr>
        </cx:series>
        <cx:series layoutId="boxWhisker" uniqueId="{00000007-E2CB-494A-90F0-F46DC9085F02}">
          <cx:tx>
            <cx:txData>
              <cx:f>_xlchart.v1.51</cx:f>
              <cx:v>30</cx:v>
            </cx:txData>
          </cx:tx>
          <cx:dataId val="7"/>
          <cx:layoutPr>
            <cx:statistics quartileMethod="exclusive"/>
          </cx:layoutPr>
        </cx:series>
        <cx:series layoutId="boxWhisker" uniqueId="{00000008-E2CB-494A-90F0-F46DC9085F02}">
          <cx:tx>
            <cx:txData>
              <cx:f>_xlchart.v1.52</cx:f>
              <cx:v>20</cx:v>
            </cx:txData>
          </cx:tx>
          <cx:dataId val="8"/>
          <cx:layoutPr>
            <cx:statistics quartileMethod="exclusive"/>
          </cx:layoutPr>
        </cx:series>
        <cx:series layoutId="boxWhisker" uniqueId="{00000009-E2CB-494A-90F0-F46DC9085F02}">
          <cx:tx>
            <cx:txData>
              <cx:f>_xlchart.v1.54</cx:f>
              <cx:v>10</cx:v>
            </cx:txData>
          </cx:tx>
          <cx:dataId val="9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 max="0.0060000000000000019" min="0"/>
        <cx:majorGridlines/>
        <cx:tickLabels/>
      </cx:axis>
    </cx:plotArea>
    <cx:legend pos="b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_xlchart.v1.93</cx:f>
      </cx:numDim>
    </cx:data>
  </cx:chartData>
  <cx:chart>
    <cx:title pos="t" align="ctr" overlay="0">
      <cx:tx>
        <cx:txData>
          <cx:v>Left base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Left base distribution</a:t>
          </a:r>
        </a:p>
      </cx:txPr>
    </cx:title>
    <cx:plotArea>
      <cx:plotAreaRegion>
        <cx:series layoutId="clusteredColumn" uniqueId="{A776FAA9-AB88-4082-9D95-AF6B48A8EC10}">
          <cx:tx>
            <cx:txData>
              <cx:f>_xlchart.v1.92</cx:f>
              <cx:v>Left base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_xlchart.v1.95</cx:f>
      </cx:numDim>
    </cx:data>
  </cx:chartData>
  <cx:chart>
    <cx:title pos="t" align="ctr" overlay="0">
      <cx:tx>
        <cx:txData>
          <cx:v>Right base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Right base distribution</a:t>
          </a:r>
        </a:p>
      </cx:txPr>
    </cx:title>
    <cx:plotArea>
      <cx:plotAreaRegion>
        <cx:series layoutId="clusteredColumn" uniqueId="{BCC9D5AD-AEEB-4B6A-B616-C44D486F86D4}">
          <cx:tx>
            <cx:txData>
              <cx:f>_xlchart.v1.94</cx:f>
              <cx:v>Right base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_xlchart.v1.88</cx:f>
      </cx:numDim>
    </cx:data>
    <cx:data id="1">
      <cx:numDim type="val">
        <cx:f>_xlchart.v1.87</cx:f>
      </cx:numDim>
    </cx:data>
    <cx:data id="2">
      <cx:numDim type="val">
        <cx:f>_xlchart.v1.89</cx:f>
      </cx:numDim>
    </cx:data>
    <cx:data id="3">
      <cx:numDim type="val">
        <cx:f>_xlchart.v1.90</cx:f>
      </cx:numDim>
    </cx:data>
    <cx:data id="4">
      <cx:numDim type="val">
        <cx:f>_xlchart.v1.91</cx:f>
      </cx:numDim>
    </cx:data>
    <cx:data id="5">
      <cx:numDim type="val">
        <cx:f>_xlchart.v1.82</cx:f>
      </cx:numDim>
    </cx:data>
    <cx:data id="6">
      <cx:numDim type="val">
        <cx:f>_xlchart.v1.83</cx:f>
      </cx:numDim>
    </cx:data>
    <cx:data id="7">
      <cx:numDim type="val">
        <cx:f>_xlchart.v1.84</cx:f>
      </cx:numDim>
    </cx:data>
    <cx:data id="8">
      <cx:numDim type="val">
        <cx:f>_xlchart.v1.85</cx:f>
      </cx:numDim>
    </cx:data>
    <cx:data id="9">
      <cx:numDim type="val">
        <cx:f>_xlchart.v1.86</cx:f>
      </cx:numDim>
    </cx:data>
  </cx:chartData>
  <cx:chart>
    <cx:title pos="t" align="ctr" overlay="0">
      <cx:tx>
        <cx:txData>
          <cx:v>E-value distrib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E-value distrib</a:t>
          </a:r>
        </a:p>
      </cx:txPr>
    </cx:title>
    <cx:plotArea>
      <cx:plotAreaRegion>
        <cx:series layoutId="boxWhisker" uniqueId="{16B46CAB-DCDC-4C1D-893B-8EDEAD4D7E38}">
          <cx:tx>
            <cx:txData>
              <cx:f>_xlchart.v1.76</cx:f>
              <cx:v>50A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B33B-4AC6-ABE9-EACAA2DBCB1F}">
          <cx:tx>
            <cx:txData>
              <cx:f>_xlchart.v1.78</cx:f>
              <cx:v>50B</cx:v>
            </cx:txData>
          </cx:tx>
          <cx:dataId val="1"/>
          <cx:layoutPr>
            <cx:statistics quartileMethod="exclusive"/>
          </cx:layoutPr>
        </cx:series>
        <cx:series layoutId="boxWhisker" uniqueId="{00000002-B33B-4AC6-ABE9-EACAA2DBCB1F}">
          <cx:tx>
            <cx:txData>
              <cx:f>_xlchart.v1.79</cx:f>
              <cx:v>50C</cx:v>
            </cx:txData>
          </cx:tx>
          <cx:dataId val="2"/>
          <cx:layoutPr>
            <cx:statistics quartileMethod="exclusive"/>
          </cx:layoutPr>
        </cx:series>
        <cx:series layoutId="boxWhisker" uniqueId="{00000003-B33B-4AC6-ABE9-EACAA2DBCB1F}">
          <cx:tx>
            <cx:txData>
              <cx:f>_xlchart.v1.80</cx:f>
              <cx:v>50D</cx:v>
            </cx:txData>
          </cx:tx>
          <cx:dataId val="3"/>
          <cx:layoutPr>
            <cx:statistics quartileMethod="exclusive"/>
          </cx:layoutPr>
        </cx:series>
        <cx:series layoutId="boxWhisker" uniqueId="{00000004-B33B-4AC6-ABE9-EACAA2DBCB1F}">
          <cx:tx>
            <cx:txData>
              <cx:f>_xlchart.v1.81</cx:f>
              <cx:v>50E</cx:v>
            </cx:txData>
          </cx:tx>
          <cx:dataId val="4"/>
          <cx:layoutPr>
            <cx:statistics quartileMethod="exclusive"/>
          </cx:layoutPr>
        </cx:series>
        <cx:series layoutId="boxWhisker" uniqueId="{00000005-B33B-4AC6-ABE9-EACAA2DBCB1F}">
          <cx:tx>
            <cx:txData>
              <cx:f>_xlchart.v1.72</cx:f>
              <cx:v>50F</cx:v>
            </cx:txData>
          </cx:tx>
          <cx:dataId val="5"/>
          <cx:layoutPr>
            <cx:statistics quartileMethod="exclusive"/>
          </cx:layoutPr>
        </cx:series>
        <cx:series layoutId="boxWhisker" uniqueId="{00000006-B33B-4AC6-ABE9-EACAA2DBCB1F}">
          <cx:tx>
            <cx:txData>
              <cx:f>_xlchart.v1.73</cx:f>
              <cx:v>50G</cx:v>
            </cx:txData>
          </cx:tx>
          <cx:dataId val="6"/>
          <cx:layoutPr>
            <cx:statistics quartileMethod="exclusive"/>
          </cx:layoutPr>
        </cx:series>
        <cx:series layoutId="boxWhisker" uniqueId="{00000007-B33B-4AC6-ABE9-EACAA2DBCB1F}">
          <cx:tx>
            <cx:txData>
              <cx:f>_xlchart.v1.74</cx:f>
              <cx:v>50H</cx:v>
            </cx:txData>
          </cx:tx>
          <cx:dataId val="7"/>
          <cx:layoutPr>
            <cx:statistics quartileMethod="exclusive"/>
          </cx:layoutPr>
        </cx:series>
        <cx:series layoutId="boxWhisker" uniqueId="{00000008-B33B-4AC6-ABE9-EACAA2DBCB1F}">
          <cx:tx>
            <cx:txData>
              <cx:f>_xlchart.v1.75</cx:f>
              <cx:v>50I</cx:v>
            </cx:txData>
          </cx:tx>
          <cx:dataId val="8"/>
          <cx:layoutPr>
            <cx:statistics quartileMethod="exclusive"/>
          </cx:layoutPr>
        </cx:series>
        <cx:series layoutId="boxWhisker" uniqueId="{00000009-B33B-4AC6-ABE9-EACAA2DBCB1F}">
          <cx:tx>
            <cx:txData>
              <cx:f>_xlchart.v1.77</cx:f>
              <cx:v>50J</cx:v>
            </cx:txData>
          </cx:tx>
          <cx:dataId val="9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 max="0.025500000000000005"/>
        <cx:majorGridlines/>
        <cx:tickLabels/>
      </cx:axis>
    </cx:plotArea>
    <cx:legend pos="r" align="ctr" overlay="0"/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_xlchart.v1.103</cx:f>
      </cx:numDim>
    </cx:data>
    <cx:data id="1">
      <cx:numDim type="val">
        <cx:f>_xlchart.v1.110</cx:f>
      </cx:numDim>
    </cx:data>
    <cx:data id="2">
      <cx:numDim type="val">
        <cx:f>_xlchart.v1.101</cx:f>
      </cx:numDim>
    </cx:data>
    <cx:data id="3">
      <cx:numDim type="val">
        <cx:f>_xlchart.v1.102</cx:f>
      </cx:numDim>
    </cx:data>
    <cx:data id="4">
      <cx:numDim type="val">
        <cx:f>_xlchart.v1.104</cx:f>
      </cx:numDim>
    </cx:data>
    <cx:data id="5">
      <cx:numDim type="val">
        <cx:f>_xlchart.v1.105</cx:f>
      </cx:numDim>
    </cx:data>
    <cx:data id="6">
      <cx:numDim type="val">
        <cx:f>_xlchart.v1.106</cx:f>
      </cx:numDim>
    </cx:data>
    <cx:data id="7">
      <cx:numDim type="val">
        <cx:f>_xlchart.v1.107</cx:f>
      </cx:numDim>
    </cx:data>
    <cx:data id="8">
      <cx:numDim type="val">
        <cx:f>_xlchart.v1.108</cx:f>
      </cx:numDim>
    </cx:data>
    <cx:data id="9">
      <cx:numDim type="val">
        <cx:f>_xlchart.v1.109</cx:f>
      </cx:numDim>
    </cx:data>
  </cx:chartData>
  <cx:chart>
    <cx:title pos="t" align="ctr" overlay="0">
      <cx:tx>
        <cx:txData>
          <cx:v>Evalue per % of seq in msa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Evalue per % of seq in msa</a:t>
          </a:r>
        </a:p>
      </cx:txPr>
    </cx:title>
    <cx:plotArea>
      <cx:plotAreaRegion>
        <cx:series layoutId="boxWhisker" uniqueId="{3D5F30EB-252F-4838-90BE-CDF46F705DF2}">
          <cx:tx>
            <cx:txData>
              <cx:f>_xlchart.v1.100</cx:f>
              <cx:v>10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5CE3-43B8-A256-66901CE4015B}">
          <cx:tx>
            <cx:txData>
              <cx:f/>
              <cx:v>20</cx:v>
            </cx:txData>
          </cx:tx>
          <cx:dataId val="1"/>
          <cx:layoutPr>
            <cx:statistics quartileMethod="exclusive"/>
          </cx:layoutPr>
        </cx:series>
        <cx:series layoutId="boxWhisker" uniqueId="{00000002-5CE3-43B8-A256-66901CE4015B}">
          <cx:tx>
            <cx:txData>
              <cx:f/>
              <cx:v>30</cx:v>
            </cx:txData>
          </cx:tx>
          <cx:dataId val="2"/>
          <cx:layoutPr>
            <cx:statistics quartileMethod="exclusive"/>
          </cx:layoutPr>
        </cx:series>
        <cx:series layoutId="boxWhisker" uniqueId="{00000003-5CE3-43B8-A256-66901CE4015B}">
          <cx:tx>
            <cx:txData>
              <cx:f/>
              <cx:v>40</cx:v>
            </cx:txData>
          </cx:tx>
          <cx:dataId val="3"/>
          <cx:layoutPr>
            <cx:statistics quartileMethod="exclusive"/>
          </cx:layoutPr>
        </cx:series>
        <cx:series layoutId="boxWhisker" uniqueId="{00000004-5CE3-43B8-A256-66901CE4015B}">
          <cx:tx>
            <cx:txData>
              <cx:f/>
              <cx:v>50</cx:v>
            </cx:txData>
          </cx:tx>
          <cx:dataId val="4"/>
          <cx:layoutPr>
            <cx:statistics quartileMethod="exclusive"/>
          </cx:layoutPr>
        </cx:series>
        <cx:series layoutId="boxWhisker" uniqueId="{00000005-5CE3-43B8-A256-66901CE4015B}">
          <cx:tx>
            <cx:txData>
              <cx:f/>
              <cx:v>60</cx:v>
            </cx:txData>
          </cx:tx>
          <cx:dataId val="5"/>
          <cx:layoutPr>
            <cx:statistics quartileMethod="exclusive"/>
          </cx:layoutPr>
        </cx:series>
        <cx:series layoutId="boxWhisker" uniqueId="{00000006-5CE3-43B8-A256-66901CE4015B}">
          <cx:tx>
            <cx:txData>
              <cx:f/>
              <cx:v>70</cx:v>
            </cx:txData>
          </cx:tx>
          <cx:dataId val="6"/>
          <cx:layoutPr>
            <cx:statistics quartileMethod="exclusive"/>
          </cx:layoutPr>
        </cx:series>
        <cx:series layoutId="boxWhisker" uniqueId="{00000007-5CE3-43B8-A256-66901CE4015B}">
          <cx:tx>
            <cx:txData>
              <cx:f/>
              <cx:v>80</cx:v>
            </cx:txData>
          </cx:tx>
          <cx:dataId val="7"/>
          <cx:layoutPr>
            <cx:statistics quartileMethod="exclusive"/>
          </cx:layoutPr>
        </cx:series>
        <cx:series layoutId="boxWhisker" uniqueId="{00000008-5CE3-43B8-A256-66901CE4015B}">
          <cx:tx>
            <cx:txData>
              <cx:f/>
              <cx:v>90</cx:v>
            </cx:txData>
          </cx:tx>
          <cx:dataId val="8"/>
          <cx:layoutPr>
            <cx:statistics quartileMethod="exclusive"/>
          </cx:layoutPr>
        </cx:series>
        <cx:series layoutId="boxWhisker" uniqueId="{00000009-5CE3-43B8-A256-66901CE4015B}">
          <cx:tx>
            <cx:txData>
              <cx:f/>
              <cx:v>100</cx:v>
            </cx:txData>
          </cx:tx>
          <cx:dataId val="9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_xlchart.v1.97</cx:f>
      </cx:numDim>
    </cx:data>
  </cx:chartData>
  <cx:chart>
    <cx:title pos="t" align="ctr" overlay="0">
      <cx:tx>
        <cx:txData>
          <cx:v>Left base position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Left base position distribution</a:t>
          </a:r>
        </a:p>
      </cx:txPr>
    </cx:title>
    <cx:plotArea>
      <cx:plotAreaRegion>
        <cx:series layoutId="clusteredColumn" uniqueId="{EA7F159A-E4FB-409A-B045-181A787EA878}">
          <cx:tx>
            <cx:txData>
              <cx:f>_xlchart.v1.96</cx:f>
              <cx:v>Left base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_xlchart.v1.99</cx:f>
      </cx:numDim>
    </cx:data>
  </cx:chartData>
  <cx:chart>
    <cx:title pos="t" align="ctr" overlay="0"/>
    <cx:plotArea>
      <cx:plotAreaRegion>
        <cx:series layoutId="clusteredColumn" uniqueId="{4CAEE19C-63B1-4EC5-924D-009F7CF1E555}">
          <cx:tx>
            <cx:txData>
              <cx:f>_xlchart.v1.98</cx:f>
              <cx:v>Right base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_xlchart.v1.126</cx:f>
      </cx:numDim>
    </cx:data>
    <cx:data id="1">
      <cx:numDim type="val">
        <cx:f>_xlchart.v1.123</cx:f>
      </cx:numDim>
    </cx:data>
    <cx:data id="2">
      <cx:numDim type="val">
        <cx:f>_xlchart.v1.124</cx:f>
      </cx:numDim>
    </cx:data>
    <cx:data id="3">
      <cx:numDim type="val">
        <cx:f>_xlchart.v1.125</cx:f>
      </cx:numDim>
    </cx:data>
    <cx:data id="4">
      <cx:numDim type="val">
        <cx:f>_xlchart.v1.127</cx:f>
      </cx:numDim>
    </cx:data>
    <cx:data id="5">
      <cx:numDim type="val">
        <cx:f>_xlchart.v1.128</cx:f>
      </cx:numDim>
    </cx:data>
    <cx:data id="6">
      <cx:numDim type="val">
        <cx:f>_xlchart.v1.129</cx:f>
      </cx:numDim>
    </cx:data>
    <cx:data id="7">
      <cx:numDim type="val">
        <cx:f>_xlchart.v1.130</cx:f>
      </cx:numDim>
    </cx:data>
    <cx:data id="8">
      <cx:numDim type="val">
        <cx:f>_xlchart.v1.131</cx:f>
      </cx:numDim>
    </cx:data>
    <cx:data id="9">
      <cx:numDim type="val">
        <cx:f>_xlchart.v1.132</cx:f>
      </cx:numDim>
    </cx:data>
  </cx:chartData>
  <cx:chart>
    <cx:title pos="t" align="ctr" overlay="0">
      <cx:tx>
        <cx:txData>
          <cx:v>Evalue distrib per dataset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Evalue distrib per dataset</a:t>
          </a:r>
        </a:p>
      </cx:txPr>
    </cx:title>
    <cx:plotArea>
      <cx:plotAreaRegion>
        <cx:series layoutId="boxWhisker" uniqueId="{7A2CFF69-4CA1-460F-88A8-55FFE2289D75}">
          <cx:tx>
            <cx:txData>
              <cx:f>_xlchart.v1.115</cx:f>
              <cx:v>50A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AC3C-405B-9BFB-E1D5DB509F49}">
          <cx:tx>
            <cx:txData>
              <cx:f>_xlchart.v1.113</cx:f>
              <cx:v>50B</cx:v>
            </cx:txData>
          </cx:tx>
          <cx:dataId val="1"/>
          <cx:layoutPr>
            <cx:statistics quartileMethod="exclusive"/>
          </cx:layoutPr>
        </cx:series>
        <cx:series layoutId="boxWhisker" uniqueId="{00000002-AC3C-405B-9BFB-E1D5DB509F49}">
          <cx:tx>
            <cx:txData>
              <cx:f>_xlchart.v1.114</cx:f>
              <cx:v>50C</cx:v>
            </cx:txData>
          </cx:tx>
          <cx:dataId val="2"/>
          <cx:layoutPr>
            <cx:statistics quartileMethod="exclusive"/>
          </cx:layoutPr>
        </cx:series>
        <cx:series layoutId="boxWhisker" uniqueId="{00000003-AC3C-405B-9BFB-E1D5DB509F49}">
          <cx:tx>
            <cx:txData>
              <cx:f>_xlchart.v1.116</cx:f>
              <cx:v>50D</cx:v>
            </cx:txData>
          </cx:tx>
          <cx:dataId val="3"/>
          <cx:layoutPr>
            <cx:statistics quartileMethod="exclusive"/>
          </cx:layoutPr>
        </cx:series>
        <cx:series layoutId="boxWhisker" uniqueId="{00000004-AC3C-405B-9BFB-E1D5DB509F49}">
          <cx:tx>
            <cx:txData>
              <cx:f>_xlchart.v1.117</cx:f>
              <cx:v>50E</cx:v>
            </cx:txData>
          </cx:tx>
          <cx:dataId val="4"/>
          <cx:layoutPr>
            <cx:statistics quartileMethod="exclusive"/>
          </cx:layoutPr>
        </cx:series>
        <cx:series layoutId="boxWhisker" uniqueId="{00000005-AC3C-405B-9BFB-E1D5DB509F49}">
          <cx:tx>
            <cx:txData>
              <cx:f>_xlchart.v1.118</cx:f>
              <cx:v>50F</cx:v>
            </cx:txData>
          </cx:tx>
          <cx:dataId val="5"/>
          <cx:layoutPr>
            <cx:statistics quartileMethod="exclusive"/>
          </cx:layoutPr>
        </cx:series>
        <cx:series layoutId="boxWhisker" uniqueId="{00000006-AC3C-405B-9BFB-E1D5DB509F49}">
          <cx:tx>
            <cx:txData>
              <cx:f>_xlchart.v1.119</cx:f>
              <cx:v>50G</cx:v>
            </cx:txData>
          </cx:tx>
          <cx:dataId val="6"/>
          <cx:layoutPr>
            <cx:statistics quartileMethod="exclusive"/>
          </cx:layoutPr>
        </cx:series>
        <cx:series layoutId="boxWhisker" uniqueId="{00000007-AC3C-405B-9BFB-E1D5DB509F49}">
          <cx:tx>
            <cx:txData>
              <cx:f>_xlchart.v1.120</cx:f>
              <cx:v>50H</cx:v>
            </cx:txData>
          </cx:tx>
          <cx:dataId val="7"/>
          <cx:layoutPr>
            <cx:statistics quartileMethod="exclusive"/>
          </cx:layoutPr>
        </cx:series>
        <cx:series layoutId="boxWhisker" uniqueId="{00000008-AC3C-405B-9BFB-E1D5DB509F49}">
          <cx:tx>
            <cx:txData>
              <cx:f>_xlchart.v1.121</cx:f>
              <cx:v>50I</cx:v>
            </cx:txData>
          </cx:tx>
          <cx:dataId val="8"/>
          <cx:layoutPr>
            <cx:statistics quartileMethod="exclusive"/>
          </cx:layoutPr>
        </cx:series>
        <cx:series layoutId="boxWhisker" uniqueId="{00000009-AC3C-405B-9BFB-E1D5DB509F49}">
          <cx:tx>
            <cx:txData>
              <cx:f>_xlchart.v1.122</cx:f>
              <cx:v>50J</cx:v>
            </cx:txData>
          </cx:tx>
          <cx:dataId val="9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_xlchart.v1.134</cx:f>
      </cx:numDim>
    </cx:data>
  </cx:chartData>
  <cx:chart>
    <cx:title pos="t" align="ctr" overlay="0">
      <cx:tx>
        <cx:txData>
          <cx:v>Left base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Left base distribution</a:t>
          </a:r>
        </a:p>
      </cx:txPr>
    </cx:title>
    <cx:plotArea>
      <cx:plotAreaRegion>
        <cx:series layoutId="clusteredColumn" uniqueId="{E15FFD24-ACC1-4BD8-A227-42B61F8961E4}">
          <cx:tx>
            <cx:txData>
              <cx:f>_xlchart.v1.133</cx:f>
              <cx:v>Left base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_xlchart.v1.112</cx:f>
      </cx:numDim>
    </cx:data>
  </cx:chartData>
  <cx:chart>
    <cx:title pos="t" align="ctr" overlay="0">
      <cx:tx>
        <cx:txData>
          <cx:v>Right base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Right base distribution</a:t>
          </a:r>
        </a:p>
      </cx:txPr>
    </cx:title>
    <cx:plotArea>
      <cx:plotAreaRegion>
        <cx:series layoutId="clusteredColumn" uniqueId="{AD58A89C-AFFC-4B67-BEB3-284C507A2E2B}">
          <cx:tx>
            <cx:txData>
              <cx:f>_xlchart.v1.111</cx:f>
              <cx:v>Right base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7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3.xml"/><Relationship Id="rId5" Type="http://schemas.openxmlformats.org/officeDocument/2006/relationships/image" Target="../media/image1.png"/><Relationship Id="rId4" Type="http://schemas.microsoft.com/office/2014/relationships/chartEx" Target="../charts/chartEx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4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0.png"/><Relationship Id="rId21" Type="http://schemas.openxmlformats.org/officeDocument/2006/relationships/image" Target="../media/image25.png"/><Relationship Id="rId42" Type="http://schemas.openxmlformats.org/officeDocument/2006/relationships/image" Target="../media/image46.png"/><Relationship Id="rId47" Type="http://schemas.openxmlformats.org/officeDocument/2006/relationships/image" Target="../media/image51.png"/><Relationship Id="rId63" Type="http://schemas.openxmlformats.org/officeDocument/2006/relationships/image" Target="../media/image67.png"/><Relationship Id="rId68" Type="http://schemas.openxmlformats.org/officeDocument/2006/relationships/image" Target="../media/image72.png"/><Relationship Id="rId84" Type="http://schemas.openxmlformats.org/officeDocument/2006/relationships/image" Target="../media/image88.png"/><Relationship Id="rId16" Type="http://schemas.openxmlformats.org/officeDocument/2006/relationships/image" Target="../media/image20.png"/><Relationship Id="rId11" Type="http://schemas.openxmlformats.org/officeDocument/2006/relationships/image" Target="../media/image15.png"/><Relationship Id="rId32" Type="http://schemas.openxmlformats.org/officeDocument/2006/relationships/image" Target="../media/image36.png"/><Relationship Id="rId37" Type="http://schemas.openxmlformats.org/officeDocument/2006/relationships/image" Target="../media/image41.png"/><Relationship Id="rId53" Type="http://schemas.openxmlformats.org/officeDocument/2006/relationships/image" Target="../media/image57.png"/><Relationship Id="rId58" Type="http://schemas.openxmlformats.org/officeDocument/2006/relationships/image" Target="../media/image62.png"/><Relationship Id="rId74" Type="http://schemas.openxmlformats.org/officeDocument/2006/relationships/image" Target="../media/image78.png"/><Relationship Id="rId79" Type="http://schemas.openxmlformats.org/officeDocument/2006/relationships/image" Target="../media/image83.png"/><Relationship Id="rId5" Type="http://schemas.openxmlformats.org/officeDocument/2006/relationships/image" Target="../media/image9.png"/><Relationship Id="rId19" Type="http://schemas.openxmlformats.org/officeDocument/2006/relationships/image" Target="../media/image2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Relationship Id="rId35" Type="http://schemas.openxmlformats.org/officeDocument/2006/relationships/image" Target="../media/image39.png"/><Relationship Id="rId43" Type="http://schemas.openxmlformats.org/officeDocument/2006/relationships/image" Target="../media/image47.png"/><Relationship Id="rId48" Type="http://schemas.openxmlformats.org/officeDocument/2006/relationships/image" Target="../media/image52.png"/><Relationship Id="rId56" Type="http://schemas.openxmlformats.org/officeDocument/2006/relationships/image" Target="../media/image60.png"/><Relationship Id="rId64" Type="http://schemas.openxmlformats.org/officeDocument/2006/relationships/image" Target="../media/image68.png"/><Relationship Id="rId69" Type="http://schemas.openxmlformats.org/officeDocument/2006/relationships/image" Target="../media/image73.png"/><Relationship Id="rId77" Type="http://schemas.openxmlformats.org/officeDocument/2006/relationships/image" Target="../media/image81.png"/><Relationship Id="rId8" Type="http://schemas.openxmlformats.org/officeDocument/2006/relationships/image" Target="../media/image12.png"/><Relationship Id="rId51" Type="http://schemas.openxmlformats.org/officeDocument/2006/relationships/image" Target="../media/image55.png"/><Relationship Id="rId72" Type="http://schemas.openxmlformats.org/officeDocument/2006/relationships/image" Target="../media/image76.png"/><Relationship Id="rId80" Type="http://schemas.openxmlformats.org/officeDocument/2006/relationships/image" Target="../media/image84.png"/><Relationship Id="rId85" Type="http://schemas.openxmlformats.org/officeDocument/2006/relationships/image" Target="../media/image89.png"/><Relationship Id="rId3" Type="http://schemas.openxmlformats.org/officeDocument/2006/relationships/image" Target="../media/image7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33" Type="http://schemas.openxmlformats.org/officeDocument/2006/relationships/image" Target="../media/image37.png"/><Relationship Id="rId38" Type="http://schemas.openxmlformats.org/officeDocument/2006/relationships/image" Target="../media/image42.png"/><Relationship Id="rId46" Type="http://schemas.openxmlformats.org/officeDocument/2006/relationships/image" Target="../media/image50.png"/><Relationship Id="rId59" Type="http://schemas.openxmlformats.org/officeDocument/2006/relationships/image" Target="../media/image63.png"/><Relationship Id="rId67" Type="http://schemas.openxmlformats.org/officeDocument/2006/relationships/image" Target="../media/image71.png"/><Relationship Id="rId20" Type="http://schemas.openxmlformats.org/officeDocument/2006/relationships/image" Target="../media/image24.png"/><Relationship Id="rId41" Type="http://schemas.openxmlformats.org/officeDocument/2006/relationships/image" Target="../media/image45.png"/><Relationship Id="rId54" Type="http://schemas.openxmlformats.org/officeDocument/2006/relationships/image" Target="../media/image58.png"/><Relationship Id="rId62" Type="http://schemas.openxmlformats.org/officeDocument/2006/relationships/image" Target="../media/image66.png"/><Relationship Id="rId70" Type="http://schemas.openxmlformats.org/officeDocument/2006/relationships/image" Target="../media/image74.png"/><Relationship Id="rId75" Type="http://schemas.openxmlformats.org/officeDocument/2006/relationships/image" Target="../media/image79.png"/><Relationship Id="rId83" Type="http://schemas.openxmlformats.org/officeDocument/2006/relationships/image" Target="../media/image87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36" Type="http://schemas.openxmlformats.org/officeDocument/2006/relationships/image" Target="../media/image40.png"/><Relationship Id="rId49" Type="http://schemas.openxmlformats.org/officeDocument/2006/relationships/image" Target="../media/image53.png"/><Relationship Id="rId57" Type="http://schemas.openxmlformats.org/officeDocument/2006/relationships/image" Target="../media/image61.png"/><Relationship Id="rId10" Type="http://schemas.openxmlformats.org/officeDocument/2006/relationships/image" Target="../media/image14.png"/><Relationship Id="rId31" Type="http://schemas.openxmlformats.org/officeDocument/2006/relationships/image" Target="../media/image35.png"/><Relationship Id="rId44" Type="http://schemas.openxmlformats.org/officeDocument/2006/relationships/image" Target="../media/image48.png"/><Relationship Id="rId52" Type="http://schemas.openxmlformats.org/officeDocument/2006/relationships/image" Target="../media/image56.png"/><Relationship Id="rId60" Type="http://schemas.openxmlformats.org/officeDocument/2006/relationships/image" Target="../media/image64.png"/><Relationship Id="rId65" Type="http://schemas.openxmlformats.org/officeDocument/2006/relationships/image" Target="../media/image69.png"/><Relationship Id="rId73" Type="http://schemas.openxmlformats.org/officeDocument/2006/relationships/image" Target="../media/image77.png"/><Relationship Id="rId78" Type="http://schemas.openxmlformats.org/officeDocument/2006/relationships/image" Target="../media/image82.png"/><Relationship Id="rId81" Type="http://schemas.openxmlformats.org/officeDocument/2006/relationships/image" Target="../media/image8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9" Type="http://schemas.openxmlformats.org/officeDocument/2006/relationships/image" Target="../media/image43.png"/><Relationship Id="rId34" Type="http://schemas.openxmlformats.org/officeDocument/2006/relationships/image" Target="../media/image38.png"/><Relationship Id="rId50" Type="http://schemas.openxmlformats.org/officeDocument/2006/relationships/image" Target="../media/image54.png"/><Relationship Id="rId55" Type="http://schemas.openxmlformats.org/officeDocument/2006/relationships/image" Target="../media/image59.png"/><Relationship Id="rId76" Type="http://schemas.openxmlformats.org/officeDocument/2006/relationships/image" Target="../media/image80.png"/><Relationship Id="rId7" Type="http://schemas.openxmlformats.org/officeDocument/2006/relationships/image" Target="../media/image11.png"/><Relationship Id="rId71" Type="http://schemas.openxmlformats.org/officeDocument/2006/relationships/image" Target="../media/image75.png"/><Relationship Id="rId2" Type="http://schemas.openxmlformats.org/officeDocument/2006/relationships/image" Target="../media/image6.png"/><Relationship Id="rId29" Type="http://schemas.openxmlformats.org/officeDocument/2006/relationships/image" Target="../media/image33.png"/><Relationship Id="rId24" Type="http://schemas.openxmlformats.org/officeDocument/2006/relationships/image" Target="../media/image28.png"/><Relationship Id="rId40" Type="http://schemas.openxmlformats.org/officeDocument/2006/relationships/image" Target="../media/image44.png"/><Relationship Id="rId45" Type="http://schemas.openxmlformats.org/officeDocument/2006/relationships/image" Target="../media/image49.png"/><Relationship Id="rId66" Type="http://schemas.openxmlformats.org/officeDocument/2006/relationships/image" Target="../media/image70.png"/><Relationship Id="rId61" Type="http://schemas.openxmlformats.org/officeDocument/2006/relationships/image" Target="../media/image65.png"/><Relationship Id="rId82" Type="http://schemas.openxmlformats.org/officeDocument/2006/relationships/image" Target="../media/image86.png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7.xml"/><Relationship Id="rId7" Type="http://schemas.openxmlformats.org/officeDocument/2006/relationships/image" Target="../media/image91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image" Target="../media/image90.png"/><Relationship Id="rId5" Type="http://schemas.microsoft.com/office/2014/relationships/chartEx" Target="../charts/chartEx9.xml"/><Relationship Id="rId4" Type="http://schemas.microsoft.com/office/2014/relationships/chartEx" Target="../charts/chartEx8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10.xml"/><Relationship Id="rId7" Type="http://schemas.openxmlformats.org/officeDocument/2006/relationships/image" Target="../media/image93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image" Target="../media/image92.png"/><Relationship Id="rId5" Type="http://schemas.microsoft.com/office/2014/relationships/chartEx" Target="../charts/chartEx12.xml"/><Relationship Id="rId4" Type="http://schemas.microsoft.com/office/2014/relationships/chartEx" Target="../charts/chartEx11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6.png"/><Relationship Id="rId18" Type="http://schemas.openxmlformats.org/officeDocument/2006/relationships/image" Target="../media/image111.png"/><Relationship Id="rId26" Type="http://schemas.openxmlformats.org/officeDocument/2006/relationships/image" Target="../media/image119.png"/><Relationship Id="rId39" Type="http://schemas.openxmlformats.org/officeDocument/2006/relationships/image" Target="../media/image132.png"/><Relationship Id="rId21" Type="http://schemas.openxmlformats.org/officeDocument/2006/relationships/image" Target="../media/image114.png"/><Relationship Id="rId34" Type="http://schemas.openxmlformats.org/officeDocument/2006/relationships/image" Target="../media/image127.png"/><Relationship Id="rId42" Type="http://schemas.openxmlformats.org/officeDocument/2006/relationships/image" Target="../media/image135.png"/><Relationship Id="rId47" Type="http://schemas.openxmlformats.org/officeDocument/2006/relationships/image" Target="../media/image140.png"/><Relationship Id="rId50" Type="http://schemas.openxmlformats.org/officeDocument/2006/relationships/image" Target="../media/image143.png"/><Relationship Id="rId55" Type="http://schemas.openxmlformats.org/officeDocument/2006/relationships/image" Target="../media/image148.png"/><Relationship Id="rId7" Type="http://schemas.openxmlformats.org/officeDocument/2006/relationships/image" Target="../media/image100.png"/><Relationship Id="rId2" Type="http://schemas.openxmlformats.org/officeDocument/2006/relationships/image" Target="../media/image95.png"/><Relationship Id="rId16" Type="http://schemas.openxmlformats.org/officeDocument/2006/relationships/image" Target="../media/image109.png"/><Relationship Id="rId29" Type="http://schemas.openxmlformats.org/officeDocument/2006/relationships/image" Target="../media/image122.png"/><Relationship Id="rId11" Type="http://schemas.openxmlformats.org/officeDocument/2006/relationships/image" Target="../media/image104.png"/><Relationship Id="rId24" Type="http://schemas.openxmlformats.org/officeDocument/2006/relationships/image" Target="../media/image117.png"/><Relationship Id="rId32" Type="http://schemas.openxmlformats.org/officeDocument/2006/relationships/image" Target="../media/image125.png"/><Relationship Id="rId37" Type="http://schemas.openxmlformats.org/officeDocument/2006/relationships/image" Target="../media/image130.png"/><Relationship Id="rId40" Type="http://schemas.openxmlformats.org/officeDocument/2006/relationships/image" Target="../media/image133.png"/><Relationship Id="rId45" Type="http://schemas.openxmlformats.org/officeDocument/2006/relationships/image" Target="../media/image138.png"/><Relationship Id="rId53" Type="http://schemas.openxmlformats.org/officeDocument/2006/relationships/image" Target="../media/image146.png"/><Relationship Id="rId5" Type="http://schemas.openxmlformats.org/officeDocument/2006/relationships/image" Target="../media/image98.png"/><Relationship Id="rId19" Type="http://schemas.openxmlformats.org/officeDocument/2006/relationships/image" Target="../media/image112.png"/><Relationship Id="rId4" Type="http://schemas.openxmlformats.org/officeDocument/2006/relationships/image" Target="../media/image97.png"/><Relationship Id="rId9" Type="http://schemas.openxmlformats.org/officeDocument/2006/relationships/image" Target="../media/image102.png"/><Relationship Id="rId14" Type="http://schemas.openxmlformats.org/officeDocument/2006/relationships/image" Target="../media/image107.png"/><Relationship Id="rId22" Type="http://schemas.openxmlformats.org/officeDocument/2006/relationships/image" Target="../media/image115.png"/><Relationship Id="rId27" Type="http://schemas.openxmlformats.org/officeDocument/2006/relationships/image" Target="../media/image120.png"/><Relationship Id="rId30" Type="http://schemas.openxmlformats.org/officeDocument/2006/relationships/image" Target="../media/image123.png"/><Relationship Id="rId35" Type="http://schemas.openxmlformats.org/officeDocument/2006/relationships/image" Target="../media/image128.png"/><Relationship Id="rId43" Type="http://schemas.openxmlformats.org/officeDocument/2006/relationships/image" Target="../media/image136.png"/><Relationship Id="rId48" Type="http://schemas.openxmlformats.org/officeDocument/2006/relationships/image" Target="../media/image141.png"/><Relationship Id="rId56" Type="http://schemas.openxmlformats.org/officeDocument/2006/relationships/image" Target="../media/image149.png"/><Relationship Id="rId8" Type="http://schemas.openxmlformats.org/officeDocument/2006/relationships/image" Target="../media/image101.png"/><Relationship Id="rId51" Type="http://schemas.openxmlformats.org/officeDocument/2006/relationships/image" Target="../media/image144.png"/><Relationship Id="rId3" Type="http://schemas.openxmlformats.org/officeDocument/2006/relationships/image" Target="../media/image96.png"/><Relationship Id="rId12" Type="http://schemas.openxmlformats.org/officeDocument/2006/relationships/image" Target="../media/image105.png"/><Relationship Id="rId17" Type="http://schemas.openxmlformats.org/officeDocument/2006/relationships/image" Target="../media/image110.png"/><Relationship Id="rId25" Type="http://schemas.openxmlformats.org/officeDocument/2006/relationships/image" Target="../media/image118.png"/><Relationship Id="rId33" Type="http://schemas.openxmlformats.org/officeDocument/2006/relationships/image" Target="../media/image126.png"/><Relationship Id="rId38" Type="http://schemas.openxmlformats.org/officeDocument/2006/relationships/image" Target="../media/image131.png"/><Relationship Id="rId46" Type="http://schemas.openxmlformats.org/officeDocument/2006/relationships/image" Target="../media/image139.png"/><Relationship Id="rId20" Type="http://schemas.openxmlformats.org/officeDocument/2006/relationships/image" Target="../media/image113.png"/><Relationship Id="rId41" Type="http://schemas.openxmlformats.org/officeDocument/2006/relationships/image" Target="../media/image134.png"/><Relationship Id="rId54" Type="http://schemas.openxmlformats.org/officeDocument/2006/relationships/image" Target="../media/image147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15" Type="http://schemas.openxmlformats.org/officeDocument/2006/relationships/image" Target="../media/image108.png"/><Relationship Id="rId23" Type="http://schemas.openxmlformats.org/officeDocument/2006/relationships/image" Target="../media/image116.png"/><Relationship Id="rId28" Type="http://schemas.openxmlformats.org/officeDocument/2006/relationships/image" Target="../media/image121.png"/><Relationship Id="rId36" Type="http://schemas.openxmlformats.org/officeDocument/2006/relationships/image" Target="../media/image129.png"/><Relationship Id="rId49" Type="http://schemas.openxmlformats.org/officeDocument/2006/relationships/image" Target="../media/image142.png"/><Relationship Id="rId57" Type="http://schemas.openxmlformats.org/officeDocument/2006/relationships/image" Target="../media/image150.png"/><Relationship Id="rId10" Type="http://schemas.openxmlformats.org/officeDocument/2006/relationships/image" Target="../media/image103.png"/><Relationship Id="rId31" Type="http://schemas.openxmlformats.org/officeDocument/2006/relationships/image" Target="../media/image124.png"/><Relationship Id="rId44" Type="http://schemas.openxmlformats.org/officeDocument/2006/relationships/image" Target="../media/image137.png"/><Relationship Id="rId52" Type="http://schemas.openxmlformats.org/officeDocument/2006/relationships/image" Target="../media/image14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microsoft.com/office/2014/relationships/chartEx" Target="../charts/chartEx15.xml"/><Relationship Id="rId2" Type="http://schemas.microsoft.com/office/2014/relationships/chartEx" Target="../charts/chartEx13.xml"/><Relationship Id="rId1" Type="http://schemas.openxmlformats.org/officeDocument/2006/relationships/chart" Target="../charts/chart9.xml"/><Relationship Id="rId6" Type="http://schemas.microsoft.com/office/2014/relationships/chartEx" Target="../charts/chartEx14.xml"/><Relationship Id="rId5" Type="http://schemas.openxmlformats.org/officeDocument/2006/relationships/image" Target="../media/image152.png"/><Relationship Id="rId4" Type="http://schemas.openxmlformats.org/officeDocument/2006/relationships/image" Target="../media/image15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image" Target="../media/image154.png"/><Relationship Id="rId2" Type="http://schemas.microsoft.com/office/2014/relationships/chartEx" Target="../charts/chartEx16.xml"/><Relationship Id="rId1" Type="http://schemas.openxmlformats.org/officeDocument/2006/relationships/chart" Target="../charts/chart11.xml"/><Relationship Id="rId6" Type="http://schemas.microsoft.com/office/2014/relationships/chartEx" Target="../charts/chartEx18.xml"/><Relationship Id="rId5" Type="http://schemas.microsoft.com/office/2014/relationships/chartEx" Target="../charts/chartEx17.xml"/><Relationship Id="rId4" Type="http://schemas.openxmlformats.org/officeDocument/2006/relationships/image" Target="../media/image153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7.png"/><Relationship Id="rId18" Type="http://schemas.openxmlformats.org/officeDocument/2006/relationships/image" Target="../media/image172.png"/><Relationship Id="rId26" Type="http://schemas.openxmlformats.org/officeDocument/2006/relationships/image" Target="../media/image180.png"/><Relationship Id="rId39" Type="http://schemas.openxmlformats.org/officeDocument/2006/relationships/image" Target="../media/image193.png"/><Relationship Id="rId21" Type="http://schemas.openxmlformats.org/officeDocument/2006/relationships/image" Target="../media/image175.png"/><Relationship Id="rId34" Type="http://schemas.openxmlformats.org/officeDocument/2006/relationships/image" Target="../media/image188.png"/><Relationship Id="rId42" Type="http://schemas.openxmlformats.org/officeDocument/2006/relationships/image" Target="../media/image196.png"/><Relationship Id="rId47" Type="http://schemas.openxmlformats.org/officeDocument/2006/relationships/image" Target="../media/image201.png"/><Relationship Id="rId50" Type="http://schemas.openxmlformats.org/officeDocument/2006/relationships/image" Target="../media/image204.png"/><Relationship Id="rId55" Type="http://schemas.openxmlformats.org/officeDocument/2006/relationships/image" Target="../media/image209.png"/><Relationship Id="rId7" Type="http://schemas.openxmlformats.org/officeDocument/2006/relationships/image" Target="../media/image161.png"/><Relationship Id="rId2" Type="http://schemas.openxmlformats.org/officeDocument/2006/relationships/image" Target="../media/image156.png"/><Relationship Id="rId16" Type="http://schemas.openxmlformats.org/officeDocument/2006/relationships/image" Target="../media/image170.png"/><Relationship Id="rId29" Type="http://schemas.openxmlformats.org/officeDocument/2006/relationships/image" Target="../media/image183.png"/><Relationship Id="rId11" Type="http://schemas.openxmlformats.org/officeDocument/2006/relationships/image" Target="../media/image165.png"/><Relationship Id="rId24" Type="http://schemas.openxmlformats.org/officeDocument/2006/relationships/image" Target="../media/image178.png"/><Relationship Id="rId32" Type="http://schemas.openxmlformats.org/officeDocument/2006/relationships/image" Target="../media/image186.png"/><Relationship Id="rId37" Type="http://schemas.openxmlformats.org/officeDocument/2006/relationships/image" Target="../media/image191.png"/><Relationship Id="rId40" Type="http://schemas.openxmlformats.org/officeDocument/2006/relationships/image" Target="../media/image194.png"/><Relationship Id="rId45" Type="http://schemas.openxmlformats.org/officeDocument/2006/relationships/image" Target="../media/image199.png"/><Relationship Id="rId53" Type="http://schemas.openxmlformats.org/officeDocument/2006/relationships/image" Target="../media/image207.png"/><Relationship Id="rId58" Type="http://schemas.openxmlformats.org/officeDocument/2006/relationships/image" Target="../media/image212.png"/><Relationship Id="rId5" Type="http://schemas.openxmlformats.org/officeDocument/2006/relationships/image" Target="../media/image159.png"/><Relationship Id="rId19" Type="http://schemas.openxmlformats.org/officeDocument/2006/relationships/image" Target="../media/image173.png"/><Relationship Id="rId4" Type="http://schemas.openxmlformats.org/officeDocument/2006/relationships/image" Target="../media/image158.png"/><Relationship Id="rId9" Type="http://schemas.openxmlformats.org/officeDocument/2006/relationships/image" Target="../media/image163.png"/><Relationship Id="rId14" Type="http://schemas.openxmlformats.org/officeDocument/2006/relationships/image" Target="../media/image168.png"/><Relationship Id="rId22" Type="http://schemas.openxmlformats.org/officeDocument/2006/relationships/image" Target="../media/image176.png"/><Relationship Id="rId27" Type="http://schemas.openxmlformats.org/officeDocument/2006/relationships/image" Target="../media/image181.png"/><Relationship Id="rId30" Type="http://schemas.openxmlformats.org/officeDocument/2006/relationships/image" Target="../media/image184.png"/><Relationship Id="rId35" Type="http://schemas.openxmlformats.org/officeDocument/2006/relationships/image" Target="../media/image189.png"/><Relationship Id="rId43" Type="http://schemas.openxmlformats.org/officeDocument/2006/relationships/image" Target="../media/image197.png"/><Relationship Id="rId48" Type="http://schemas.openxmlformats.org/officeDocument/2006/relationships/image" Target="../media/image202.png"/><Relationship Id="rId56" Type="http://schemas.openxmlformats.org/officeDocument/2006/relationships/image" Target="../media/image210.png"/><Relationship Id="rId8" Type="http://schemas.openxmlformats.org/officeDocument/2006/relationships/image" Target="../media/image162.png"/><Relationship Id="rId51" Type="http://schemas.openxmlformats.org/officeDocument/2006/relationships/image" Target="../media/image205.png"/><Relationship Id="rId3" Type="http://schemas.openxmlformats.org/officeDocument/2006/relationships/image" Target="../media/image157.png"/><Relationship Id="rId12" Type="http://schemas.openxmlformats.org/officeDocument/2006/relationships/image" Target="../media/image166.png"/><Relationship Id="rId17" Type="http://schemas.openxmlformats.org/officeDocument/2006/relationships/image" Target="../media/image171.png"/><Relationship Id="rId25" Type="http://schemas.openxmlformats.org/officeDocument/2006/relationships/image" Target="../media/image179.png"/><Relationship Id="rId33" Type="http://schemas.openxmlformats.org/officeDocument/2006/relationships/image" Target="../media/image187.png"/><Relationship Id="rId38" Type="http://schemas.openxmlformats.org/officeDocument/2006/relationships/image" Target="../media/image192.png"/><Relationship Id="rId46" Type="http://schemas.openxmlformats.org/officeDocument/2006/relationships/image" Target="../media/image200.png"/><Relationship Id="rId59" Type="http://schemas.openxmlformats.org/officeDocument/2006/relationships/image" Target="../media/image213.png"/><Relationship Id="rId20" Type="http://schemas.openxmlformats.org/officeDocument/2006/relationships/image" Target="../media/image174.png"/><Relationship Id="rId41" Type="http://schemas.openxmlformats.org/officeDocument/2006/relationships/image" Target="../media/image195.png"/><Relationship Id="rId54" Type="http://schemas.openxmlformats.org/officeDocument/2006/relationships/image" Target="../media/image208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5" Type="http://schemas.openxmlformats.org/officeDocument/2006/relationships/image" Target="../media/image169.png"/><Relationship Id="rId23" Type="http://schemas.openxmlformats.org/officeDocument/2006/relationships/image" Target="../media/image177.png"/><Relationship Id="rId28" Type="http://schemas.openxmlformats.org/officeDocument/2006/relationships/image" Target="../media/image182.png"/><Relationship Id="rId36" Type="http://schemas.openxmlformats.org/officeDocument/2006/relationships/image" Target="../media/image190.png"/><Relationship Id="rId49" Type="http://schemas.openxmlformats.org/officeDocument/2006/relationships/image" Target="../media/image203.png"/><Relationship Id="rId57" Type="http://schemas.openxmlformats.org/officeDocument/2006/relationships/image" Target="../media/image211.png"/><Relationship Id="rId10" Type="http://schemas.openxmlformats.org/officeDocument/2006/relationships/image" Target="../media/image164.png"/><Relationship Id="rId31" Type="http://schemas.openxmlformats.org/officeDocument/2006/relationships/image" Target="../media/image185.png"/><Relationship Id="rId44" Type="http://schemas.openxmlformats.org/officeDocument/2006/relationships/image" Target="../media/image198.png"/><Relationship Id="rId52" Type="http://schemas.openxmlformats.org/officeDocument/2006/relationships/image" Target="../media/image206.png"/><Relationship Id="rId60" Type="http://schemas.openxmlformats.org/officeDocument/2006/relationships/image" Target="../media/image2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640080</xdr:colOff>
      <xdr:row>0</xdr:row>
      <xdr:rowOff>26670</xdr:rowOff>
    </xdr:from>
    <xdr:to>
      <xdr:col>16</xdr:col>
      <xdr:colOff>746760</xdr:colOff>
      <xdr:row>11</xdr:row>
      <xdr:rowOff>45720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AE8BD2-422D-F7AA-B7A1-F5F3356E9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731520</xdr:colOff>
      <xdr:row>14</xdr:row>
      <xdr:rowOff>72390</xdr:rowOff>
    </xdr:from>
    <xdr:to>
      <xdr:col>16</xdr:col>
      <xdr:colOff>746760</xdr:colOff>
      <xdr:row>41</xdr:row>
      <xdr:rowOff>53340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B365A2E6-14DC-CB7B-E04D-3368B0BB5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769620</xdr:colOff>
      <xdr:row>40</xdr:row>
      <xdr:rowOff>171450</xdr:rowOff>
    </xdr:from>
    <xdr:to>
      <xdr:col>19</xdr:col>
      <xdr:colOff>731520</xdr:colOff>
      <xdr:row>54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aphique 4">
              <a:extLst>
                <a:ext uri="{FF2B5EF4-FFF2-40B4-BE49-F238E27FC236}">
                  <a16:creationId xmlns:a16="http://schemas.microsoft.com/office/drawing/2014/main" id="{3EEE2D04-7C02-BEC6-8101-F1B7711DF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18020" y="7486650"/>
              <a:ext cx="8679180" cy="23888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8</xdr:col>
      <xdr:colOff>784860</xdr:colOff>
      <xdr:row>53</xdr:row>
      <xdr:rowOff>179070</xdr:rowOff>
    </xdr:from>
    <xdr:to>
      <xdr:col>20</xdr:col>
      <xdr:colOff>30480</xdr:colOff>
      <xdr:row>67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aphique 5">
              <a:extLst>
                <a:ext uri="{FF2B5EF4-FFF2-40B4-BE49-F238E27FC236}">
                  <a16:creationId xmlns:a16="http://schemas.microsoft.com/office/drawing/2014/main" id="{6B682B37-5774-0EE0-988B-36F698FF90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33260" y="9871710"/>
              <a:ext cx="8755380" cy="24345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15239</xdr:colOff>
      <xdr:row>16</xdr:row>
      <xdr:rowOff>137160</xdr:rowOff>
    </xdr:from>
    <xdr:to>
      <xdr:col>23</xdr:col>
      <xdr:colOff>447252</xdr:colOff>
      <xdr:row>40</xdr:row>
      <xdr:rowOff>99060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59DA5D6E-4B0C-338F-BACF-32B025298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5959" y="3063240"/>
          <a:ext cx="5186893" cy="435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53340</xdr:colOff>
      <xdr:row>0</xdr:row>
      <xdr:rowOff>0</xdr:rowOff>
    </xdr:from>
    <xdr:to>
      <xdr:col>21</xdr:col>
      <xdr:colOff>701040</xdr:colOff>
      <xdr:row>14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aphique 7">
              <a:extLst>
                <a:ext uri="{FF2B5EF4-FFF2-40B4-BE49-F238E27FC236}">
                  <a16:creationId xmlns:a16="http://schemas.microsoft.com/office/drawing/2014/main" id="{FD74EEB6-CD24-25E6-A783-D6E45C21AB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34060" y="0"/>
              <a:ext cx="3817620" cy="2720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69</xdr:row>
      <xdr:rowOff>40814</xdr:rowOff>
    </xdr:from>
    <xdr:to>
      <xdr:col>13</xdr:col>
      <xdr:colOff>771624</xdr:colOff>
      <xdr:row>85</xdr:row>
      <xdr:rowOff>53340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57516E48-D905-AE73-D9CC-7F140588B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0880" y="12659534"/>
          <a:ext cx="3941544" cy="2938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</xdr:colOff>
      <xdr:row>0</xdr:row>
      <xdr:rowOff>0</xdr:rowOff>
    </xdr:from>
    <xdr:to>
      <xdr:col>17</xdr:col>
      <xdr:colOff>45720</xdr:colOff>
      <xdr:row>11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64E3F4E-A9BE-AEC4-1060-6AB9207CB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</xdr:colOff>
      <xdr:row>14</xdr:row>
      <xdr:rowOff>19050</xdr:rowOff>
    </xdr:from>
    <xdr:to>
      <xdr:col>14</xdr:col>
      <xdr:colOff>99060</xdr:colOff>
      <xdr:row>34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57B5D7C-C76E-0AB6-1BB6-BAA15C71E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160020</xdr:colOff>
      <xdr:row>15</xdr:row>
      <xdr:rowOff>53340</xdr:rowOff>
    </xdr:from>
    <xdr:to>
      <xdr:col>19</xdr:col>
      <xdr:colOff>721390</xdr:colOff>
      <xdr:row>36</xdr:row>
      <xdr:rowOff>7620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EE300ABD-3320-35D6-66D7-83103E0BA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4740" y="2796540"/>
          <a:ext cx="4523770" cy="3794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114300</xdr:colOff>
      <xdr:row>0</xdr:row>
      <xdr:rowOff>0</xdr:rowOff>
    </xdr:from>
    <xdr:to>
      <xdr:col>24</xdr:col>
      <xdr:colOff>15240</xdr:colOff>
      <xdr:row>13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aphique 5">
              <a:extLst>
                <a:ext uri="{FF2B5EF4-FFF2-40B4-BE49-F238E27FC236}">
                  <a16:creationId xmlns:a16="http://schemas.microsoft.com/office/drawing/2014/main" id="{6FFDC80E-3537-DD4B-4A56-626FC9679C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86460" y="0"/>
              <a:ext cx="5448300" cy="2377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7</xdr:col>
      <xdr:colOff>762000</xdr:colOff>
      <xdr:row>38</xdr:row>
      <xdr:rowOff>11430</xdr:rowOff>
    </xdr:from>
    <xdr:to>
      <xdr:col>19</xdr:col>
      <xdr:colOff>769620</xdr:colOff>
      <xdr:row>53</xdr:row>
      <xdr:rowOff>11430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aphique 6">
              <a:extLst>
                <a:ext uri="{FF2B5EF4-FFF2-40B4-BE49-F238E27FC236}">
                  <a16:creationId xmlns:a16="http://schemas.microsoft.com/office/drawing/2014/main" id="{4C7D6474-1FCE-CA1A-4C53-EFEC7A665E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09360" y="6960870"/>
              <a:ext cx="951738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7</xdr:col>
      <xdr:colOff>762000</xdr:colOff>
      <xdr:row>53</xdr:row>
      <xdr:rowOff>11430</xdr:rowOff>
    </xdr:from>
    <xdr:to>
      <xdr:col>20</xdr:col>
      <xdr:colOff>15240</xdr:colOff>
      <xdr:row>68</xdr:row>
      <xdr:rowOff>11430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aphique 7">
              <a:extLst>
                <a:ext uri="{FF2B5EF4-FFF2-40B4-BE49-F238E27FC236}">
                  <a16:creationId xmlns:a16="http://schemas.microsoft.com/office/drawing/2014/main" id="{F6816779-9546-A225-FF13-BD1BE95002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09360" y="9704070"/>
              <a:ext cx="955548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53340</xdr:colOff>
      <xdr:row>69</xdr:row>
      <xdr:rowOff>22860</xdr:rowOff>
    </xdr:from>
    <xdr:to>
      <xdr:col>14</xdr:col>
      <xdr:colOff>350520</xdr:colOff>
      <xdr:row>86</xdr:row>
      <xdr:rowOff>92368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B985D70F-F7E9-F679-296B-2E13E3FE3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5660" y="12641580"/>
          <a:ext cx="4259580" cy="3178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106680</xdr:rowOff>
    </xdr:from>
    <xdr:to>
      <xdr:col>2</xdr:col>
      <xdr:colOff>464820</xdr:colOff>
      <xdr:row>14</xdr:row>
      <xdr:rowOff>112359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CBEFE74C-7B3D-4EF3-A455-F795DD97F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89560"/>
          <a:ext cx="2209800" cy="2383119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1</xdr:row>
      <xdr:rowOff>83821</xdr:rowOff>
    </xdr:from>
    <xdr:to>
      <xdr:col>6</xdr:col>
      <xdr:colOff>601980</xdr:colOff>
      <xdr:row>14</xdr:row>
      <xdr:rowOff>53341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3BB4CC3-07B7-45BF-86C7-10C60CD94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3160" y="266701"/>
          <a:ext cx="2933700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99060</xdr:colOff>
      <xdr:row>1</xdr:row>
      <xdr:rowOff>68581</xdr:rowOff>
    </xdr:from>
    <xdr:to>
      <xdr:col>9</xdr:col>
      <xdr:colOff>662940</xdr:colOff>
      <xdr:row>14</xdr:row>
      <xdr:rowOff>44197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7F8A8C2-17E5-46B5-A4EC-24BD3F4D8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3940" y="251461"/>
          <a:ext cx="2941320" cy="2353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16</xdr:row>
      <xdr:rowOff>30480</xdr:rowOff>
    </xdr:from>
    <xdr:to>
      <xdr:col>2</xdr:col>
      <xdr:colOff>449580</xdr:colOff>
      <xdr:row>32</xdr:row>
      <xdr:rowOff>100864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8F5A98CD-9AF4-430C-9678-C90407EB8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956560"/>
          <a:ext cx="2232660" cy="2996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</xdr:colOff>
      <xdr:row>16</xdr:row>
      <xdr:rowOff>7620</xdr:rowOff>
    </xdr:from>
    <xdr:to>
      <xdr:col>6</xdr:col>
      <xdr:colOff>601980</xdr:colOff>
      <xdr:row>28</xdr:row>
      <xdr:rowOff>147828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32094B00-789A-51D0-7EC5-F33B8BB6E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933700"/>
          <a:ext cx="2918460" cy="2334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144780</xdr:colOff>
      <xdr:row>16</xdr:row>
      <xdr:rowOff>25908</xdr:rowOff>
    </xdr:from>
    <xdr:to>
      <xdr:col>9</xdr:col>
      <xdr:colOff>601980</xdr:colOff>
      <xdr:row>28</xdr:row>
      <xdr:rowOff>99060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E124E95D-B1C8-01AF-0E52-5D70D9F0B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9660" y="2951988"/>
          <a:ext cx="2834640" cy="226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</xdr:colOff>
      <xdr:row>34</xdr:row>
      <xdr:rowOff>121919</xdr:rowOff>
    </xdr:from>
    <xdr:to>
      <xdr:col>2</xdr:col>
      <xdr:colOff>495300</xdr:colOff>
      <xdr:row>49</xdr:row>
      <xdr:rowOff>13019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850F8037-9EA2-001D-57D1-CC244E770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" y="6339839"/>
          <a:ext cx="2339340" cy="263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777240</xdr:colOff>
      <xdr:row>33</xdr:row>
      <xdr:rowOff>175260</xdr:rowOff>
    </xdr:from>
    <xdr:to>
      <xdr:col>6</xdr:col>
      <xdr:colOff>636270</xdr:colOff>
      <xdr:row>47</xdr:row>
      <xdr:rowOff>38100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B882F38E-19FA-AF57-5C56-9CC6D48C6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2200" y="6210300"/>
          <a:ext cx="3028950" cy="242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274320</xdr:colOff>
      <xdr:row>34</xdr:row>
      <xdr:rowOff>68580</xdr:rowOff>
    </xdr:from>
    <xdr:to>
      <xdr:col>9</xdr:col>
      <xdr:colOff>579120</xdr:colOff>
      <xdr:row>46</xdr:row>
      <xdr:rowOff>19812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A2EECC7D-D00C-337A-0FBC-BE011D3CA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286500"/>
          <a:ext cx="2682240" cy="2145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60960</xdr:colOff>
      <xdr:row>50</xdr:row>
      <xdr:rowOff>68579</xdr:rowOff>
    </xdr:from>
    <xdr:to>
      <xdr:col>2</xdr:col>
      <xdr:colOff>396240</xdr:colOff>
      <xdr:row>67</xdr:row>
      <xdr:rowOff>162858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28D6DD91-A244-E9BE-42FD-6B2AF7ABA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" y="9212579"/>
          <a:ext cx="2194560" cy="3203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746760</xdr:colOff>
      <xdr:row>53</xdr:row>
      <xdr:rowOff>114300</xdr:rowOff>
    </xdr:from>
    <xdr:to>
      <xdr:col>6</xdr:col>
      <xdr:colOff>605790</xdr:colOff>
      <xdr:row>66</xdr:row>
      <xdr:rowOff>160020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FDE4A481-25FB-51A9-B181-BFF1B53C4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720" y="9806940"/>
          <a:ext cx="3028950" cy="242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76200</xdr:colOff>
      <xdr:row>53</xdr:row>
      <xdr:rowOff>60960</xdr:rowOff>
    </xdr:from>
    <xdr:to>
      <xdr:col>10</xdr:col>
      <xdr:colOff>144780</xdr:colOff>
      <xdr:row>67</xdr:row>
      <xdr:rowOff>91440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84DAA032-E81A-2A01-E4D6-FEB958B2E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1080" y="9753600"/>
          <a:ext cx="3238500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2</xdr:col>
      <xdr:colOff>76200</xdr:colOff>
      <xdr:row>83</xdr:row>
      <xdr:rowOff>149352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D424FD71-7564-9053-34CC-55C3734FF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8720"/>
          <a:ext cx="1935480" cy="270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685800</xdr:colOff>
      <xdr:row>69</xdr:row>
      <xdr:rowOff>129540</xdr:rowOff>
    </xdr:from>
    <xdr:to>
      <xdr:col>6</xdr:col>
      <xdr:colOff>468630</xdr:colOff>
      <xdr:row>82</xdr:row>
      <xdr:rowOff>114300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678888C1-9F74-31A4-0A3C-4235797F3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5080" y="12748260"/>
          <a:ext cx="295275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106680</xdr:colOff>
      <xdr:row>69</xdr:row>
      <xdr:rowOff>28956</xdr:rowOff>
    </xdr:from>
    <xdr:to>
      <xdr:col>10</xdr:col>
      <xdr:colOff>129540</xdr:colOff>
      <xdr:row>83</xdr:row>
      <xdr:rowOff>22860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1C3E717B-DC25-9E05-C8EF-AE58B31B0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5880" y="12647676"/>
          <a:ext cx="3192780" cy="2554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182879</xdr:rowOff>
    </xdr:from>
    <xdr:to>
      <xdr:col>2</xdr:col>
      <xdr:colOff>510540</xdr:colOff>
      <xdr:row>100</xdr:row>
      <xdr:rowOff>28458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19520EE8-C251-E568-EE1E-9011A4C1D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44799"/>
          <a:ext cx="2369820" cy="2771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548640</xdr:colOff>
      <xdr:row>86</xdr:row>
      <xdr:rowOff>7620</xdr:rowOff>
    </xdr:from>
    <xdr:to>
      <xdr:col>6</xdr:col>
      <xdr:colOff>449580</xdr:colOff>
      <xdr:row>99</xdr:row>
      <xdr:rowOff>86868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AE71A027-0BEB-7263-CBE8-68B1CFACA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7920" y="15735300"/>
          <a:ext cx="3070860" cy="2456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236220</xdr:colOff>
      <xdr:row>86</xdr:row>
      <xdr:rowOff>88392</xdr:rowOff>
    </xdr:from>
    <xdr:to>
      <xdr:col>9</xdr:col>
      <xdr:colOff>777240</xdr:colOff>
      <xdr:row>99</xdr:row>
      <xdr:rowOff>45720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FD8A96BC-5D05-2A5A-774D-A425A65FD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5420" y="15816072"/>
          <a:ext cx="2918460" cy="2334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182879</xdr:rowOff>
    </xdr:from>
    <xdr:to>
      <xdr:col>2</xdr:col>
      <xdr:colOff>548640</xdr:colOff>
      <xdr:row>116</xdr:row>
      <xdr:rowOff>73018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C500DFF0-FC87-3C67-57F0-47C63C57D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0879"/>
          <a:ext cx="2407920" cy="2816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586740</xdr:colOff>
      <xdr:row>101</xdr:row>
      <xdr:rowOff>35052</xdr:rowOff>
    </xdr:from>
    <xdr:to>
      <xdr:col>6</xdr:col>
      <xdr:colOff>563880</xdr:colOff>
      <xdr:row>114</xdr:row>
      <xdr:rowOff>175260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DBEEAB25-F79D-56C7-1F0D-EF45BCEDB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6020" y="18505932"/>
          <a:ext cx="3147060" cy="2517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99060</xdr:colOff>
      <xdr:row>101</xdr:row>
      <xdr:rowOff>48768</xdr:rowOff>
    </xdr:from>
    <xdr:to>
      <xdr:col>10</xdr:col>
      <xdr:colOff>68580</xdr:colOff>
      <xdr:row>115</xdr:row>
      <xdr:rowOff>0</xdr:rowOff>
    </xdr:to>
    <xdr:pic>
      <xdr:nvPicPr>
        <xdr:cNvPr id="34" name="Image 33">
          <a:extLst>
            <a:ext uri="{FF2B5EF4-FFF2-40B4-BE49-F238E27FC236}">
              <a16:creationId xmlns:a16="http://schemas.microsoft.com/office/drawing/2014/main" id="{7E7695C4-8662-0388-316F-39202BBD4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8260" y="18519648"/>
          <a:ext cx="3139440" cy="2511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83820</xdr:colOff>
      <xdr:row>117</xdr:row>
      <xdr:rowOff>45720</xdr:rowOff>
    </xdr:from>
    <xdr:to>
      <xdr:col>2</xdr:col>
      <xdr:colOff>259080</xdr:colOff>
      <xdr:row>134</xdr:row>
      <xdr:rowOff>85874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0D8F1FF7-6F89-9198-3473-8377D8A35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21442680"/>
          <a:ext cx="2034540" cy="3149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647700</xdr:colOff>
      <xdr:row>117</xdr:row>
      <xdr:rowOff>175260</xdr:rowOff>
    </xdr:from>
    <xdr:to>
      <xdr:col>6</xdr:col>
      <xdr:colOff>516255</xdr:colOff>
      <xdr:row>131</xdr:row>
      <xdr:rowOff>45720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31BB0C46-90CA-1BB1-0DAC-641508934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6980" y="21572220"/>
          <a:ext cx="3038475" cy="2430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171450</xdr:colOff>
      <xdr:row>118</xdr:row>
      <xdr:rowOff>25908</xdr:rowOff>
    </xdr:from>
    <xdr:to>
      <xdr:col>10</xdr:col>
      <xdr:colOff>7620</xdr:colOff>
      <xdr:row>131</xdr:row>
      <xdr:rowOff>53340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41CA8281-F757-992B-5E2E-5C6ABBBAB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21605748"/>
          <a:ext cx="3006090" cy="2404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182879</xdr:rowOff>
    </xdr:from>
    <xdr:to>
      <xdr:col>2</xdr:col>
      <xdr:colOff>510540</xdr:colOff>
      <xdr:row>150</xdr:row>
      <xdr:rowOff>6128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EC0C0A9F-8F06-0BB2-BBCF-BBB2C144F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88799"/>
          <a:ext cx="2369820" cy="2749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678181</xdr:colOff>
      <xdr:row>135</xdr:row>
      <xdr:rowOff>83820</xdr:rowOff>
    </xdr:from>
    <xdr:to>
      <xdr:col>6</xdr:col>
      <xdr:colOff>541021</xdr:colOff>
      <xdr:row>148</xdr:row>
      <xdr:rowOff>132588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855D9236-AF48-595A-B19D-E80041552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7461" y="24772620"/>
          <a:ext cx="3032760" cy="2426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179069</xdr:colOff>
      <xdr:row>136</xdr:row>
      <xdr:rowOff>24384</xdr:rowOff>
    </xdr:from>
    <xdr:to>
      <xdr:col>9</xdr:col>
      <xdr:colOff>542924</xdr:colOff>
      <xdr:row>148</xdr:row>
      <xdr:rowOff>22860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C58750A3-090A-3C13-B1A2-C575A5C75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8269" y="24896064"/>
          <a:ext cx="2741295" cy="2193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182879</xdr:rowOff>
    </xdr:from>
    <xdr:to>
      <xdr:col>12</xdr:col>
      <xdr:colOff>762000</xdr:colOff>
      <xdr:row>13</xdr:row>
      <xdr:rowOff>59024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446EDD3C-A1C0-D5C6-2D5A-34F7201F2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182879"/>
          <a:ext cx="1554480" cy="2253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15240</xdr:colOff>
      <xdr:row>0</xdr:row>
      <xdr:rowOff>129540</xdr:rowOff>
    </xdr:from>
    <xdr:to>
      <xdr:col>16</xdr:col>
      <xdr:colOff>350520</xdr:colOff>
      <xdr:row>12</xdr:row>
      <xdr:rowOff>105156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D9528D50-5817-0277-DF21-1E37721D8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1800" y="129540"/>
          <a:ext cx="2712720" cy="2170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173354</xdr:colOff>
      <xdr:row>1</xdr:row>
      <xdr:rowOff>76200</xdr:rowOff>
    </xdr:from>
    <xdr:to>
      <xdr:col>19</xdr:col>
      <xdr:colOff>129539</xdr:colOff>
      <xdr:row>11</xdr:row>
      <xdr:rowOff>114300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6FDAFD83-A4EE-92A3-DB55-F2B3ED027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27354" y="259080"/>
          <a:ext cx="233362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</xdr:row>
      <xdr:rowOff>182879</xdr:rowOff>
    </xdr:from>
    <xdr:to>
      <xdr:col>13</xdr:col>
      <xdr:colOff>632460</xdr:colOff>
      <xdr:row>26</xdr:row>
      <xdr:rowOff>46784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502EA2F1-4EF3-C8BE-20A3-2BF9BC128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2743199"/>
          <a:ext cx="2217420" cy="2058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594360</xdr:colOff>
      <xdr:row>14</xdr:row>
      <xdr:rowOff>164592</xdr:rowOff>
    </xdr:from>
    <xdr:to>
      <xdr:col>16</xdr:col>
      <xdr:colOff>487680</xdr:colOff>
      <xdr:row>24</xdr:row>
      <xdr:rowOff>152400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5BACFE16-739E-C1C9-3B70-DF9C31F18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0920" y="2724912"/>
          <a:ext cx="2270760" cy="1816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320040</xdr:colOff>
      <xdr:row>15</xdr:row>
      <xdr:rowOff>60960</xdr:rowOff>
    </xdr:from>
    <xdr:to>
      <xdr:col>18</xdr:col>
      <xdr:colOff>754379</xdr:colOff>
      <xdr:row>24</xdr:row>
      <xdr:rowOff>30479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25FC611B-EEC2-6292-41FA-9035C3927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74040" y="2804160"/>
          <a:ext cx="2019299" cy="161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13</xdr:col>
      <xdr:colOff>30480</xdr:colOff>
      <xdr:row>40</xdr:row>
      <xdr:rowOff>20156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614D8E3E-F9FD-8CEF-8003-9B95ED1AF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5120640"/>
          <a:ext cx="1615440" cy="22147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182880</xdr:colOff>
      <xdr:row>28</xdr:row>
      <xdr:rowOff>60960</xdr:rowOff>
    </xdr:from>
    <xdr:to>
      <xdr:col>16</xdr:col>
      <xdr:colOff>224790</xdr:colOff>
      <xdr:row>38</xdr:row>
      <xdr:rowOff>167640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AD1B9EA0-B102-A5BD-5C26-CE2AEFAE9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9440" y="5181600"/>
          <a:ext cx="2419350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40005</xdr:colOff>
      <xdr:row>28</xdr:row>
      <xdr:rowOff>118870</xdr:rowOff>
    </xdr:from>
    <xdr:to>
      <xdr:col>18</xdr:col>
      <xdr:colOff>754381</xdr:colOff>
      <xdr:row>38</xdr:row>
      <xdr:rowOff>129539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AB8569BE-4116-0418-BEFB-3FC98DB76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4005" y="5239510"/>
          <a:ext cx="2299336" cy="18394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13</xdr:col>
      <xdr:colOff>198120</xdr:colOff>
      <xdr:row>51</xdr:row>
      <xdr:rowOff>160020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52FC11A3-3CF6-A8B7-C7E2-A5522D13A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7498080"/>
          <a:ext cx="1783080" cy="198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295275</xdr:colOff>
      <xdr:row>40</xdr:row>
      <xdr:rowOff>155446</xdr:rowOff>
    </xdr:from>
    <xdr:to>
      <xdr:col>16</xdr:col>
      <xdr:colOff>571501</xdr:colOff>
      <xdr:row>52</xdr:row>
      <xdr:rowOff>83819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7EF41236-4E74-603C-C0B1-F8BA080A0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1835" y="7470646"/>
          <a:ext cx="2653666" cy="2122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144780</xdr:colOff>
      <xdr:row>40</xdr:row>
      <xdr:rowOff>172212</xdr:rowOff>
    </xdr:from>
    <xdr:to>
      <xdr:col>19</xdr:col>
      <xdr:colOff>381000</xdr:colOff>
      <xdr:row>52</xdr:row>
      <xdr:rowOff>68580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44E3221E-AF60-0E8F-CFF4-D25C9929F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8780" y="7487412"/>
          <a:ext cx="2613660" cy="2090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52</xdr:row>
      <xdr:rowOff>182879</xdr:rowOff>
    </xdr:from>
    <xdr:to>
      <xdr:col>13</xdr:col>
      <xdr:colOff>83820</xdr:colOff>
      <xdr:row>65</xdr:row>
      <xdr:rowOff>56968</xdr:rowOff>
    </xdr:to>
    <xdr:pic>
      <xdr:nvPicPr>
        <xdr:cNvPr id="42" name="Image 41">
          <a:extLst>
            <a:ext uri="{FF2B5EF4-FFF2-40B4-BE49-F238E27FC236}">
              <a16:creationId xmlns:a16="http://schemas.microsoft.com/office/drawing/2014/main" id="{9E37CA80-4C52-C60C-3FC8-B60A01394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9692639"/>
          <a:ext cx="1668780" cy="2251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207645</xdr:colOff>
      <xdr:row>53</xdr:row>
      <xdr:rowOff>131063</xdr:rowOff>
    </xdr:from>
    <xdr:to>
      <xdr:col>16</xdr:col>
      <xdr:colOff>381000</xdr:colOff>
      <xdr:row>64</xdr:row>
      <xdr:rowOff>160019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5539F91E-63F7-FBD2-4895-6AD49E782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84205" y="9823703"/>
          <a:ext cx="2550795" cy="20406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205740</xdr:colOff>
      <xdr:row>53</xdr:row>
      <xdr:rowOff>137160</xdr:rowOff>
    </xdr:from>
    <xdr:to>
      <xdr:col>19</xdr:col>
      <xdr:colOff>304800</xdr:colOff>
      <xdr:row>64</xdr:row>
      <xdr:rowOff>106680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989DC6DC-1156-276E-A902-77CB1CBD8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9740" y="9829800"/>
          <a:ext cx="2476500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66</xdr:row>
      <xdr:rowOff>182879</xdr:rowOff>
    </xdr:from>
    <xdr:to>
      <xdr:col>13</xdr:col>
      <xdr:colOff>304800</xdr:colOff>
      <xdr:row>80</xdr:row>
      <xdr:rowOff>37252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CA30DC6A-7680-2161-30A5-4EF72834E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12252959"/>
          <a:ext cx="1889760" cy="2414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302894</xdr:colOff>
      <xdr:row>66</xdr:row>
      <xdr:rowOff>129540</xdr:rowOff>
    </xdr:from>
    <xdr:to>
      <xdr:col>16</xdr:col>
      <xdr:colOff>792479</xdr:colOff>
      <xdr:row>79</xdr:row>
      <xdr:rowOff>45720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8CB6C9B2-4E70-D1D6-A2F4-F56BD1EB0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9454" y="12199620"/>
          <a:ext cx="2867025" cy="2293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373380</xdr:colOff>
      <xdr:row>67</xdr:row>
      <xdr:rowOff>94488</xdr:rowOff>
    </xdr:from>
    <xdr:to>
      <xdr:col>19</xdr:col>
      <xdr:colOff>487680</xdr:colOff>
      <xdr:row>78</xdr:row>
      <xdr:rowOff>76200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80416B18-E51A-4632-C321-1C8C250D1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27380" y="12347448"/>
          <a:ext cx="2491740" cy="1993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80</xdr:row>
      <xdr:rowOff>182879</xdr:rowOff>
    </xdr:from>
    <xdr:to>
      <xdr:col>13</xdr:col>
      <xdr:colOff>182880</xdr:colOff>
      <xdr:row>96</xdr:row>
      <xdr:rowOff>96542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7B13EBDB-EB19-4666-EE16-F26A58811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14813279"/>
          <a:ext cx="1767840" cy="2839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327660</xdr:colOff>
      <xdr:row>81</xdr:row>
      <xdr:rowOff>92964</xdr:rowOff>
    </xdr:from>
    <xdr:to>
      <xdr:col>16</xdr:col>
      <xdr:colOff>701040</xdr:colOff>
      <xdr:row>93</xdr:row>
      <xdr:rowOff>99060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990C3EFF-A9B6-45BD-C294-B140E83F0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4220" y="14906244"/>
          <a:ext cx="2750820" cy="2200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297180</xdr:colOff>
      <xdr:row>81</xdr:row>
      <xdr:rowOff>134112</xdr:rowOff>
    </xdr:from>
    <xdr:to>
      <xdr:col>19</xdr:col>
      <xdr:colOff>609600</xdr:colOff>
      <xdr:row>93</xdr:row>
      <xdr:rowOff>91440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id="{E47FC707-45E9-67B9-B888-737853DF9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1180" y="14947392"/>
          <a:ext cx="2689860" cy="2151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13</xdr:col>
      <xdr:colOff>175260</xdr:colOff>
      <xdr:row>112</xdr:row>
      <xdr:rowOff>167640</xdr:rowOff>
    </xdr:to>
    <xdr:pic>
      <xdr:nvPicPr>
        <xdr:cNvPr id="51" name="Image 50">
          <a:extLst>
            <a:ext uri="{FF2B5EF4-FFF2-40B4-BE49-F238E27FC236}">
              <a16:creationId xmlns:a16="http://schemas.microsoft.com/office/drawing/2014/main" id="{63FE06F8-CEDE-0DC0-1B85-15A943D32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17922240"/>
          <a:ext cx="1760220" cy="2727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434340</xdr:colOff>
      <xdr:row>98</xdr:row>
      <xdr:rowOff>158496</xdr:rowOff>
    </xdr:from>
    <xdr:to>
      <xdr:col>16</xdr:col>
      <xdr:colOff>640080</xdr:colOff>
      <xdr:row>110</xdr:row>
      <xdr:rowOff>30480</xdr:rowOff>
    </xdr:to>
    <xdr:pic>
      <xdr:nvPicPr>
        <xdr:cNvPr id="52" name="Image 51">
          <a:extLst>
            <a:ext uri="{FF2B5EF4-FFF2-40B4-BE49-F238E27FC236}">
              <a16:creationId xmlns:a16="http://schemas.microsoft.com/office/drawing/2014/main" id="{4CF06EB9-6F8C-8770-6588-DC548F1C0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0900" y="18080736"/>
          <a:ext cx="2583180" cy="2066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464820</xdr:colOff>
      <xdr:row>99</xdr:row>
      <xdr:rowOff>67056</xdr:rowOff>
    </xdr:from>
    <xdr:to>
      <xdr:col>19</xdr:col>
      <xdr:colOff>441960</xdr:colOff>
      <xdr:row>109</xdr:row>
      <xdr:rowOff>121920</xdr:rowOff>
    </xdr:to>
    <xdr:pic>
      <xdr:nvPicPr>
        <xdr:cNvPr id="53" name="Image 52">
          <a:extLst>
            <a:ext uri="{FF2B5EF4-FFF2-40B4-BE49-F238E27FC236}">
              <a16:creationId xmlns:a16="http://schemas.microsoft.com/office/drawing/2014/main" id="{FC317B39-B75B-97FE-E2DF-4D9902F34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8820" y="18172176"/>
          <a:ext cx="2354580" cy="1883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114</xdr:row>
      <xdr:rowOff>0</xdr:rowOff>
    </xdr:from>
    <xdr:to>
      <xdr:col>13</xdr:col>
      <xdr:colOff>167640</xdr:colOff>
      <xdr:row>130</xdr:row>
      <xdr:rowOff>7620</xdr:rowOff>
    </xdr:to>
    <xdr:pic>
      <xdr:nvPicPr>
        <xdr:cNvPr id="54" name="Image 53">
          <a:extLst>
            <a:ext uri="{FF2B5EF4-FFF2-40B4-BE49-F238E27FC236}">
              <a16:creationId xmlns:a16="http://schemas.microsoft.com/office/drawing/2014/main" id="{5D20F496-6421-C2B9-66B2-92910A068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20848320"/>
          <a:ext cx="175260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266699</xdr:colOff>
      <xdr:row>114</xdr:row>
      <xdr:rowOff>176784</xdr:rowOff>
    </xdr:from>
    <xdr:to>
      <xdr:col>17</xdr:col>
      <xdr:colOff>28574</xdr:colOff>
      <xdr:row>127</xdr:row>
      <xdr:rowOff>144780</xdr:rowOff>
    </xdr:to>
    <xdr:pic>
      <xdr:nvPicPr>
        <xdr:cNvPr id="55" name="Image 54">
          <a:extLst>
            <a:ext uri="{FF2B5EF4-FFF2-40B4-BE49-F238E27FC236}">
              <a16:creationId xmlns:a16="http://schemas.microsoft.com/office/drawing/2014/main" id="{64FE6851-BEE8-B1AE-AFB8-D725BC270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43259" y="21025104"/>
          <a:ext cx="2931795" cy="2345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495300</xdr:colOff>
      <xdr:row>115</xdr:row>
      <xdr:rowOff>68580</xdr:rowOff>
    </xdr:from>
    <xdr:to>
      <xdr:col>20</xdr:col>
      <xdr:colOff>68580</xdr:colOff>
      <xdr:row>127</xdr:row>
      <xdr:rowOff>68580</xdr:rowOff>
    </xdr:to>
    <xdr:pic>
      <xdr:nvPicPr>
        <xdr:cNvPr id="56" name="Image 55">
          <a:extLst>
            <a:ext uri="{FF2B5EF4-FFF2-40B4-BE49-F238E27FC236}">
              <a16:creationId xmlns:a16="http://schemas.microsoft.com/office/drawing/2014/main" id="{6359349E-9D36-7C91-BF56-6CCF5026C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9300" y="21099780"/>
          <a:ext cx="274320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131</xdr:row>
      <xdr:rowOff>182879</xdr:rowOff>
    </xdr:from>
    <xdr:to>
      <xdr:col>13</xdr:col>
      <xdr:colOff>784860</xdr:colOff>
      <xdr:row>149</xdr:row>
      <xdr:rowOff>19514</xdr:rowOff>
    </xdr:to>
    <xdr:pic>
      <xdr:nvPicPr>
        <xdr:cNvPr id="57" name="Image 56">
          <a:extLst>
            <a:ext uri="{FF2B5EF4-FFF2-40B4-BE49-F238E27FC236}">
              <a16:creationId xmlns:a16="http://schemas.microsoft.com/office/drawing/2014/main" id="{D9B160D2-5CBF-9072-3247-33F8D8C63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24140159"/>
          <a:ext cx="2369820" cy="312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132</xdr:row>
      <xdr:rowOff>89916</xdr:rowOff>
    </xdr:from>
    <xdr:to>
      <xdr:col>16</xdr:col>
      <xdr:colOff>417195</xdr:colOff>
      <xdr:row>140</xdr:row>
      <xdr:rowOff>137160</xdr:rowOff>
    </xdr:to>
    <xdr:pic>
      <xdr:nvPicPr>
        <xdr:cNvPr id="58" name="Image 57">
          <a:extLst>
            <a:ext uri="{FF2B5EF4-FFF2-40B4-BE49-F238E27FC236}">
              <a16:creationId xmlns:a16="http://schemas.microsoft.com/office/drawing/2014/main" id="{A27D0CE1-F157-EE81-F074-470E5368E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3340" y="24230076"/>
          <a:ext cx="1887855" cy="1510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381000</xdr:colOff>
      <xdr:row>132</xdr:row>
      <xdr:rowOff>41148</xdr:rowOff>
    </xdr:from>
    <xdr:to>
      <xdr:col>19</xdr:col>
      <xdr:colOff>180975</xdr:colOff>
      <xdr:row>141</xdr:row>
      <xdr:rowOff>137160</xdr:rowOff>
    </xdr:to>
    <xdr:pic>
      <xdr:nvPicPr>
        <xdr:cNvPr id="59" name="Image 58">
          <a:extLst>
            <a:ext uri="{FF2B5EF4-FFF2-40B4-BE49-F238E27FC236}">
              <a16:creationId xmlns:a16="http://schemas.microsoft.com/office/drawing/2014/main" id="{13159370-CE1A-6DBB-0DD0-743ADC705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0" y="24181308"/>
          <a:ext cx="2177415" cy="1741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792479</xdr:colOff>
      <xdr:row>1</xdr:row>
      <xdr:rowOff>0</xdr:rowOff>
    </xdr:from>
    <xdr:to>
      <xdr:col>22</xdr:col>
      <xdr:colOff>692112</xdr:colOff>
      <xdr:row>15</xdr:row>
      <xdr:rowOff>7620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1871D17D-BEAA-3A68-5420-BD32281A2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3919" y="182880"/>
          <a:ext cx="2277073" cy="2567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746760</xdr:colOff>
      <xdr:row>1</xdr:row>
      <xdr:rowOff>7620</xdr:rowOff>
    </xdr:from>
    <xdr:to>
      <xdr:col>26</xdr:col>
      <xdr:colOff>411480</xdr:colOff>
      <xdr:row>13</xdr:row>
      <xdr:rowOff>80772</xdr:rowOff>
    </xdr:to>
    <xdr:pic>
      <xdr:nvPicPr>
        <xdr:cNvPr id="60" name="Image 59">
          <a:extLst>
            <a:ext uri="{FF2B5EF4-FFF2-40B4-BE49-F238E27FC236}">
              <a16:creationId xmlns:a16="http://schemas.microsoft.com/office/drawing/2014/main" id="{ED4FB66E-BAB6-A60B-823C-05BDF2AC0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55640" y="190500"/>
          <a:ext cx="2834640" cy="226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38100</xdr:colOff>
      <xdr:row>1</xdr:row>
      <xdr:rowOff>76200</xdr:rowOff>
    </xdr:from>
    <xdr:to>
      <xdr:col>29</xdr:col>
      <xdr:colOff>396240</xdr:colOff>
      <xdr:row>13</xdr:row>
      <xdr:rowOff>70104</xdr:rowOff>
    </xdr:to>
    <xdr:pic>
      <xdr:nvPicPr>
        <xdr:cNvPr id="61" name="Image 60">
          <a:extLst>
            <a:ext uri="{FF2B5EF4-FFF2-40B4-BE49-F238E27FC236}">
              <a16:creationId xmlns:a16="http://schemas.microsoft.com/office/drawing/2014/main" id="{1FB5DC86-FF33-419A-D6BC-FAC38FA01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16900" y="259080"/>
          <a:ext cx="2735580" cy="2188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17</xdr:row>
      <xdr:rowOff>0</xdr:rowOff>
    </xdr:from>
    <xdr:to>
      <xdr:col>21</xdr:col>
      <xdr:colOff>754380</xdr:colOff>
      <xdr:row>28</xdr:row>
      <xdr:rowOff>70310</xdr:rowOff>
    </xdr:to>
    <xdr:pic>
      <xdr:nvPicPr>
        <xdr:cNvPr id="62" name="Image 61">
          <a:extLst>
            <a:ext uri="{FF2B5EF4-FFF2-40B4-BE49-F238E27FC236}">
              <a16:creationId xmlns:a16="http://schemas.microsoft.com/office/drawing/2014/main" id="{09AFE5B1-5E77-5731-F7D3-F76DC280F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3920" y="3108960"/>
          <a:ext cx="1546860" cy="2081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76200</xdr:colOff>
      <xdr:row>16</xdr:row>
      <xdr:rowOff>135636</xdr:rowOff>
    </xdr:from>
    <xdr:to>
      <xdr:col>25</xdr:col>
      <xdr:colOff>15240</xdr:colOff>
      <xdr:row>26</xdr:row>
      <xdr:rowOff>160020</xdr:rowOff>
    </xdr:to>
    <xdr:pic>
      <xdr:nvPicPr>
        <xdr:cNvPr id="63" name="Image 62">
          <a:extLst>
            <a:ext uri="{FF2B5EF4-FFF2-40B4-BE49-F238E27FC236}">
              <a16:creationId xmlns:a16="http://schemas.microsoft.com/office/drawing/2014/main" id="{BD2A5333-8BBC-F2EC-B099-CD9334570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5080" y="3061716"/>
          <a:ext cx="2316480" cy="1853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541020</xdr:colOff>
      <xdr:row>16</xdr:row>
      <xdr:rowOff>64008</xdr:rowOff>
    </xdr:from>
    <xdr:to>
      <xdr:col>27</xdr:col>
      <xdr:colOff>541020</xdr:colOff>
      <xdr:row>26</xdr:row>
      <xdr:rowOff>137160</xdr:rowOff>
    </xdr:to>
    <xdr:pic>
      <xdr:nvPicPr>
        <xdr:cNvPr id="64" name="Image 63">
          <a:extLst>
            <a:ext uri="{FF2B5EF4-FFF2-40B4-BE49-F238E27FC236}">
              <a16:creationId xmlns:a16="http://schemas.microsoft.com/office/drawing/2014/main" id="{D40A85A4-1AF8-9E2D-158F-ACB48D52F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34860" y="2990088"/>
          <a:ext cx="2377440" cy="1901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30</xdr:row>
      <xdr:rowOff>0</xdr:rowOff>
    </xdr:from>
    <xdr:to>
      <xdr:col>22</xdr:col>
      <xdr:colOff>407140</xdr:colOff>
      <xdr:row>44</xdr:row>
      <xdr:rowOff>15240</xdr:rowOff>
    </xdr:to>
    <xdr:pic>
      <xdr:nvPicPr>
        <xdr:cNvPr id="65" name="Image 64">
          <a:extLst>
            <a:ext uri="{FF2B5EF4-FFF2-40B4-BE49-F238E27FC236}">
              <a16:creationId xmlns:a16="http://schemas.microsoft.com/office/drawing/2014/main" id="{D8DAD82C-B453-E09D-98B5-F1DC04334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3920" y="5486400"/>
          <a:ext cx="1992100" cy="257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624840</xdr:colOff>
      <xdr:row>30</xdr:row>
      <xdr:rowOff>76200</xdr:rowOff>
    </xdr:from>
    <xdr:to>
      <xdr:col>26</xdr:col>
      <xdr:colOff>83820</xdr:colOff>
      <xdr:row>41</xdr:row>
      <xdr:rowOff>167640</xdr:rowOff>
    </xdr:to>
    <xdr:pic>
      <xdr:nvPicPr>
        <xdr:cNvPr id="66" name="Image 65">
          <a:extLst>
            <a:ext uri="{FF2B5EF4-FFF2-40B4-BE49-F238E27FC236}">
              <a16:creationId xmlns:a16="http://schemas.microsoft.com/office/drawing/2014/main" id="{B94FE483-4D83-371F-FC7D-2F32062EF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33720" y="5562600"/>
          <a:ext cx="2628900" cy="2103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624840</xdr:colOff>
      <xdr:row>30</xdr:row>
      <xdr:rowOff>102108</xdr:rowOff>
    </xdr:from>
    <xdr:to>
      <xdr:col>29</xdr:col>
      <xdr:colOff>60960</xdr:colOff>
      <xdr:row>41</xdr:row>
      <xdr:rowOff>175260</xdr:rowOff>
    </xdr:to>
    <xdr:pic>
      <xdr:nvPicPr>
        <xdr:cNvPr id="67" name="Image 66">
          <a:extLst>
            <a:ext uri="{FF2B5EF4-FFF2-40B4-BE49-F238E27FC236}">
              <a16:creationId xmlns:a16="http://schemas.microsoft.com/office/drawing/2014/main" id="{FA4184F9-408D-7F85-2DBC-73C183BF9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11160" y="5588508"/>
          <a:ext cx="2606040" cy="2084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46</xdr:row>
      <xdr:rowOff>0</xdr:rowOff>
    </xdr:from>
    <xdr:to>
      <xdr:col>22</xdr:col>
      <xdr:colOff>302724</xdr:colOff>
      <xdr:row>58</xdr:row>
      <xdr:rowOff>175260</xdr:rowOff>
    </xdr:to>
    <xdr:pic>
      <xdr:nvPicPr>
        <xdr:cNvPr id="68" name="Image 67">
          <a:extLst>
            <a:ext uri="{FF2B5EF4-FFF2-40B4-BE49-F238E27FC236}">
              <a16:creationId xmlns:a16="http://schemas.microsoft.com/office/drawing/2014/main" id="{7DD233FF-F242-B4B0-E7DB-8B3FA2A61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3920" y="8412480"/>
          <a:ext cx="1887684" cy="236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474345</xdr:colOff>
      <xdr:row>46</xdr:row>
      <xdr:rowOff>88390</xdr:rowOff>
    </xdr:from>
    <xdr:to>
      <xdr:col>25</xdr:col>
      <xdr:colOff>434341</xdr:colOff>
      <xdr:row>56</xdr:row>
      <xdr:rowOff>129539</xdr:rowOff>
    </xdr:to>
    <xdr:pic>
      <xdr:nvPicPr>
        <xdr:cNvPr id="69" name="Image 68">
          <a:extLst>
            <a:ext uri="{FF2B5EF4-FFF2-40B4-BE49-F238E27FC236}">
              <a16:creationId xmlns:a16="http://schemas.microsoft.com/office/drawing/2014/main" id="{C4CBD7A6-2D04-B9C1-7B49-C6509D681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8500870"/>
          <a:ext cx="2337436" cy="1869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299085</xdr:colOff>
      <xdr:row>46</xdr:row>
      <xdr:rowOff>118870</xdr:rowOff>
    </xdr:from>
    <xdr:to>
      <xdr:col>28</xdr:col>
      <xdr:colOff>182881</xdr:colOff>
      <xdr:row>56</xdr:row>
      <xdr:rowOff>99059</xdr:rowOff>
    </xdr:to>
    <xdr:pic>
      <xdr:nvPicPr>
        <xdr:cNvPr id="70" name="Image 69">
          <a:extLst>
            <a:ext uri="{FF2B5EF4-FFF2-40B4-BE49-F238E27FC236}">
              <a16:creationId xmlns:a16="http://schemas.microsoft.com/office/drawing/2014/main" id="{64B8056F-565A-A16D-A439-DCAD49148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5405" y="8531350"/>
          <a:ext cx="2261236" cy="1808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60</xdr:row>
      <xdr:rowOff>0</xdr:rowOff>
    </xdr:from>
    <xdr:to>
      <xdr:col>22</xdr:col>
      <xdr:colOff>121920</xdr:colOff>
      <xdr:row>77</xdr:row>
      <xdr:rowOff>15240</xdr:rowOff>
    </xdr:to>
    <xdr:pic>
      <xdr:nvPicPr>
        <xdr:cNvPr id="71" name="Image 70">
          <a:extLst>
            <a:ext uri="{FF2B5EF4-FFF2-40B4-BE49-F238E27FC236}">
              <a16:creationId xmlns:a16="http://schemas.microsoft.com/office/drawing/2014/main" id="{ABA71336-33AA-F2C9-7619-27B5C99FB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3920" y="10972800"/>
          <a:ext cx="170688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175260</xdr:colOff>
      <xdr:row>61</xdr:row>
      <xdr:rowOff>45720</xdr:rowOff>
    </xdr:from>
    <xdr:to>
      <xdr:col>25</xdr:col>
      <xdr:colOff>693420</xdr:colOff>
      <xdr:row>73</xdr:row>
      <xdr:rowOff>167640</xdr:rowOff>
    </xdr:to>
    <xdr:pic>
      <xdr:nvPicPr>
        <xdr:cNvPr id="72" name="Image 71">
          <a:extLst>
            <a:ext uri="{FF2B5EF4-FFF2-40B4-BE49-F238E27FC236}">
              <a16:creationId xmlns:a16="http://schemas.microsoft.com/office/drawing/2014/main" id="{EDA01E37-94FB-2588-1887-EB70D5A4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84140" y="11201400"/>
          <a:ext cx="2895600" cy="2316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518160</xdr:colOff>
      <xdr:row>61</xdr:row>
      <xdr:rowOff>86868</xdr:rowOff>
    </xdr:from>
    <xdr:to>
      <xdr:col>29</xdr:col>
      <xdr:colOff>259080</xdr:colOff>
      <xdr:row>74</xdr:row>
      <xdr:rowOff>38100</xdr:rowOff>
    </xdr:to>
    <xdr:pic>
      <xdr:nvPicPr>
        <xdr:cNvPr id="73" name="Image 72">
          <a:extLst>
            <a:ext uri="{FF2B5EF4-FFF2-40B4-BE49-F238E27FC236}">
              <a16:creationId xmlns:a16="http://schemas.microsoft.com/office/drawing/2014/main" id="{5E505633-D626-26E3-46F7-8AE8BD1AC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04480" y="11242548"/>
          <a:ext cx="2910840" cy="2328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792479</xdr:colOff>
      <xdr:row>78</xdr:row>
      <xdr:rowOff>0</xdr:rowOff>
    </xdr:from>
    <xdr:to>
      <xdr:col>22</xdr:col>
      <xdr:colOff>352086</xdr:colOff>
      <xdr:row>92</xdr:row>
      <xdr:rowOff>30480</xdr:rowOff>
    </xdr:to>
    <xdr:pic>
      <xdr:nvPicPr>
        <xdr:cNvPr id="74" name="Image 73">
          <a:extLst>
            <a:ext uri="{FF2B5EF4-FFF2-40B4-BE49-F238E27FC236}">
              <a16:creationId xmlns:a16="http://schemas.microsoft.com/office/drawing/2014/main" id="{92E6BCFE-00B0-DC0F-6669-CC93E1E82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3919" y="14264640"/>
          <a:ext cx="1937047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563880</xdr:colOff>
      <xdr:row>78</xdr:row>
      <xdr:rowOff>30480</xdr:rowOff>
    </xdr:from>
    <xdr:to>
      <xdr:col>26</xdr:col>
      <xdr:colOff>403860</xdr:colOff>
      <xdr:row>91</xdr:row>
      <xdr:rowOff>60960</xdr:rowOff>
    </xdr:to>
    <xdr:pic>
      <xdr:nvPicPr>
        <xdr:cNvPr id="75" name="Image 74">
          <a:extLst>
            <a:ext uri="{FF2B5EF4-FFF2-40B4-BE49-F238E27FC236}">
              <a16:creationId xmlns:a16="http://schemas.microsoft.com/office/drawing/2014/main" id="{25C80EE1-8415-53B4-C910-8F2496D39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72760" y="14295120"/>
          <a:ext cx="3009900" cy="2407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762000</xdr:colOff>
      <xdr:row>78</xdr:row>
      <xdr:rowOff>144780</xdr:rowOff>
    </xdr:from>
    <xdr:to>
      <xdr:col>29</xdr:col>
      <xdr:colOff>525780</xdr:colOff>
      <xdr:row>91</xdr:row>
      <xdr:rowOff>114300</xdr:rowOff>
    </xdr:to>
    <xdr:pic>
      <xdr:nvPicPr>
        <xdr:cNvPr id="76" name="Image 75">
          <a:extLst>
            <a:ext uri="{FF2B5EF4-FFF2-40B4-BE49-F238E27FC236}">
              <a16:creationId xmlns:a16="http://schemas.microsoft.com/office/drawing/2014/main" id="{B7B63EC3-0A24-7857-B5A4-394FA31C7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48320" y="14409420"/>
          <a:ext cx="2933700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94</xdr:row>
      <xdr:rowOff>0</xdr:rowOff>
    </xdr:from>
    <xdr:to>
      <xdr:col>21</xdr:col>
      <xdr:colOff>777240</xdr:colOff>
      <xdr:row>110</xdr:row>
      <xdr:rowOff>106680</xdr:rowOff>
    </xdr:to>
    <xdr:pic>
      <xdr:nvPicPr>
        <xdr:cNvPr id="77" name="Image 76">
          <a:extLst>
            <a:ext uri="{FF2B5EF4-FFF2-40B4-BE49-F238E27FC236}">
              <a16:creationId xmlns:a16="http://schemas.microsoft.com/office/drawing/2014/main" id="{C4823EBF-005F-CA2D-3005-97D3A0F7D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3920" y="17190720"/>
          <a:ext cx="1569720" cy="303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171450</xdr:colOff>
      <xdr:row>95</xdr:row>
      <xdr:rowOff>22860</xdr:rowOff>
    </xdr:from>
    <xdr:to>
      <xdr:col>25</xdr:col>
      <xdr:colOff>556260</xdr:colOff>
      <xdr:row>107</xdr:row>
      <xdr:rowOff>38100</xdr:rowOff>
    </xdr:to>
    <xdr:pic>
      <xdr:nvPicPr>
        <xdr:cNvPr id="78" name="Image 77">
          <a:extLst>
            <a:ext uri="{FF2B5EF4-FFF2-40B4-BE49-F238E27FC236}">
              <a16:creationId xmlns:a16="http://schemas.microsoft.com/office/drawing/2014/main" id="{3ECEADDD-2EB3-5B18-3457-58C5A1438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80330" y="17396460"/>
          <a:ext cx="276225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403860</xdr:colOff>
      <xdr:row>95</xdr:row>
      <xdr:rowOff>13716</xdr:rowOff>
    </xdr:from>
    <xdr:to>
      <xdr:col>29</xdr:col>
      <xdr:colOff>83819</xdr:colOff>
      <xdr:row>107</xdr:row>
      <xdr:rowOff>99059</xdr:rowOff>
    </xdr:to>
    <xdr:pic>
      <xdr:nvPicPr>
        <xdr:cNvPr id="79" name="Image 78">
          <a:extLst>
            <a:ext uri="{FF2B5EF4-FFF2-40B4-BE49-F238E27FC236}">
              <a16:creationId xmlns:a16="http://schemas.microsoft.com/office/drawing/2014/main" id="{9DAF456C-F1F1-48C2-3C40-ACB25E125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90180" y="17387316"/>
          <a:ext cx="2849879" cy="2279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112</xdr:row>
      <xdr:rowOff>0</xdr:rowOff>
    </xdr:from>
    <xdr:to>
      <xdr:col>22</xdr:col>
      <xdr:colOff>140949</xdr:colOff>
      <xdr:row>127</xdr:row>
      <xdr:rowOff>15240</xdr:rowOff>
    </xdr:to>
    <xdr:pic>
      <xdr:nvPicPr>
        <xdr:cNvPr id="80" name="Image 79">
          <a:extLst>
            <a:ext uri="{FF2B5EF4-FFF2-40B4-BE49-F238E27FC236}">
              <a16:creationId xmlns:a16="http://schemas.microsoft.com/office/drawing/2014/main" id="{B5890093-3949-C79B-4547-9ABBC7CFC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3920" y="20482560"/>
          <a:ext cx="1725909" cy="2758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249554</xdr:colOff>
      <xdr:row>112</xdr:row>
      <xdr:rowOff>152400</xdr:rowOff>
    </xdr:from>
    <xdr:to>
      <xdr:col>25</xdr:col>
      <xdr:colOff>739139</xdr:colOff>
      <xdr:row>125</xdr:row>
      <xdr:rowOff>68580</xdr:rowOff>
    </xdr:to>
    <xdr:pic>
      <xdr:nvPicPr>
        <xdr:cNvPr id="81" name="Image 80">
          <a:extLst>
            <a:ext uri="{FF2B5EF4-FFF2-40B4-BE49-F238E27FC236}">
              <a16:creationId xmlns:a16="http://schemas.microsoft.com/office/drawing/2014/main" id="{E947195B-C1B7-A4B2-275D-094BB9134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8434" y="20634960"/>
          <a:ext cx="2867025" cy="2293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533399</xdr:colOff>
      <xdr:row>113</xdr:row>
      <xdr:rowOff>73152</xdr:rowOff>
    </xdr:from>
    <xdr:to>
      <xdr:col>28</xdr:col>
      <xdr:colOff>779144</xdr:colOff>
      <xdr:row>124</xdr:row>
      <xdr:rowOff>160020</xdr:rowOff>
    </xdr:to>
    <xdr:pic>
      <xdr:nvPicPr>
        <xdr:cNvPr id="82" name="Image 81">
          <a:extLst>
            <a:ext uri="{FF2B5EF4-FFF2-40B4-BE49-F238E27FC236}">
              <a16:creationId xmlns:a16="http://schemas.microsoft.com/office/drawing/2014/main" id="{464ABC62-C98E-C20E-F58A-14D6AEC36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19719" y="20738592"/>
          <a:ext cx="2623185" cy="2098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129</xdr:row>
      <xdr:rowOff>0</xdr:rowOff>
    </xdr:from>
    <xdr:to>
      <xdr:col>22</xdr:col>
      <xdr:colOff>160020</xdr:colOff>
      <xdr:row>144</xdr:row>
      <xdr:rowOff>0</xdr:rowOff>
    </xdr:to>
    <xdr:pic>
      <xdr:nvPicPr>
        <xdr:cNvPr id="83" name="Image 82">
          <a:extLst>
            <a:ext uri="{FF2B5EF4-FFF2-40B4-BE49-F238E27FC236}">
              <a16:creationId xmlns:a16="http://schemas.microsoft.com/office/drawing/2014/main" id="{116BC62B-618B-13C0-7596-15DBDB504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3920" y="23591520"/>
          <a:ext cx="1744980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365760</xdr:colOff>
      <xdr:row>129</xdr:row>
      <xdr:rowOff>121920</xdr:rowOff>
    </xdr:from>
    <xdr:to>
      <xdr:col>25</xdr:col>
      <xdr:colOff>769620</xdr:colOff>
      <xdr:row>141</xdr:row>
      <xdr:rowOff>152400</xdr:rowOff>
    </xdr:to>
    <xdr:pic>
      <xdr:nvPicPr>
        <xdr:cNvPr id="84" name="Image 83">
          <a:extLst>
            <a:ext uri="{FF2B5EF4-FFF2-40B4-BE49-F238E27FC236}">
              <a16:creationId xmlns:a16="http://schemas.microsoft.com/office/drawing/2014/main" id="{AFFB4A8C-8BE0-3D59-A40E-A41597193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74640" y="23713440"/>
          <a:ext cx="2781300" cy="2225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228600</xdr:colOff>
      <xdr:row>130</xdr:row>
      <xdr:rowOff>36576</xdr:rowOff>
    </xdr:from>
    <xdr:to>
      <xdr:col>28</xdr:col>
      <xdr:colOff>586740</xdr:colOff>
      <xdr:row>142</xdr:row>
      <xdr:rowOff>30480</xdr:rowOff>
    </xdr:to>
    <xdr:pic>
      <xdr:nvPicPr>
        <xdr:cNvPr id="85" name="Image 84">
          <a:extLst>
            <a:ext uri="{FF2B5EF4-FFF2-40B4-BE49-F238E27FC236}">
              <a16:creationId xmlns:a16="http://schemas.microsoft.com/office/drawing/2014/main" id="{0F6C0337-9BEF-53DA-346A-7B01E3121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14920" y="23810976"/>
          <a:ext cx="2735580" cy="2188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145</xdr:row>
      <xdr:rowOff>0</xdr:rowOff>
    </xdr:from>
    <xdr:to>
      <xdr:col>22</xdr:col>
      <xdr:colOff>266700</xdr:colOff>
      <xdr:row>160</xdr:row>
      <xdr:rowOff>54330</xdr:rowOff>
    </xdr:to>
    <xdr:pic>
      <xdr:nvPicPr>
        <xdr:cNvPr id="86" name="Image 85">
          <a:extLst>
            <a:ext uri="{FF2B5EF4-FFF2-40B4-BE49-F238E27FC236}">
              <a16:creationId xmlns:a16="http://schemas.microsoft.com/office/drawing/2014/main" id="{FD728833-9AFB-5E38-6046-2E4BDEBB0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3920" y="26517600"/>
          <a:ext cx="1851660" cy="2797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381000</xdr:colOff>
      <xdr:row>145</xdr:row>
      <xdr:rowOff>160020</xdr:rowOff>
    </xdr:from>
    <xdr:to>
      <xdr:col>26</xdr:col>
      <xdr:colOff>182880</xdr:colOff>
      <xdr:row>158</xdr:row>
      <xdr:rowOff>160020</xdr:rowOff>
    </xdr:to>
    <xdr:pic>
      <xdr:nvPicPr>
        <xdr:cNvPr id="87" name="Image 86">
          <a:extLst>
            <a:ext uri="{FF2B5EF4-FFF2-40B4-BE49-F238E27FC236}">
              <a16:creationId xmlns:a16="http://schemas.microsoft.com/office/drawing/2014/main" id="{7973ACC2-D844-4F8D-7126-A2A7DA738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89880" y="26677620"/>
          <a:ext cx="2971800" cy="2377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518160</xdr:colOff>
      <xdr:row>145</xdr:row>
      <xdr:rowOff>92964</xdr:rowOff>
    </xdr:from>
    <xdr:to>
      <xdr:col>29</xdr:col>
      <xdr:colOff>518160</xdr:colOff>
      <xdr:row>159</xdr:row>
      <xdr:rowOff>68580</xdr:rowOff>
    </xdr:to>
    <xdr:pic>
      <xdr:nvPicPr>
        <xdr:cNvPr id="88" name="Image 87">
          <a:extLst>
            <a:ext uri="{FF2B5EF4-FFF2-40B4-BE49-F238E27FC236}">
              <a16:creationId xmlns:a16="http://schemas.microsoft.com/office/drawing/2014/main" id="{3BAF0D82-61AB-64ED-4FC5-830917159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04480" y="26610564"/>
          <a:ext cx="3169920" cy="2535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91440</xdr:colOff>
      <xdr:row>0</xdr:row>
      <xdr:rowOff>26670</xdr:rowOff>
    </xdr:from>
    <xdr:to>
      <xdr:col>16</xdr:col>
      <xdr:colOff>441960</xdr:colOff>
      <xdr:row>14</xdr:row>
      <xdr:rowOff>160020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DC83F4-6B11-C9E1-11F1-42E4A5C23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769620</xdr:colOff>
      <xdr:row>15</xdr:row>
      <xdr:rowOff>102870</xdr:rowOff>
    </xdr:from>
    <xdr:to>
      <xdr:col>14</xdr:col>
      <xdr:colOff>579120</xdr:colOff>
      <xdr:row>35</xdr:row>
      <xdr:rowOff>53340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79EDFF5C-FE97-2C81-76EB-CC1BF015B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22860</xdr:colOff>
      <xdr:row>39</xdr:row>
      <xdr:rowOff>163830</xdr:rowOff>
    </xdr:from>
    <xdr:to>
      <xdr:col>19</xdr:col>
      <xdr:colOff>7620</xdr:colOff>
      <xdr:row>56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aphique 4">
              <a:extLst>
                <a:ext uri="{FF2B5EF4-FFF2-40B4-BE49-F238E27FC236}">
                  <a16:creationId xmlns:a16="http://schemas.microsoft.com/office/drawing/2014/main" id="{1E5F4475-E66F-1CDD-ADFD-5ACAD326FE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62700" y="7296150"/>
              <a:ext cx="8702040" cy="30518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8</xdr:col>
      <xdr:colOff>30480</xdr:colOff>
      <xdr:row>56</xdr:row>
      <xdr:rowOff>148590</xdr:rowOff>
    </xdr:from>
    <xdr:to>
      <xdr:col>18</xdr:col>
      <xdr:colOff>746760</xdr:colOff>
      <xdr:row>71</xdr:row>
      <xdr:rowOff>148590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aphique 5">
              <a:extLst>
                <a:ext uri="{FF2B5EF4-FFF2-40B4-BE49-F238E27FC236}">
                  <a16:creationId xmlns:a16="http://schemas.microsoft.com/office/drawing/2014/main" id="{D00F0CCB-C28F-DB56-AE1B-03625CC37A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70320" y="10389870"/>
              <a:ext cx="864108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16</xdr:col>
      <xdr:colOff>784860</xdr:colOff>
      <xdr:row>0</xdr:row>
      <xdr:rowOff>0</xdr:rowOff>
    </xdr:from>
    <xdr:to>
      <xdr:col>22</xdr:col>
      <xdr:colOff>601980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phique 2">
              <a:extLst>
                <a:ext uri="{FF2B5EF4-FFF2-40B4-BE49-F238E27FC236}">
                  <a16:creationId xmlns:a16="http://schemas.microsoft.com/office/drawing/2014/main" id="{32E98A5F-6862-DEFC-3F05-57DE4C96CA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6454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769620</xdr:colOff>
      <xdr:row>15</xdr:row>
      <xdr:rowOff>63864</xdr:rowOff>
    </xdr:from>
    <xdr:to>
      <xdr:col>20</xdr:col>
      <xdr:colOff>262532</xdr:colOff>
      <xdr:row>34</xdr:row>
      <xdr:rowOff>152400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56079DC1-A75F-81C2-7F1A-81E30CA4E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4340" y="2807064"/>
          <a:ext cx="4247792" cy="35632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</xdr:colOff>
      <xdr:row>73</xdr:row>
      <xdr:rowOff>22859</xdr:rowOff>
    </xdr:from>
    <xdr:to>
      <xdr:col>13</xdr:col>
      <xdr:colOff>236220</xdr:colOff>
      <xdr:row>90</xdr:row>
      <xdr:rowOff>1392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749C124C-0758-10B4-03A1-47173AA72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13373099"/>
          <a:ext cx="4137660" cy="3087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243840</xdr:colOff>
      <xdr:row>0</xdr:row>
      <xdr:rowOff>49530</xdr:rowOff>
    </xdr:from>
    <xdr:to>
      <xdr:col>17</xdr:col>
      <xdr:colOff>60960</xdr:colOff>
      <xdr:row>15</xdr:row>
      <xdr:rowOff>49530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2DC4BB00-36A3-C1D8-7436-8D29E50687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22860</xdr:colOff>
      <xdr:row>16</xdr:row>
      <xdr:rowOff>22860</xdr:rowOff>
    </xdr:from>
    <xdr:to>
      <xdr:col>14</xdr:col>
      <xdr:colOff>624840</xdr:colOff>
      <xdr:row>35</xdr:row>
      <xdr:rowOff>156210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BF2BD049-4336-4A93-B4B4-873705A87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36</xdr:row>
      <xdr:rowOff>179070</xdr:rowOff>
    </xdr:from>
    <xdr:to>
      <xdr:col>18</xdr:col>
      <xdr:colOff>0</xdr:colOff>
      <xdr:row>53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aphique 6">
              <a:extLst>
                <a:ext uri="{FF2B5EF4-FFF2-40B4-BE49-F238E27FC236}">
                  <a16:creationId xmlns:a16="http://schemas.microsoft.com/office/drawing/2014/main" id="{6A7A9712-D7A8-6148-CEAA-6919A83043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39840" y="6762750"/>
              <a:ext cx="7924800" cy="29298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52</xdr:row>
      <xdr:rowOff>179070</xdr:rowOff>
    </xdr:from>
    <xdr:to>
      <xdr:col>17</xdr:col>
      <xdr:colOff>784860</xdr:colOff>
      <xdr:row>69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aphique 7">
              <a:extLst>
                <a:ext uri="{FF2B5EF4-FFF2-40B4-BE49-F238E27FC236}">
                  <a16:creationId xmlns:a16="http://schemas.microsoft.com/office/drawing/2014/main" id="{72D97D3C-4BE6-7536-D7A4-AA254903AA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39840" y="9688830"/>
              <a:ext cx="7917180" cy="29375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17</xdr:col>
      <xdr:colOff>91440</xdr:colOff>
      <xdr:row>0</xdr:row>
      <xdr:rowOff>26670</xdr:rowOff>
    </xdr:from>
    <xdr:to>
      <xdr:col>22</xdr:col>
      <xdr:colOff>701040</xdr:colOff>
      <xdr:row>15</xdr:row>
      <xdr:rowOff>26670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phique 1">
              <a:extLst>
                <a:ext uri="{FF2B5EF4-FFF2-40B4-BE49-F238E27FC236}">
                  <a16:creationId xmlns:a16="http://schemas.microsoft.com/office/drawing/2014/main" id="{E232FE50-D40D-43F2-BF8A-C90B8F2FA8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63600" y="266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685800</xdr:colOff>
      <xdr:row>16</xdr:row>
      <xdr:rowOff>60960</xdr:rowOff>
    </xdr:from>
    <xdr:to>
      <xdr:col>20</xdr:col>
      <xdr:colOff>114300</xdr:colOff>
      <xdr:row>35</xdr:row>
      <xdr:rowOff>95464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F3618F23-F461-D062-D564-AA2FE6C19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0520" y="2987040"/>
          <a:ext cx="4183380" cy="3509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53340</xdr:colOff>
      <xdr:row>69</xdr:row>
      <xdr:rowOff>144780</xdr:rowOff>
    </xdr:from>
    <xdr:to>
      <xdr:col>13</xdr:col>
      <xdr:colOff>226734</xdr:colOff>
      <xdr:row>86</xdr:row>
      <xdr:rowOff>121920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E15DE67A-3D1A-5CF0-3E2A-0D75DE4AE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3180" y="12763500"/>
          <a:ext cx="4135794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182879</xdr:rowOff>
    </xdr:from>
    <xdr:to>
      <xdr:col>2</xdr:col>
      <xdr:colOff>548640</xdr:colOff>
      <xdr:row>16</xdr:row>
      <xdr:rowOff>66710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50FA181C-088C-885A-83B7-E239B72ED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79"/>
          <a:ext cx="2133600" cy="2809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685800</xdr:colOff>
      <xdr:row>1</xdr:row>
      <xdr:rowOff>83820</xdr:rowOff>
    </xdr:from>
    <xdr:to>
      <xdr:col>7</xdr:col>
      <xdr:colOff>200025</xdr:colOff>
      <xdr:row>16</xdr:row>
      <xdr:rowOff>121920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F1BAEA1-8518-3EF1-CEE4-AF41EDD69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0760" y="266700"/>
          <a:ext cx="3476625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1</xdr:row>
      <xdr:rowOff>175260</xdr:rowOff>
    </xdr:from>
    <xdr:to>
      <xdr:col>10</xdr:col>
      <xdr:colOff>630555</xdr:colOff>
      <xdr:row>16</xdr:row>
      <xdr:rowOff>45720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DD75B74A-D31A-7567-604E-AC0A04673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8280" y="358140"/>
          <a:ext cx="3267075" cy="2613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182879</xdr:rowOff>
    </xdr:from>
    <xdr:to>
      <xdr:col>2</xdr:col>
      <xdr:colOff>441960</xdr:colOff>
      <xdr:row>32</xdr:row>
      <xdr:rowOff>72152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BBBBD0CF-9A89-F1BF-DD5B-9FA40A67A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39"/>
          <a:ext cx="2026920" cy="2632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708660</xdr:colOff>
      <xdr:row>17</xdr:row>
      <xdr:rowOff>129540</xdr:rowOff>
    </xdr:from>
    <xdr:to>
      <xdr:col>6</xdr:col>
      <xdr:colOff>501015</xdr:colOff>
      <xdr:row>30</xdr:row>
      <xdr:rowOff>121920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5A8DECA6-3078-848E-E51A-BC78CE918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3620" y="3238500"/>
          <a:ext cx="2962275" cy="236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426721</xdr:colOff>
      <xdr:row>18</xdr:row>
      <xdr:rowOff>102108</xdr:rowOff>
    </xdr:from>
    <xdr:to>
      <xdr:col>9</xdr:col>
      <xdr:colOff>579121</xdr:colOff>
      <xdr:row>29</xdr:row>
      <xdr:rowOff>114300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C0096507-D391-B001-7C64-DD31CC405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601" y="3393948"/>
          <a:ext cx="2529840" cy="2023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2</xdr:col>
      <xdr:colOff>22977</xdr:colOff>
      <xdr:row>49</xdr:row>
      <xdr:rowOff>160020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789C57AD-68FC-0585-4753-B097B335A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7920"/>
          <a:ext cx="1607937" cy="290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662941</xdr:colOff>
      <xdr:row>35</xdr:row>
      <xdr:rowOff>53340</xdr:rowOff>
    </xdr:from>
    <xdr:to>
      <xdr:col>6</xdr:col>
      <xdr:colOff>121921</xdr:colOff>
      <xdr:row>46</xdr:row>
      <xdr:rowOff>144780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BBBAECDE-FC0B-4CC9-2CBF-91D1DC0CA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1" y="6454140"/>
          <a:ext cx="2628900" cy="2103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91440</xdr:colOff>
      <xdr:row>35</xdr:row>
      <xdr:rowOff>36576</xdr:rowOff>
    </xdr:from>
    <xdr:to>
      <xdr:col>9</xdr:col>
      <xdr:colOff>335280</xdr:colOff>
      <xdr:row>46</xdr:row>
      <xdr:rowOff>121920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3BBCE487-6C83-44F7-365D-82148C0F6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6320" y="6437376"/>
          <a:ext cx="2621280" cy="2097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182879</xdr:rowOff>
    </xdr:from>
    <xdr:to>
      <xdr:col>2</xdr:col>
      <xdr:colOff>632460</xdr:colOff>
      <xdr:row>66</xdr:row>
      <xdr:rowOff>36608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9E857546-2CFC-D614-2563-B5C09BD9A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6879"/>
          <a:ext cx="2217420" cy="2779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762000</xdr:colOff>
      <xdr:row>52</xdr:row>
      <xdr:rowOff>137160</xdr:rowOff>
    </xdr:from>
    <xdr:to>
      <xdr:col>6</xdr:col>
      <xdr:colOff>259080</xdr:colOff>
      <xdr:row>64</xdr:row>
      <xdr:rowOff>76200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61D89145-DCDA-6A61-676D-9E4C02E89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6960" y="9646920"/>
          <a:ext cx="2667000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22860</xdr:colOff>
      <xdr:row>52</xdr:row>
      <xdr:rowOff>60960</xdr:rowOff>
    </xdr:from>
    <xdr:to>
      <xdr:col>9</xdr:col>
      <xdr:colOff>521970</xdr:colOff>
      <xdr:row>64</xdr:row>
      <xdr:rowOff>167640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C8F86A9D-47C6-EC57-ED9A-0CDB59C3E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7740" y="9570720"/>
          <a:ext cx="2876550" cy="2301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</xdr:col>
      <xdr:colOff>160020</xdr:colOff>
      <xdr:row>85</xdr:row>
      <xdr:rowOff>145631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BB561088-56E0-088E-7E8D-8589152B3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5840"/>
          <a:ext cx="1744980" cy="3254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419100</xdr:colOff>
      <xdr:row>69</xdr:row>
      <xdr:rowOff>67056</xdr:rowOff>
    </xdr:from>
    <xdr:to>
      <xdr:col>6</xdr:col>
      <xdr:colOff>594360</xdr:colOff>
      <xdr:row>84</xdr:row>
      <xdr:rowOff>0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B66A3864-9950-B435-3513-39C9E81FC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4060" y="12685776"/>
          <a:ext cx="3345180" cy="267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270510</xdr:colOff>
      <xdr:row>70</xdr:row>
      <xdr:rowOff>45720</xdr:rowOff>
    </xdr:from>
    <xdr:to>
      <xdr:col>10</xdr:col>
      <xdr:colOff>15240</xdr:colOff>
      <xdr:row>83</xdr:row>
      <xdr:rowOff>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65F2BFBD-5421-53AA-F4B8-08150041B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5390" y="12847320"/>
          <a:ext cx="291465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</xdr:col>
      <xdr:colOff>358140</xdr:colOff>
      <xdr:row>100</xdr:row>
      <xdr:rowOff>175260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195916D9-CDA9-5CE9-7013-A582A3A05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0560"/>
          <a:ext cx="194310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643890</xdr:colOff>
      <xdr:row>86</xdr:row>
      <xdr:rowOff>21336</xdr:rowOff>
    </xdr:from>
    <xdr:to>
      <xdr:col>6</xdr:col>
      <xdr:colOff>609600</xdr:colOff>
      <xdr:row>99</xdr:row>
      <xdr:rowOff>152400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801888C5-C78B-CC65-580D-0EE849979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15749016"/>
          <a:ext cx="3135630" cy="25085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287655</xdr:colOff>
      <xdr:row>86</xdr:row>
      <xdr:rowOff>117346</xdr:rowOff>
    </xdr:from>
    <xdr:to>
      <xdr:col>10</xdr:col>
      <xdr:colOff>76201</xdr:colOff>
      <xdr:row>99</xdr:row>
      <xdr:rowOff>106679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8843528C-04FD-EA4B-94A2-C56EE54AF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2535" y="15845026"/>
          <a:ext cx="2958466" cy="2366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3</xdr:col>
      <xdr:colOff>644106</xdr:colOff>
      <xdr:row>114</xdr:row>
      <xdr:rowOff>60960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6869BF66-94EE-6ABA-5640-0C70DC980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53760"/>
          <a:ext cx="3021546" cy="2255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</xdr:colOff>
      <xdr:row>102</xdr:row>
      <xdr:rowOff>88392</xdr:rowOff>
    </xdr:from>
    <xdr:to>
      <xdr:col>7</xdr:col>
      <xdr:colOff>403860</xdr:colOff>
      <xdr:row>114</xdr:row>
      <xdr:rowOff>106680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FE2DF479-7C56-BF58-65B7-7F31047D4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5160" y="18742152"/>
          <a:ext cx="2766060" cy="22128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74295</xdr:colOff>
      <xdr:row>102</xdr:row>
      <xdr:rowOff>117346</xdr:rowOff>
    </xdr:from>
    <xdr:to>
      <xdr:col>10</xdr:col>
      <xdr:colOff>426721</xdr:colOff>
      <xdr:row>114</xdr:row>
      <xdr:rowOff>106679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D0686701-26B6-304E-106F-130D5BB71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1655" y="18771106"/>
          <a:ext cx="2729866" cy="2183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</xdr:col>
      <xdr:colOff>472440</xdr:colOff>
      <xdr:row>132</xdr:row>
      <xdr:rowOff>167640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E329ADD7-A32D-3ACB-2C4A-31319A5F3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14080"/>
          <a:ext cx="2057400" cy="3093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</xdr:colOff>
      <xdr:row>117</xdr:row>
      <xdr:rowOff>80772</xdr:rowOff>
    </xdr:from>
    <xdr:to>
      <xdr:col>6</xdr:col>
      <xdr:colOff>525780</xdr:colOff>
      <xdr:row>130</xdr:row>
      <xdr:rowOff>7620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E857C010-5E6D-2B09-FAB0-97DA6CD54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21477732"/>
          <a:ext cx="2880360" cy="2304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365760</xdr:colOff>
      <xdr:row>117</xdr:row>
      <xdr:rowOff>118872</xdr:rowOff>
    </xdr:from>
    <xdr:to>
      <xdr:col>10</xdr:col>
      <xdr:colOff>114300</xdr:colOff>
      <xdr:row>130</xdr:row>
      <xdr:rowOff>76200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500E00B4-98F3-695E-7709-972FC6785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0640" y="21515832"/>
          <a:ext cx="2918460" cy="2334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182879</xdr:rowOff>
    </xdr:from>
    <xdr:to>
      <xdr:col>2</xdr:col>
      <xdr:colOff>388620</xdr:colOff>
      <xdr:row>149</xdr:row>
      <xdr:rowOff>52704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165D4B76-236D-D007-4BE7-411B95B0F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05919"/>
          <a:ext cx="1973580" cy="2795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670560</xdr:colOff>
      <xdr:row>135</xdr:row>
      <xdr:rowOff>129540</xdr:rowOff>
    </xdr:from>
    <xdr:to>
      <xdr:col>6</xdr:col>
      <xdr:colOff>501015</xdr:colOff>
      <xdr:row>148</xdr:row>
      <xdr:rowOff>152400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AC2B2B81-CE2E-AE2E-A3F6-5CFD243F5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" y="24818340"/>
          <a:ext cx="3000375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396240</xdr:colOff>
      <xdr:row>135</xdr:row>
      <xdr:rowOff>167640</xdr:rowOff>
    </xdr:from>
    <xdr:to>
      <xdr:col>10</xdr:col>
      <xdr:colOff>45720</xdr:colOff>
      <xdr:row>148</xdr:row>
      <xdr:rowOff>45720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0F8A0B06-803B-8D50-2C87-5346F6090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1120" y="24856440"/>
          <a:ext cx="2819400" cy="2255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2</xdr:col>
      <xdr:colOff>698298</xdr:colOff>
      <xdr:row>166</xdr:row>
      <xdr:rowOff>7620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0F036E4E-1C87-43FE-94FF-F00A291CA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14880"/>
          <a:ext cx="2283258" cy="2750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739140</xdr:colOff>
      <xdr:row>151</xdr:row>
      <xdr:rowOff>167640</xdr:rowOff>
    </xdr:from>
    <xdr:to>
      <xdr:col>6</xdr:col>
      <xdr:colOff>560070</xdr:colOff>
      <xdr:row>165</xdr:row>
      <xdr:rowOff>0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9735FFC0-517D-ED04-F07C-790E233C4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0" y="27782520"/>
          <a:ext cx="2990850" cy="2392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342900</xdr:colOff>
      <xdr:row>151</xdr:row>
      <xdr:rowOff>132588</xdr:rowOff>
    </xdr:from>
    <xdr:to>
      <xdr:col>10</xdr:col>
      <xdr:colOff>160020</xdr:colOff>
      <xdr:row>164</xdr:row>
      <xdr:rowOff>144780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A8CA3560-E6E6-7D95-1555-555B2D2FE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7780" y="27747468"/>
          <a:ext cx="2987040" cy="2389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792479</xdr:colOff>
      <xdr:row>1</xdr:row>
      <xdr:rowOff>0</xdr:rowOff>
    </xdr:from>
    <xdr:to>
      <xdr:col>14</xdr:col>
      <xdr:colOff>539566</xdr:colOff>
      <xdr:row>15</xdr:row>
      <xdr:rowOff>114300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0CE653CF-AC0F-0147-1C8B-98E6F7EE0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7279" y="182880"/>
          <a:ext cx="2917007" cy="2674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53340</xdr:colOff>
      <xdr:row>2</xdr:row>
      <xdr:rowOff>45720</xdr:rowOff>
    </xdr:from>
    <xdr:to>
      <xdr:col>18</xdr:col>
      <xdr:colOff>247650</xdr:colOff>
      <xdr:row>13</xdr:row>
      <xdr:rowOff>91440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302CD142-E743-104F-B058-A77CCFDC8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0540" y="411480"/>
          <a:ext cx="2571750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38100</xdr:colOff>
      <xdr:row>2</xdr:row>
      <xdr:rowOff>13716</xdr:rowOff>
    </xdr:from>
    <xdr:to>
      <xdr:col>21</xdr:col>
      <xdr:colOff>358140</xdr:colOff>
      <xdr:row>13</xdr:row>
      <xdr:rowOff>160020</xdr:rowOff>
    </xdr:to>
    <xdr:pic>
      <xdr:nvPicPr>
        <xdr:cNvPr id="34" name="Image 33">
          <a:extLst>
            <a:ext uri="{FF2B5EF4-FFF2-40B4-BE49-F238E27FC236}">
              <a16:creationId xmlns:a16="http://schemas.microsoft.com/office/drawing/2014/main" id="{F1FAD8C1-36BB-B26B-983B-C89480A5E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2740" y="379476"/>
          <a:ext cx="2697480" cy="2157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</xdr:row>
      <xdr:rowOff>182879</xdr:rowOff>
    </xdr:from>
    <xdr:to>
      <xdr:col>13</xdr:col>
      <xdr:colOff>609600</xdr:colOff>
      <xdr:row>32</xdr:row>
      <xdr:rowOff>39756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BF17DA4B-5527-199B-CFC2-E81BBFCE4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7280" y="3108959"/>
          <a:ext cx="2194560" cy="2782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744854</xdr:colOff>
      <xdr:row>18</xdr:row>
      <xdr:rowOff>0</xdr:rowOff>
    </xdr:from>
    <xdr:to>
      <xdr:col>18</xdr:col>
      <xdr:colOff>327659</xdr:colOff>
      <xdr:row>30</xdr:row>
      <xdr:rowOff>7620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D8FEF194-62B2-938B-4FD5-A7521457C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3291840"/>
          <a:ext cx="2752725" cy="2202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144780</xdr:colOff>
      <xdr:row>18</xdr:row>
      <xdr:rowOff>114300</xdr:rowOff>
    </xdr:from>
    <xdr:to>
      <xdr:col>21</xdr:col>
      <xdr:colOff>281940</xdr:colOff>
      <xdr:row>29</xdr:row>
      <xdr:rowOff>114300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35184D20-3906-B06E-AFC6-1642DAAF0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9420" y="3406140"/>
          <a:ext cx="2514600" cy="2011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13</xdr:col>
      <xdr:colOff>111521</xdr:colOff>
      <xdr:row>47</xdr:row>
      <xdr:rowOff>152400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C30474AE-A30D-CE90-FA7D-10592786D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7280" y="6217920"/>
          <a:ext cx="1696481" cy="2529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617220</xdr:colOff>
      <xdr:row>35</xdr:row>
      <xdr:rowOff>83820</xdr:rowOff>
    </xdr:from>
    <xdr:to>
      <xdr:col>16</xdr:col>
      <xdr:colOff>630555</xdr:colOff>
      <xdr:row>45</xdr:row>
      <xdr:rowOff>167640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C0C560C2-0783-DDA2-24CE-E434B6EDD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9460" y="6484620"/>
          <a:ext cx="2390775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655320</xdr:colOff>
      <xdr:row>34</xdr:row>
      <xdr:rowOff>175260</xdr:rowOff>
    </xdr:from>
    <xdr:to>
      <xdr:col>20</xdr:col>
      <xdr:colOff>47625</xdr:colOff>
      <xdr:row>46</xdr:row>
      <xdr:rowOff>30480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992E980C-15DD-5FE8-5887-1E91E415B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0" y="6393180"/>
          <a:ext cx="2562225" cy="2049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</xdr:row>
      <xdr:rowOff>182879</xdr:rowOff>
    </xdr:from>
    <xdr:to>
      <xdr:col>13</xdr:col>
      <xdr:colOff>464820</xdr:colOff>
      <xdr:row>62</xdr:row>
      <xdr:rowOff>161810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84E15596-EB33-8C2A-2657-AD2F385CB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7280" y="9143999"/>
          <a:ext cx="2049780" cy="2356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624841</xdr:colOff>
      <xdr:row>51</xdr:row>
      <xdr:rowOff>65532</xdr:rowOff>
    </xdr:from>
    <xdr:to>
      <xdr:col>16</xdr:col>
      <xdr:colOff>708661</xdr:colOff>
      <xdr:row>62</xdr:row>
      <xdr:rowOff>22860</xdr:rowOff>
    </xdr:to>
    <xdr:pic>
      <xdr:nvPicPr>
        <xdr:cNvPr id="42" name="Image 41">
          <a:extLst>
            <a:ext uri="{FF2B5EF4-FFF2-40B4-BE49-F238E27FC236}">
              <a16:creationId xmlns:a16="http://schemas.microsoft.com/office/drawing/2014/main" id="{356B2922-17DE-7F73-F30E-4277A3D22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7081" y="9392412"/>
          <a:ext cx="2461260" cy="1969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518160</xdr:colOff>
      <xdr:row>51</xdr:row>
      <xdr:rowOff>112776</xdr:rowOff>
    </xdr:from>
    <xdr:to>
      <xdr:col>19</xdr:col>
      <xdr:colOff>533400</xdr:colOff>
      <xdr:row>62</xdr:row>
      <xdr:rowOff>15240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948E7648-FE10-E8ED-2F3F-18EFAD019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7840" y="9439656"/>
          <a:ext cx="2392680" cy="1914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13</xdr:col>
      <xdr:colOff>266700</xdr:colOff>
      <xdr:row>79</xdr:row>
      <xdr:rowOff>160020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56481A90-BEE8-8DB2-C8D1-AD870273E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7280" y="11704320"/>
          <a:ext cx="1851660" cy="290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556259</xdr:colOff>
      <xdr:row>64</xdr:row>
      <xdr:rowOff>167640</xdr:rowOff>
    </xdr:from>
    <xdr:to>
      <xdr:col>16</xdr:col>
      <xdr:colOff>760094</xdr:colOff>
      <xdr:row>76</xdr:row>
      <xdr:rowOff>38100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39A8AFFA-D118-FA72-AB35-19E478245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499" y="11871960"/>
          <a:ext cx="2581275" cy="2065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487680</xdr:colOff>
      <xdr:row>65</xdr:row>
      <xdr:rowOff>123444</xdr:rowOff>
    </xdr:from>
    <xdr:to>
      <xdr:col>19</xdr:col>
      <xdr:colOff>403860</xdr:colOff>
      <xdr:row>75</xdr:row>
      <xdr:rowOff>129540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AE42D1EB-D1A0-E7D3-43DB-9CC2E6F50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67360" y="12010644"/>
          <a:ext cx="2293620" cy="1834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13</xdr:col>
      <xdr:colOff>281940</xdr:colOff>
      <xdr:row>95</xdr:row>
      <xdr:rowOff>106680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B4EC44BF-3435-2779-20EE-E78F6D1DA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7280" y="14813280"/>
          <a:ext cx="186690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548640</xdr:colOff>
      <xdr:row>82</xdr:row>
      <xdr:rowOff>99060</xdr:rowOff>
    </xdr:from>
    <xdr:to>
      <xdr:col>16</xdr:col>
      <xdr:colOff>762000</xdr:colOff>
      <xdr:row>93</xdr:row>
      <xdr:rowOff>160020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92194555-DB0F-A77E-6CDB-5F3FFE6A5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0880" y="15095220"/>
          <a:ext cx="2590800" cy="2072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421005</xdr:colOff>
      <xdr:row>82</xdr:row>
      <xdr:rowOff>135634</xdr:rowOff>
    </xdr:from>
    <xdr:to>
      <xdr:col>19</xdr:col>
      <xdr:colOff>502921</xdr:colOff>
      <xdr:row>93</xdr:row>
      <xdr:rowOff>91439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750F3DAF-C29B-B9F3-9FC5-AC2165680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0685" y="15131794"/>
          <a:ext cx="2459356" cy="1967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13</xdr:col>
      <xdr:colOff>152400</xdr:colOff>
      <xdr:row>111</xdr:row>
      <xdr:rowOff>0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id="{1F308942-A8BD-C460-80B6-24ACAD338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7280" y="17739360"/>
          <a:ext cx="1737360" cy="2560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573405</xdr:colOff>
      <xdr:row>97</xdr:row>
      <xdr:rowOff>146302</xdr:rowOff>
    </xdr:from>
    <xdr:to>
      <xdr:col>16</xdr:col>
      <xdr:colOff>708661</xdr:colOff>
      <xdr:row>108</xdr:row>
      <xdr:rowOff>144779</xdr:rowOff>
    </xdr:to>
    <xdr:pic>
      <xdr:nvPicPr>
        <xdr:cNvPr id="51" name="Image 50">
          <a:extLst>
            <a:ext uri="{FF2B5EF4-FFF2-40B4-BE49-F238E27FC236}">
              <a16:creationId xmlns:a16="http://schemas.microsoft.com/office/drawing/2014/main" id="{4C9D023C-5AC0-64B6-1F38-352326509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5645" y="17885662"/>
          <a:ext cx="2512696" cy="2010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472440</xdr:colOff>
      <xdr:row>98</xdr:row>
      <xdr:rowOff>22860</xdr:rowOff>
    </xdr:from>
    <xdr:to>
      <xdr:col>19</xdr:col>
      <xdr:colOff>457200</xdr:colOff>
      <xdr:row>108</xdr:row>
      <xdr:rowOff>83820</xdr:rowOff>
    </xdr:to>
    <xdr:pic>
      <xdr:nvPicPr>
        <xdr:cNvPr id="52" name="Image 51">
          <a:extLst>
            <a:ext uri="{FF2B5EF4-FFF2-40B4-BE49-F238E27FC236}">
              <a16:creationId xmlns:a16="http://schemas.microsoft.com/office/drawing/2014/main" id="{7B6133FB-B4BA-28C1-410E-0091BB740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2120" y="17945100"/>
          <a:ext cx="2362200" cy="1889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</xdr:row>
      <xdr:rowOff>182879</xdr:rowOff>
    </xdr:from>
    <xdr:to>
      <xdr:col>13</xdr:col>
      <xdr:colOff>373380</xdr:colOff>
      <xdr:row>128</xdr:row>
      <xdr:rowOff>42762</xdr:rowOff>
    </xdr:to>
    <xdr:pic>
      <xdr:nvPicPr>
        <xdr:cNvPr id="53" name="Image 52">
          <a:extLst>
            <a:ext uri="{FF2B5EF4-FFF2-40B4-BE49-F238E27FC236}">
              <a16:creationId xmlns:a16="http://schemas.microsoft.com/office/drawing/2014/main" id="{E08BBF1C-3E91-D3FC-F52B-647C9FF1C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7280" y="20482559"/>
          <a:ext cx="1958340" cy="29688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533400</xdr:colOff>
      <xdr:row>114</xdr:row>
      <xdr:rowOff>28956</xdr:rowOff>
    </xdr:from>
    <xdr:to>
      <xdr:col>17</xdr:col>
      <xdr:colOff>60960</xdr:colOff>
      <xdr:row>125</xdr:row>
      <xdr:rowOff>175260</xdr:rowOff>
    </xdr:to>
    <xdr:pic>
      <xdr:nvPicPr>
        <xdr:cNvPr id="54" name="Image 53">
          <a:extLst>
            <a:ext uri="{FF2B5EF4-FFF2-40B4-BE49-F238E27FC236}">
              <a16:creationId xmlns:a16="http://schemas.microsoft.com/office/drawing/2014/main" id="{82D838BF-2D7F-A60E-48FB-8FA0F89F1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5640" y="20877276"/>
          <a:ext cx="2697480" cy="2157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548640</xdr:colOff>
      <xdr:row>114</xdr:row>
      <xdr:rowOff>9144</xdr:rowOff>
    </xdr:from>
    <xdr:to>
      <xdr:col>20</xdr:col>
      <xdr:colOff>129540</xdr:colOff>
      <xdr:row>126</xdr:row>
      <xdr:rowOff>15240</xdr:rowOff>
    </xdr:to>
    <xdr:pic>
      <xdr:nvPicPr>
        <xdr:cNvPr id="55" name="Image 54">
          <a:extLst>
            <a:ext uri="{FF2B5EF4-FFF2-40B4-BE49-F238E27FC236}">
              <a16:creationId xmlns:a16="http://schemas.microsoft.com/office/drawing/2014/main" id="{03EC1B03-2475-6F80-C826-BB84BC513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28320" y="20857464"/>
          <a:ext cx="2750820" cy="2200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15240</xdr:colOff>
      <xdr:row>129</xdr:row>
      <xdr:rowOff>68580</xdr:rowOff>
    </xdr:from>
    <xdr:to>
      <xdr:col>13</xdr:col>
      <xdr:colOff>167640</xdr:colOff>
      <xdr:row>142</xdr:row>
      <xdr:rowOff>83820</xdr:rowOff>
    </xdr:to>
    <xdr:pic>
      <xdr:nvPicPr>
        <xdr:cNvPr id="56" name="Image 55">
          <a:extLst>
            <a:ext uri="{FF2B5EF4-FFF2-40B4-BE49-F238E27FC236}">
              <a16:creationId xmlns:a16="http://schemas.microsoft.com/office/drawing/2014/main" id="{A8BB3166-CB2C-6A06-E4E7-EA3D8B36C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2520" y="23660100"/>
          <a:ext cx="1737360" cy="2392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350520</xdr:colOff>
      <xdr:row>130</xdr:row>
      <xdr:rowOff>54864</xdr:rowOff>
    </xdr:from>
    <xdr:to>
      <xdr:col>16</xdr:col>
      <xdr:colOff>609600</xdr:colOff>
      <xdr:row>141</xdr:row>
      <xdr:rowOff>152400</xdr:rowOff>
    </xdr:to>
    <xdr:pic>
      <xdr:nvPicPr>
        <xdr:cNvPr id="57" name="Image 56">
          <a:extLst>
            <a:ext uri="{FF2B5EF4-FFF2-40B4-BE49-F238E27FC236}">
              <a16:creationId xmlns:a16="http://schemas.microsoft.com/office/drawing/2014/main" id="{C910F6FE-8969-BB0F-0C3F-472CFD8B1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2760" y="23829264"/>
          <a:ext cx="2636520" cy="2109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293370</xdr:colOff>
      <xdr:row>129</xdr:row>
      <xdr:rowOff>106680</xdr:rowOff>
    </xdr:from>
    <xdr:to>
      <xdr:col>20</xdr:col>
      <xdr:colOff>228600</xdr:colOff>
      <xdr:row>143</xdr:row>
      <xdr:rowOff>30480</xdr:rowOff>
    </xdr:to>
    <xdr:pic>
      <xdr:nvPicPr>
        <xdr:cNvPr id="58" name="Image 57">
          <a:extLst>
            <a:ext uri="{FF2B5EF4-FFF2-40B4-BE49-F238E27FC236}">
              <a16:creationId xmlns:a16="http://schemas.microsoft.com/office/drawing/2014/main" id="{6C4D80DD-5602-DCD4-483A-8E4136C11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3050" y="23698200"/>
          <a:ext cx="3105150" cy="248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</xdr:colOff>
      <xdr:row>0</xdr:row>
      <xdr:rowOff>0</xdr:rowOff>
    </xdr:from>
    <xdr:to>
      <xdr:col>16</xdr:col>
      <xdr:colOff>769620</xdr:colOff>
      <xdr:row>10</xdr:row>
      <xdr:rowOff>148590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2D3F2229-BD0B-619F-043E-C26957F67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220980</xdr:colOff>
      <xdr:row>0</xdr:row>
      <xdr:rowOff>0</xdr:rowOff>
    </xdr:from>
    <xdr:to>
      <xdr:col>23</xdr:col>
      <xdr:colOff>15240</xdr:colOff>
      <xdr:row>14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aphique 5">
              <a:extLst>
                <a:ext uri="{FF2B5EF4-FFF2-40B4-BE49-F238E27FC236}">
                  <a16:creationId xmlns:a16="http://schemas.microsoft.com/office/drawing/2014/main" id="{AD69B42A-AC71-AB5E-0A5C-A6F745B505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93140" y="0"/>
              <a:ext cx="4549140" cy="2598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8</xdr:col>
      <xdr:colOff>15240</xdr:colOff>
      <xdr:row>11</xdr:row>
      <xdr:rowOff>11430</xdr:rowOff>
    </xdr:from>
    <xdr:to>
      <xdr:col>16</xdr:col>
      <xdr:colOff>525780</xdr:colOff>
      <xdr:row>40</xdr:row>
      <xdr:rowOff>53340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FD0F10FB-7A4D-8EA6-B7E4-0037DE503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571500</xdr:colOff>
      <xdr:row>14</xdr:row>
      <xdr:rowOff>60960</xdr:rowOff>
    </xdr:from>
    <xdr:to>
      <xdr:col>23</xdr:col>
      <xdr:colOff>236220</xdr:colOff>
      <xdr:row>38</xdr:row>
      <xdr:rowOff>114300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ACFCF105-B4D3-3182-C90A-8A2D658C8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1180" y="2621280"/>
          <a:ext cx="5212080" cy="4442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</xdr:colOff>
      <xdr:row>75</xdr:row>
      <xdr:rowOff>76200</xdr:rowOff>
    </xdr:from>
    <xdr:to>
      <xdr:col>13</xdr:col>
      <xdr:colOff>133531</xdr:colOff>
      <xdr:row>88</xdr:row>
      <xdr:rowOff>152400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4A8B2FA-F114-6697-1A24-ED8FA953A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7560" y="13792200"/>
          <a:ext cx="3288211" cy="2453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7620</xdr:colOff>
      <xdr:row>41</xdr:row>
      <xdr:rowOff>11430</xdr:rowOff>
    </xdr:from>
    <xdr:to>
      <xdr:col>23</xdr:col>
      <xdr:colOff>22860</xdr:colOff>
      <xdr:row>55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aphique 9">
              <a:extLst>
                <a:ext uri="{FF2B5EF4-FFF2-40B4-BE49-F238E27FC236}">
                  <a16:creationId xmlns:a16="http://schemas.microsoft.com/office/drawing/2014/main" id="{92420B0B-F48E-E558-9237-866D639DEF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47460" y="7509510"/>
              <a:ext cx="11902440" cy="25488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7</xdr:col>
      <xdr:colOff>784860</xdr:colOff>
      <xdr:row>54</xdr:row>
      <xdr:rowOff>171450</xdr:rowOff>
    </xdr:from>
    <xdr:to>
      <xdr:col>23</xdr:col>
      <xdr:colOff>60960</xdr:colOff>
      <xdr:row>69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aphique 10">
              <a:extLst>
                <a:ext uri="{FF2B5EF4-FFF2-40B4-BE49-F238E27FC236}">
                  <a16:creationId xmlns:a16="http://schemas.microsoft.com/office/drawing/2014/main" id="{9931B096-FEBF-6533-C1F7-87ACFC89ED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32220" y="10046970"/>
              <a:ext cx="11955780" cy="26327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16</xdr:col>
      <xdr:colOff>624840</xdr:colOff>
      <xdr:row>10</xdr:row>
      <xdr:rowOff>179070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A4BAD45-5F29-0F81-01DF-B042CC630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198120</xdr:colOff>
      <xdr:row>0</xdr:row>
      <xdr:rowOff>0</xdr:rowOff>
    </xdr:from>
    <xdr:to>
      <xdr:col>23</xdr:col>
      <xdr:colOff>15240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phique 2">
              <a:extLst>
                <a:ext uri="{FF2B5EF4-FFF2-40B4-BE49-F238E27FC236}">
                  <a16:creationId xmlns:a16="http://schemas.microsoft.com/office/drawing/2014/main" id="{753FD699-E83F-D6FB-15B6-930DCE74A0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7028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8</xdr:col>
      <xdr:colOff>22860</xdr:colOff>
      <xdr:row>12</xdr:row>
      <xdr:rowOff>11430</xdr:rowOff>
    </xdr:from>
    <xdr:to>
      <xdr:col>15</xdr:col>
      <xdr:colOff>0</xdr:colOff>
      <xdr:row>34</xdr:row>
      <xdr:rowOff>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7B2F1649-7EF6-03B6-3A24-9F94FECF6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15</xdr:col>
      <xdr:colOff>60960</xdr:colOff>
      <xdr:row>14</xdr:row>
      <xdr:rowOff>45720</xdr:rowOff>
    </xdr:from>
    <xdr:to>
      <xdr:col>20</xdr:col>
      <xdr:colOff>94786</xdr:colOff>
      <xdr:row>32</xdr:row>
      <xdr:rowOff>160020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8DFB1034-37FB-BB81-0D2E-E786836A8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8160" y="2606040"/>
          <a:ext cx="3996226" cy="3406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15240</xdr:colOff>
      <xdr:row>35</xdr:row>
      <xdr:rowOff>19050</xdr:rowOff>
    </xdr:from>
    <xdr:to>
      <xdr:col>21</xdr:col>
      <xdr:colOff>15240</xdr:colOff>
      <xdr:row>47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aphique 6">
              <a:extLst>
                <a:ext uri="{FF2B5EF4-FFF2-40B4-BE49-F238E27FC236}">
                  <a16:creationId xmlns:a16="http://schemas.microsoft.com/office/drawing/2014/main" id="{80561E8A-422B-CE1F-1923-B7AEC50AB9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55080" y="6419850"/>
              <a:ext cx="10302240" cy="22364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8</xdr:col>
      <xdr:colOff>15240</xdr:colOff>
      <xdr:row>47</xdr:row>
      <xdr:rowOff>87630</xdr:rowOff>
    </xdr:from>
    <xdr:to>
      <xdr:col>21</xdr:col>
      <xdr:colOff>0</xdr:colOff>
      <xdr:row>60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aphique 7">
              <a:extLst>
                <a:ext uri="{FF2B5EF4-FFF2-40B4-BE49-F238E27FC236}">
                  <a16:creationId xmlns:a16="http://schemas.microsoft.com/office/drawing/2014/main" id="{423E23CD-B2BE-9A4F-AB98-AE1B24C506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55080" y="8682990"/>
              <a:ext cx="10287000" cy="22974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BE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7620</xdr:colOff>
      <xdr:row>62</xdr:row>
      <xdr:rowOff>15240</xdr:rowOff>
    </xdr:from>
    <xdr:to>
      <xdr:col>13</xdr:col>
      <xdr:colOff>513961</xdr:colOff>
      <xdr:row>77</xdr:row>
      <xdr:rowOff>15240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984A0E7D-9CF7-5EA3-A006-6D55BFF3E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9940" y="11353800"/>
          <a:ext cx="3676261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737624</xdr:colOff>
      <xdr:row>11</xdr:row>
      <xdr:rowOff>175260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704B83D-96B3-E303-03DB-F26CA8C48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"/>
          <a:ext cx="2322584" cy="2004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731520</xdr:colOff>
      <xdr:row>1</xdr:row>
      <xdr:rowOff>68580</xdr:rowOff>
    </xdr:from>
    <xdr:to>
      <xdr:col>6</xdr:col>
      <xdr:colOff>114300</xdr:colOff>
      <xdr:row>12</xdr:row>
      <xdr:rowOff>99060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E20B8AE-99A2-FEA1-9BEE-10CEEC192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" y="251460"/>
          <a:ext cx="2552700" cy="2042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685800</xdr:colOff>
      <xdr:row>1</xdr:row>
      <xdr:rowOff>149352</xdr:rowOff>
    </xdr:from>
    <xdr:to>
      <xdr:col>8</xdr:col>
      <xdr:colOff>693420</xdr:colOff>
      <xdr:row>12</xdr:row>
      <xdr:rowOff>45720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34274D7D-5A07-2808-9A68-75DAB7D9A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32232"/>
          <a:ext cx="2385060" cy="1908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182879</xdr:rowOff>
    </xdr:from>
    <xdr:to>
      <xdr:col>2</xdr:col>
      <xdr:colOff>739140</xdr:colOff>
      <xdr:row>22</xdr:row>
      <xdr:rowOff>52676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4E247AF8-CCFC-0665-D084-4B1A370D7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0319"/>
          <a:ext cx="2324100" cy="15157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13</xdr:row>
      <xdr:rowOff>45720</xdr:rowOff>
    </xdr:from>
    <xdr:to>
      <xdr:col>6</xdr:col>
      <xdr:colOff>45721</xdr:colOff>
      <xdr:row>23</xdr:row>
      <xdr:rowOff>132589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34E24A91-AF54-7A41-B5E7-4CA49834C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6015" y="2423160"/>
          <a:ext cx="2394586" cy="1915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601980</xdr:colOff>
      <xdr:row>13</xdr:row>
      <xdr:rowOff>24384</xdr:rowOff>
    </xdr:from>
    <xdr:to>
      <xdr:col>8</xdr:col>
      <xdr:colOff>708660</xdr:colOff>
      <xdr:row>24</xdr:row>
      <xdr:rowOff>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80592C06-1980-8091-F83D-D3124E5AB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2401824"/>
          <a:ext cx="2484120" cy="1987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2</xdr:col>
      <xdr:colOff>281940</xdr:colOff>
      <xdr:row>35</xdr:row>
      <xdr:rowOff>41038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22C8F6CA-4C8D-62F5-8560-170601CBB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880"/>
          <a:ext cx="1866900" cy="1686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510540</xdr:colOff>
      <xdr:row>25</xdr:row>
      <xdr:rowOff>156972</xdr:rowOff>
    </xdr:from>
    <xdr:to>
      <xdr:col>5</xdr:col>
      <xdr:colOff>270510</xdr:colOff>
      <xdr:row>35</xdr:row>
      <xdr:rowOff>38100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A91CD53E-84DE-8629-4BD9-B2F022127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4728972"/>
          <a:ext cx="2137410" cy="1709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251460</xdr:colOff>
      <xdr:row>26</xdr:row>
      <xdr:rowOff>59436</xdr:rowOff>
    </xdr:from>
    <xdr:to>
      <xdr:col>7</xdr:col>
      <xdr:colOff>563879</xdr:colOff>
      <xdr:row>34</xdr:row>
      <xdr:rowOff>114299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846DA05-0EA3-B639-529F-B98627B4D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860" y="4814316"/>
          <a:ext cx="1897379" cy="1517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</xdr:col>
      <xdr:colOff>320606</xdr:colOff>
      <xdr:row>46</xdr:row>
      <xdr:rowOff>22860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3E2B831F-BA57-CAB1-572C-FF071D089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6560"/>
          <a:ext cx="1905566" cy="166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594360</xdr:colOff>
      <xdr:row>37</xdr:row>
      <xdr:rowOff>33528</xdr:rowOff>
    </xdr:from>
    <xdr:to>
      <xdr:col>5</xdr:col>
      <xdr:colOff>251460</xdr:colOff>
      <xdr:row>46</xdr:row>
      <xdr:rowOff>15240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662C194A-FE4B-2DBF-A5F5-E090394E0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9320" y="6800088"/>
          <a:ext cx="2034540" cy="1627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260985</xdr:colOff>
      <xdr:row>37</xdr:row>
      <xdr:rowOff>128015</xdr:rowOff>
    </xdr:from>
    <xdr:to>
      <xdr:col>7</xdr:col>
      <xdr:colOff>411480</xdr:colOff>
      <xdr:row>45</xdr:row>
      <xdr:rowOff>53339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EF37482F-1B44-8869-98CB-662F37C4A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3385" y="6894575"/>
          <a:ext cx="1735455" cy="1388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</xdr:col>
      <xdr:colOff>278232</xdr:colOff>
      <xdr:row>57</xdr:row>
      <xdr:rowOff>15240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7393B787-4FD2-9172-97FA-3612ED081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8240"/>
          <a:ext cx="1863192" cy="166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640080</xdr:colOff>
      <xdr:row>48</xdr:row>
      <xdr:rowOff>102108</xdr:rowOff>
    </xdr:from>
    <xdr:to>
      <xdr:col>5</xdr:col>
      <xdr:colOff>106680</xdr:colOff>
      <xdr:row>56</xdr:row>
      <xdr:rowOff>114300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CD244EC4-E9E2-FD48-63F3-277793404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5040" y="8880348"/>
          <a:ext cx="1844040" cy="1475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222885</xdr:colOff>
      <xdr:row>48</xdr:row>
      <xdr:rowOff>150874</xdr:rowOff>
    </xdr:from>
    <xdr:to>
      <xdr:col>7</xdr:col>
      <xdr:colOff>335281</xdr:colOff>
      <xdr:row>56</xdr:row>
      <xdr:rowOff>45719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158D48D3-B24D-BE7F-CA34-8D08C85E4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5285" y="8929114"/>
          <a:ext cx="1697356" cy="1357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</xdr:col>
      <xdr:colOff>7620</xdr:colOff>
      <xdr:row>70</xdr:row>
      <xdr:rowOff>126304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C2692373-FE8E-83CF-4B6D-99066900A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9920"/>
          <a:ext cx="1592580" cy="2137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394334</xdr:colOff>
      <xdr:row>60</xdr:row>
      <xdr:rowOff>99060</xdr:rowOff>
    </xdr:from>
    <xdr:to>
      <xdr:col>5</xdr:col>
      <xdr:colOff>102869</xdr:colOff>
      <xdr:row>69</xdr:row>
      <xdr:rowOff>121920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2C9B4680-F6D9-EA0C-90FB-6A1E5DB28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9294" y="11071860"/>
          <a:ext cx="2085975" cy="166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30480</xdr:colOff>
      <xdr:row>60</xdr:row>
      <xdr:rowOff>38100</xdr:rowOff>
    </xdr:from>
    <xdr:to>
      <xdr:col>7</xdr:col>
      <xdr:colOff>655320</xdr:colOff>
      <xdr:row>69</xdr:row>
      <xdr:rowOff>160020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86322FEF-2D27-9E1B-51AF-B547A1FD3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2880" y="11010900"/>
          <a:ext cx="2209800" cy="176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182879</xdr:rowOff>
    </xdr:from>
    <xdr:to>
      <xdr:col>2</xdr:col>
      <xdr:colOff>383884</xdr:colOff>
      <xdr:row>82</xdr:row>
      <xdr:rowOff>175260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525FC090-58AE-3180-53D8-B2751C6A3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0239"/>
          <a:ext cx="1968844" cy="1821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403860</xdr:colOff>
      <xdr:row>73</xdr:row>
      <xdr:rowOff>0</xdr:rowOff>
    </xdr:from>
    <xdr:to>
      <xdr:col>5</xdr:col>
      <xdr:colOff>365760</xdr:colOff>
      <xdr:row>83</xdr:row>
      <xdr:rowOff>42672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DADFD275-E928-6612-DAD2-98E4E9938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8820" y="13350240"/>
          <a:ext cx="2339340" cy="18714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373380</xdr:colOff>
      <xdr:row>73</xdr:row>
      <xdr:rowOff>82296</xdr:rowOff>
    </xdr:from>
    <xdr:to>
      <xdr:col>8</xdr:col>
      <xdr:colOff>160020</xdr:colOff>
      <xdr:row>82</xdr:row>
      <xdr:rowOff>167640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46DD3EC3-108A-F36D-5E71-E0FF0B80C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5780" y="13432536"/>
          <a:ext cx="2164080" cy="17312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2</xdr:col>
      <xdr:colOff>303204</xdr:colOff>
      <xdr:row>94</xdr:row>
      <xdr:rowOff>7620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E3E3E13E-1692-4BF4-9BA0-C6769CBF3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44800"/>
          <a:ext cx="1888164" cy="165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533401</xdr:colOff>
      <xdr:row>85</xdr:row>
      <xdr:rowOff>38100</xdr:rowOff>
    </xdr:from>
    <xdr:to>
      <xdr:col>5</xdr:col>
      <xdr:colOff>232411</xdr:colOff>
      <xdr:row>94</xdr:row>
      <xdr:rowOff>53340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A5C5E5E9-0607-A1C8-51B9-EF3ABCA88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8361" y="15582900"/>
          <a:ext cx="2076450" cy="166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381000</xdr:colOff>
      <xdr:row>85</xdr:row>
      <xdr:rowOff>118872</xdr:rowOff>
    </xdr:from>
    <xdr:to>
      <xdr:col>7</xdr:col>
      <xdr:colOff>685800</xdr:colOff>
      <xdr:row>93</xdr:row>
      <xdr:rowOff>167640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9E3DF4FE-F52D-E6FB-5321-0D0CD8B50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15663672"/>
          <a:ext cx="1889760" cy="1511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</xdr:col>
      <xdr:colOff>240708</xdr:colOff>
      <xdr:row>105</xdr:row>
      <xdr:rowOff>30480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C9FE4C8E-84BB-BC8A-142A-C33C93109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6480"/>
          <a:ext cx="1825668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360045</xdr:colOff>
      <xdr:row>95</xdr:row>
      <xdr:rowOff>128014</xdr:rowOff>
    </xdr:from>
    <xdr:to>
      <xdr:col>5</xdr:col>
      <xdr:colOff>175261</xdr:colOff>
      <xdr:row>105</xdr:row>
      <xdr:rowOff>53339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1CA7E9FD-93DB-6C56-9F01-728C5870F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5005" y="17501614"/>
          <a:ext cx="2192656" cy="175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224790</xdr:colOff>
      <xdr:row>96</xdr:row>
      <xdr:rowOff>47244</xdr:rowOff>
    </xdr:from>
    <xdr:to>
      <xdr:col>7</xdr:col>
      <xdr:colOff>723900</xdr:colOff>
      <xdr:row>105</xdr:row>
      <xdr:rowOff>68580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9B96BC10-AFFE-2389-736B-3DA863328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7190" y="17603724"/>
          <a:ext cx="2084070" cy="16672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2</xdr:col>
      <xdr:colOff>297180</xdr:colOff>
      <xdr:row>118</xdr:row>
      <xdr:rowOff>43530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69C0F43F-BCF9-2CE1-F989-01D8D487F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68160"/>
          <a:ext cx="1882140" cy="205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388620</xdr:colOff>
      <xdr:row>107</xdr:row>
      <xdr:rowOff>48768</xdr:rowOff>
    </xdr:from>
    <xdr:to>
      <xdr:col>5</xdr:col>
      <xdr:colOff>541020</xdr:colOff>
      <xdr:row>118</xdr:row>
      <xdr:rowOff>60960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84A40DE2-F908-AFBE-23F4-06695A95B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3580" y="19616928"/>
          <a:ext cx="2529840" cy="2023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339090</xdr:colOff>
      <xdr:row>107</xdr:row>
      <xdr:rowOff>99060</xdr:rowOff>
    </xdr:from>
    <xdr:to>
      <xdr:col>8</xdr:col>
      <xdr:colOff>419100</xdr:colOff>
      <xdr:row>118</xdr:row>
      <xdr:rowOff>53340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8F0CE652-D860-B2DC-0F72-96BE14CEC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1490" y="19667220"/>
          <a:ext cx="2457450" cy="1965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3585</xdr:colOff>
      <xdr:row>1</xdr:row>
      <xdr:rowOff>0</xdr:rowOff>
    </xdr:from>
    <xdr:to>
      <xdr:col>12</xdr:col>
      <xdr:colOff>745541</xdr:colOff>
      <xdr:row>12</xdr:row>
      <xdr:rowOff>125506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CB237DE4-DA22-F037-04DE-A50DA91B1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2526" y="179294"/>
          <a:ext cx="2319744" cy="2097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251011</xdr:colOff>
      <xdr:row>1</xdr:row>
      <xdr:rowOff>89649</xdr:rowOff>
    </xdr:from>
    <xdr:to>
      <xdr:col>16</xdr:col>
      <xdr:colOff>203498</xdr:colOff>
      <xdr:row>11</xdr:row>
      <xdr:rowOff>123689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028E11C8-D728-CA92-53CA-C6406C9F7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6635" y="268943"/>
          <a:ext cx="2319169" cy="1826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779930</xdr:colOff>
      <xdr:row>1</xdr:row>
      <xdr:rowOff>71728</xdr:rowOff>
    </xdr:from>
    <xdr:to>
      <xdr:col>19</xdr:col>
      <xdr:colOff>33170</xdr:colOff>
      <xdr:row>11</xdr:row>
      <xdr:rowOff>176389</xdr:rowOff>
    </xdr:to>
    <xdr:pic>
      <xdr:nvPicPr>
        <xdr:cNvPr id="34" name="Image 33">
          <a:extLst>
            <a:ext uri="{FF2B5EF4-FFF2-40B4-BE49-F238E27FC236}">
              <a16:creationId xmlns:a16="http://schemas.microsoft.com/office/drawing/2014/main" id="{D0B73A75-E0AD-AA45-E58F-06F9CA814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3342" y="251022"/>
          <a:ext cx="2408816" cy="1897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12</xdr:col>
      <xdr:colOff>681384</xdr:colOff>
      <xdr:row>26</xdr:row>
      <xdr:rowOff>17929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DD3125C9-CFAC-9A09-FD93-DCF326FA3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8941" y="2689412"/>
          <a:ext cx="2259172" cy="1990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735108</xdr:colOff>
      <xdr:row>14</xdr:row>
      <xdr:rowOff>143704</xdr:rowOff>
    </xdr:from>
    <xdr:to>
      <xdr:col>16</xdr:col>
      <xdr:colOff>25845</xdr:colOff>
      <xdr:row>25</xdr:row>
      <xdr:rowOff>98611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29BF03D2-641C-6170-AEAD-F953F7631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837" y="2653822"/>
          <a:ext cx="2446314" cy="1927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573741</xdr:colOff>
      <xdr:row>14</xdr:row>
      <xdr:rowOff>111328</xdr:rowOff>
    </xdr:from>
    <xdr:to>
      <xdr:col>19</xdr:col>
      <xdr:colOff>42135</xdr:colOff>
      <xdr:row>26</xdr:row>
      <xdr:rowOff>26894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FF87317E-6656-4471-7425-3DD196BCA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07153" y="2621446"/>
          <a:ext cx="2623970" cy="2067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788893</xdr:colOff>
      <xdr:row>28</xdr:row>
      <xdr:rowOff>0</xdr:rowOff>
    </xdr:from>
    <xdr:to>
      <xdr:col>12</xdr:col>
      <xdr:colOff>26894</xdr:colOff>
      <xdr:row>41</xdr:row>
      <xdr:rowOff>2358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3FAE197-C2C1-EBCA-B184-2099E782A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8940" y="5020235"/>
          <a:ext cx="1604683" cy="2333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116541</xdr:colOff>
      <xdr:row>27</xdr:row>
      <xdr:rowOff>170329</xdr:rowOff>
    </xdr:from>
    <xdr:to>
      <xdr:col>15</xdr:col>
      <xdr:colOff>502023</xdr:colOff>
      <xdr:row>40</xdr:row>
      <xdr:rowOff>7588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6D58EDF2-6196-6504-0649-BBCC8E437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3270" y="5011270"/>
          <a:ext cx="2752165" cy="2168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349622</xdr:colOff>
      <xdr:row>28</xdr:row>
      <xdr:rowOff>74115</xdr:rowOff>
    </xdr:from>
    <xdr:to>
      <xdr:col>18</xdr:col>
      <xdr:colOff>642769</xdr:colOff>
      <xdr:row>40</xdr:row>
      <xdr:rowOff>17928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6954B076-D107-0708-B227-D3E138B6D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3034" y="5094350"/>
          <a:ext cx="2659829" cy="2095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788893</xdr:colOff>
      <xdr:row>42</xdr:row>
      <xdr:rowOff>179293</xdr:rowOff>
    </xdr:from>
    <xdr:to>
      <xdr:col>12</xdr:col>
      <xdr:colOff>744071</xdr:colOff>
      <xdr:row>55</xdr:row>
      <xdr:rowOff>27957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1F682800-C84F-AE42-1023-15EA8D050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8940" y="7709646"/>
          <a:ext cx="2321860" cy="2179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26592</xdr:colOff>
      <xdr:row>42</xdr:row>
      <xdr:rowOff>107576</xdr:rowOff>
    </xdr:from>
    <xdr:to>
      <xdr:col>16</xdr:col>
      <xdr:colOff>436580</xdr:colOff>
      <xdr:row>54</xdr:row>
      <xdr:rowOff>143435</xdr:rowOff>
    </xdr:to>
    <xdr:pic>
      <xdr:nvPicPr>
        <xdr:cNvPr id="42" name="Image 41">
          <a:extLst>
            <a:ext uri="{FF2B5EF4-FFF2-40B4-BE49-F238E27FC236}">
              <a16:creationId xmlns:a16="http://schemas.microsoft.com/office/drawing/2014/main" id="{8CE1BB04-016B-63C3-70B1-1218A3974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2216" y="7637929"/>
          <a:ext cx="2776670" cy="2187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89646</xdr:colOff>
      <xdr:row>43</xdr:row>
      <xdr:rowOff>62120</xdr:rowOff>
    </xdr:from>
    <xdr:to>
      <xdr:col>19</xdr:col>
      <xdr:colOff>193182</xdr:colOff>
      <xdr:row>54</xdr:row>
      <xdr:rowOff>35858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AC19347F-5255-11B7-19FB-D41D1BCBB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1952" y="7771767"/>
          <a:ext cx="2470218" cy="1945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</xdr:row>
      <xdr:rowOff>0</xdr:rowOff>
    </xdr:from>
    <xdr:to>
      <xdr:col>13</xdr:col>
      <xdr:colOff>8965</xdr:colOff>
      <xdr:row>68</xdr:row>
      <xdr:rowOff>34123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D0DF28F8-D1E8-AF3F-B035-7B38BCD9E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8941" y="10219765"/>
          <a:ext cx="2375648" cy="2006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89646</xdr:colOff>
      <xdr:row>56</xdr:row>
      <xdr:rowOff>137737</xdr:rowOff>
    </xdr:from>
    <xdr:to>
      <xdr:col>16</xdr:col>
      <xdr:colOff>267891</xdr:colOff>
      <xdr:row>67</xdr:row>
      <xdr:rowOff>170329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3A882C11-C364-9D96-9AFE-939B345F5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5270" y="10178208"/>
          <a:ext cx="2544927" cy="2004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26894</xdr:colOff>
      <xdr:row>57</xdr:row>
      <xdr:rowOff>5107</xdr:rowOff>
    </xdr:from>
    <xdr:to>
      <xdr:col>19</xdr:col>
      <xdr:colOff>248323</xdr:colOff>
      <xdr:row>68</xdr:row>
      <xdr:rowOff>71718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DDD44201-B380-9E30-404F-821B9ED0E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10224872"/>
          <a:ext cx="2588111" cy="203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788893</xdr:colOff>
      <xdr:row>70</xdr:row>
      <xdr:rowOff>0</xdr:rowOff>
    </xdr:from>
    <xdr:to>
      <xdr:col>12</xdr:col>
      <xdr:colOff>322730</xdr:colOff>
      <xdr:row>81</xdr:row>
      <xdr:rowOff>28840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B18F3D4D-867C-B71F-B928-71CD51315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8940" y="12550588"/>
          <a:ext cx="1900519" cy="2001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754503</xdr:colOff>
      <xdr:row>69</xdr:row>
      <xdr:rowOff>162986</xdr:rowOff>
    </xdr:from>
    <xdr:to>
      <xdr:col>15</xdr:col>
      <xdr:colOff>741379</xdr:colOff>
      <xdr:row>80</xdr:row>
      <xdr:rowOff>44823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96BD6642-33A8-B90B-6FBB-17F68A7EA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1232" y="12534280"/>
          <a:ext cx="2353559" cy="185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654422</xdr:colOff>
      <xdr:row>69</xdr:row>
      <xdr:rowOff>172116</xdr:rowOff>
    </xdr:from>
    <xdr:to>
      <xdr:col>18</xdr:col>
      <xdr:colOff>515911</xdr:colOff>
      <xdr:row>79</xdr:row>
      <xdr:rowOff>134470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FB3BE162-EF17-49F6-CA87-9F7B47D14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7834" y="12543410"/>
          <a:ext cx="2228171" cy="1755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788893</xdr:colOff>
      <xdr:row>82</xdr:row>
      <xdr:rowOff>179293</xdr:rowOff>
    </xdr:from>
    <xdr:to>
      <xdr:col>12</xdr:col>
      <xdr:colOff>714816</xdr:colOff>
      <xdr:row>93</xdr:row>
      <xdr:rowOff>170329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id="{0706BA53-2657-B5DA-0B3E-32C1CA70B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8940" y="14881411"/>
          <a:ext cx="2292605" cy="1963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47749</xdr:colOff>
      <xdr:row>83</xdr:row>
      <xdr:rowOff>125504</xdr:rowOff>
    </xdr:from>
    <xdr:to>
      <xdr:col>16</xdr:col>
      <xdr:colOff>13926</xdr:colOff>
      <xdr:row>93</xdr:row>
      <xdr:rowOff>170328</xdr:rowOff>
    </xdr:to>
    <xdr:pic>
      <xdr:nvPicPr>
        <xdr:cNvPr id="51" name="Image 50">
          <a:extLst>
            <a:ext uri="{FF2B5EF4-FFF2-40B4-BE49-F238E27FC236}">
              <a16:creationId xmlns:a16="http://schemas.microsoft.com/office/drawing/2014/main" id="{788D9956-05B7-DAF4-4EAB-5EFF25EB8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3373" y="15006916"/>
          <a:ext cx="2332859" cy="1837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573742</xdr:colOff>
      <xdr:row>83</xdr:row>
      <xdr:rowOff>89894</xdr:rowOff>
    </xdr:from>
    <xdr:to>
      <xdr:col>18</xdr:col>
      <xdr:colOff>573742</xdr:colOff>
      <xdr:row>93</xdr:row>
      <xdr:rowOff>161363</xdr:rowOff>
    </xdr:to>
    <xdr:pic>
      <xdr:nvPicPr>
        <xdr:cNvPr id="52" name="Image 51">
          <a:extLst>
            <a:ext uri="{FF2B5EF4-FFF2-40B4-BE49-F238E27FC236}">
              <a16:creationId xmlns:a16="http://schemas.microsoft.com/office/drawing/2014/main" id="{302A9E61-B604-1852-7DF1-48CD78230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07154" y="14971306"/>
          <a:ext cx="2366682" cy="1864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</xdr:row>
      <xdr:rowOff>0</xdr:rowOff>
    </xdr:from>
    <xdr:to>
      <xdr:col>12</xdr:col>
      <xdr:colOff>660550</xdr:colOff>
      <xdr:row>107</xdr:row>
      <xdr:rowOff>17929</xdr:rowOff>
    </xdr:to>
    <xdr:pic>
      <xdr:nvPicPr>
        <xdr:cNvPr id="53" name="Image 52">
          <a:extLst>
            <a:ext uri="{FF2B5EF4-FFF2-40B4-BE49-F238E27FC236}">
              <a16:creationId xmlns:a16="http://schemas.microsoft.com/office/drawing/2014/main" id="{A805681E-8D1C-5D8D-E834-FDB5CFBA6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8941" y="17212235"/>
          <a:ext cx="2238338" cy="1990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744072</xdr:colOff>
      <xdr:row>95</xdr:row>
      <xdr:rowOff>35858</xdr:rowOff>
    </xdr:from>
    <xdr:to>
      <xdr:col>16</xdr:col>
      <xdr:colOff>224118</xdr:colOff>
      <xdr:row>106</xdr:row>
      <xdr:rowOff>139898</xdr:rowOff>
    </xdr:to>
    <xdr:pic>
      <xdr:nvPicPr>
        <xdr:cNvPr id="54" name="Image 53">
          <a:extLst>
            <a:ext uri="{FF2B5EF4-FFF2-40B4-BE49-F238E27FC236}">
              <a16:creationId xmlns:a16="http://schemas.microsoft.com/office/drawing/2014/main" id="{4C6FDEB0-030B-4974-8292-97043E013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0801" y="17068799"/>
          <a:ext cx="2635623" cy="20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618566</xdr:colOff>
      <xdr:row>95</xdr:row>
      <xdr:rowOff>134471</xdr:rowOff>
    </xdr:from>
    <xdr:to>
      <xdr:col>18</xdr:col>
      <xdr:colOff>664402</xdr:colOff>
      <xdr:row>106</xdr:row>
      <xdr:rowOff>62754</xdr:rowOff>
    </xdr:to>
    <xdr:pic>
      <xdr:nvPicPr>
        <xdr:cNvPr id="55" name="Image 54">
          <a:extLst>
            <a:ext uri="{FF2B5EF4-FFF2-40B4-BE49-F238E27FC236}">
              <a16:creationId xmlns:a16="http://schemas.microsoft.com/office/drawing/2014/main" id="{518CFCCF-6B15-4D80-6A39-48D96979D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1978" y="17167412"/>
          <a:ext cx="2412518" cy="1900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788893</xdr:colOff>
      <xdr:row>108</xdr:row>
      <xdr:rowOff>179293</xdr:rowOff>
    </xdr:from>
    <xdr:to>
      <xdr:col>14</xdr:col>
      <xdr:colOff>358587</xdr:colOff>
      <xdr:row>118</xdr:row>
      <xdr:rowOff>177496</xdr:rowOff>
    </xdr:to>
    <xdr:pic>
      <xdr:nvPicPr>
        <xdr:cNvPr id="56" name="Image 55">
          <a:extLst>
            <a:ext uri="{FF2B5EF4-FFF2-40B4-BE49-F238E27FC236}">
              <a16:creationId xmlns:a16="http://schemas.microsoft.com/office/drawing/2014/main" id="{1796C132-9AFD-7863-2F4E-A9D6155AC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8940" y="19543058"/>
          <a:ext cx="3514165" cy="1791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457199</xdr:colOff>
      <xdr:row>108</xdr:row>
      <xdr:rowOff>134676</xdr:rowOff>
    </xdr:from>
    <xdr:to>
      <xdr:col>17</xdr:col>
      <xdr:colOff>571051</xdr:colOff>
      <xdr:row>119</xdr:row>
      <xdr:rowOff>116541</xdr:rowOff>
    </xdr:to>
    <xdr:pic>
      <xdr:nvPicPr>
        <xdr:cNvPr id="57" name="Image 56">
          <a:extLst>
            <a:ext uri="{FF2B5EF4-FFF2-40B4-BE49-F238E27FC236}">
              <a16:creationId xmlns:a16="http://schemas.microsoft.com/office/drawing/2014/main" id="{FEF50647-1CD8-D838-C1B8-3B9DF8F2A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1717" y="19498441"/>
          <a:ext cx="2480534" cy="195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322729</xdr:colOff>
      <xdr:row>109</xdr:row>
      <xdr:rowOff>39581</xdr:rowOff>
    </xdr:from>
    <xdr:to>
      <xdr:col>20</xdr:col>
      <xdr:colOff>284182</xdr:colOff>
      <xdr:row>119</xdr:row>
      <xdr:rowOff>80684</xdr:rowOff>
    </xdr:to>
    <xdr:pic>
      <xdr:nvPicPr>
        <xdr:cNvPr id="58" name="Image 57">
          <a:extLst>
            <a:ext uri="{FF2B5EF4-FFF2-40B4-BE49-F238E27FC236}">
              <a16:creationId xmlns:a16="http://schemas.microsoft.com/office/drawing/2014/main" id="{D11ED709-DEFB-9E94-2131-C3554A1F2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33929" y="19582640"/>
          <a:ext cx="2328135" cy="18340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</xdr:row>
      <xdr:rowOff>0</xdr:rowOff>
    </xdr:from>
    <xdr:to>
      <xdr:col>12</xdr:col>
      <xdr:colOff>376518</xdr:colOff>
      <xdr:row>133</xdr:row>
      <xdr:rowOff>79316</xdr:rowOff>
    </xdr:to>
    <xdr:pic>
      <xdr:nvPicPr>
        <xdr:cNvPr id="59" name="Image 58">
          <a:extLst>
            <a:ext uri="{FF2B5EF4-FFF2-40B4-BE49-F238E27FC236}">
              <a16:creationId xmlns:a16="http://schemas.microsoft.com/office/drawing/2014/main" id="{93F0D09B-B0F2-CAAF-D155-3834C30C6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8941" y="21694588"/>
          <a:ext cx="1954306" cy="2230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564777</xdr:colOff>
      <xdr:row>121</xdr:row>
      <xdr:rowOff>106717</xdr:rowOff>
    </xdr:from>
    <xdr:to>
      <xdr:col>16</xdr:col>
      <xdr:colOff>95922</xdr:colOff>
      <xdr:row>133</xdr:row>
      <xdr:rowOff>71716</xdr:rowOff>
    </xdr:to>
    <xdr:pic>
      <xdr:nvPicPr>
        <xdr:cNvPr id="60" name="Image 59">
          <a:extLst>
            <a:ext uri="{FF2B5EF4-FFF2-40B4-BE49-F238E27FC236}">
              <a16:creationId xmlns:a16="http://schemas.microsoft.com/office/drawing/2014/main" id="{DA22C4BC-D493-6DDB-EAE0-C7619B5BE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1506" y="21801305"/>
          <a:ext cx="2686722" cy="2116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699246</xdr:colOff>
      <xdr:row>122</xdr:row>
      <xdr:rowOff>11620</xdr:rowOff>
    </xdr:from>
    <xdr:to>
      <xdr:col>19</xdr:col>
      <xdr:colOff>77993</xdr:colOff>
      <xdr:row>133</xdr:row>
      <xdr:rowOff>35857</xdr:rowOff>
    </xdr:to>
    <xdr:pic>
      <xdr:nvPicPr>
        <xdr:cNvPr id="61" name="Image 60">
          <a:extLst>
            <a:ext uri="{FF2B5EF4-FFF2-40B4-BE49-F238E27FC236}">
              <a16:creationId xmlns:a16="http://schemas.microsoft.com/office/drawing/2014/main" id="{CEA2048E-E645-41CC-AFC3-EA46603FC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32658" y="21885502"/>
          <a:ext cx="2534323" cy="1996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eddylab.org/R-scape/results/9kh5ge_gH" TargetMode="External"/><Relationship Id="rId2" Type="http://schemas.openxmlformats.org/officeDocument/2006/relationships/hyperlink" Target="http://eddylab.org/R-scape/results/fFgEN08Ip" TargetMode="External"/><Relationship Id="rId1" Type="http://schemas.openxmlformats.org/officeDocument/2006/relationships/hyperlink" Target="http://eddylab.org/R-scape/results/rTyH0W8EE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A4181-3865-4343-BCEB-E217F820FEC7}">
  <dimension ref="A1:Y247"/>
  <sheetViews>
    <sheetView tabSelected="1" topLeftCell="I1" workbookViewId="0">
      <selection activeCell="X9" sqref="X9"/>
    </sheetView>
  </sheetViews>
  <sheetFormatPr baseColWidth="10" defaultRowHeight="14.4" x14ac:dyDescent="0.3"/>
  <cols>
    <col min="2" max="2" width="10.77734375" customWidth="1"/>
    <col min="3" max="3" width="11" customWidth="1"/>
  </cols>
  <sheetData>
    <row r="1" spans="1:25" x14ac:dyDescent="0.3">
      <c r="A1" s="7" t="s">
        <v>45</v>
      </c>
      <c r="B1" s="8" t="s">
        <v>48</v>
      </c>
      <c r="C1" s="8" t="s">
        <v>49</v>
      </c>
      <c r="D1" s="8" t="s">
        <v>1</v>
      </c>
      <c r="E1" s="8" t="s">
        <v>2</v>
      </c>
      <c r="F1" s="8" t="s">
        <v>3</v>
      </c>
      <c r="G1" s="7" t="s">
        <v>4</v>
      </c>
      <c r="H1" s="10" t="s">
        <v>5</v>
      </c>
      <c r="I1" s="8" t="s">
        <v>32</v>
      </c>
      <c r="J1" s="8" t="s">
        <v>33</v>
      </c>
      <c r="K1" s="7" t="s">
        <v>57</v>
      </c>
    </row>
    <row r="2" spans="1:25" x14ac:dyDescent="0.3">
      <c r="A2" s="12">
        <v>10</v>
      </c>
      <c r="B2" s="1">
        <v>13</v>
      </c>
      <c r="C2" s="1">
        <v>116</v>
      </c>
      <c r="D2" s="3">
        <v>95.217269999999999</v>
      </c>
      <c r="E2" s="1">
        <v>4.3698700000000002E-12</v>
      </c>
      <c r="F2" s="1">
        <v>60</v>
      </c>
      <c r="G2" s="12">
        <v>0.9</v>
      </c>
      <c r="H2" t="s">
        <v>99</v>
      </c>
      <c r="I2" s="1">
        <v>95</v>
      </c>
      <c r="J2" s="1">
        <v>19</v>
      </c>
      <c r="K2" s="6" cm="1">
        <f t="array" ref="K2:K11">J2:J11/37</f>
        <v>0.51351351351351349</v>
      </c>
    </row>
    <row r="3" spans="1:25" x14ac:dyDescent="0.3">
      <c r="A3" s="5">
        <v>10</v>
      </c>
      <c r="B3" s="3">
        <v>14</v>
      </c>
      <c r="C3" s="1">
        <v>115</v>
      </c>
      <c r="D3" s="1">
        <v>117.69141</v>
      </c>
      <c r="E3" s="1">
        <v>9.7656600000000002E-17</v>
      </c>
      <c r="F3">
        <v>63</v>
      </c>
      <c r="G3" s="5">
        <v>0.91</v>
      </c>
      <c r="H3" s="1" t="s">
        <v>100</v>
      </c>
      <c r="I3">
        <v>190</v>
      </c>
      <c r="J3" s="1">
        <v>21</v>
      </c>
      <c r="K3" s="6">
        <v>0.56756756756756754</v>
      </c>
    </row>
    <row r="4" spans="1:25" x14ac:dyDescent="0.3">
      <c r="A4" s="5">
        <v>10</v>
      </c>
      <c r="B4" s="3">
        <v>15</v>
      </c>
      <c r="C4" s="1">
        <v>114</v>
      </c>
      <c r="D4" s="1">
        <v>68.718100000000007</v>
      </c>
      <c r="E4" s="1">
        <v>1.12868E-6</v>
      </c>
      <c r="F4">
        <v>75</v>
      </c>
      <c r="G4" s="6">
        <v>0.93</v>
      </c>
      <c r="H4" t="s">
        <v>101</v>
      </c>
      <c r="I4">
        <v>285</v>
      </c>
      <c r="J4">
        <v>20</v>
      </c>
      <c r="K4" s="6">
        <v>0.54054054054054057</v>
      </c>
    </row>
    <row r="5" spans="1:25" x14ac:dyDescent="0.3">
      <c r="A5" s="5">
        <v>10</v>
      </c>
      <c r="B5" s="3">
        <v>16</v>
      </c>
      <c r="C5" s="1">
        <v>113</v>
      </c>
      <c r="D5" s="1">
        <v>62.954720000000002</v>
      </c>
      <c r="E5" s="1">
        <v>1.6759300000000001E-5</v>
      </c>
      <c r="F5">
        <v>77</v>
      </c>
      <c r="G5" s="6">
        <v>0.93</v>
      </c>
      <c r="H5" s="1" t="s">
        <v>102</v>
      </c>
      <c r="I5">
        <v>381</v>
      </c>
      <c r="J5">
        <v>24</v>
      </c>
      <c r="K5" s="6">
        <v>0.64864864864864868</v>
      </c>
    </row>
    <row r="6" spans="1:25" x14ac:dyDescent="0.3">
      <c r="A6" s="5">
        <v>10</v>
      </c>
      <c r="B6" s="3">
        <v>17</v>
      </c>
      <c r="C6" s="1">
        <v>112</v>
      </c>
      <c r="D6" s="1">
        <v>113.75069999999999</v>
      </c>
      <c r="E6" s="1">
        <v>6.2579400000000003E-16</v>
      </c>
      <c r="F6">
        <v>65</v>
      </c>
      <c r="G6" s="6">
        <v>0.91</v>
      </c>
      <c r="H6" t="s">
        <v>0</v>
      </c>
      <c r="I6">
        <v>476</v>
      </c>
      <c r="J6">
        <v>19</v>
      </c>
      <c r="K6" s="6">
        <v>0.51351351351351349</v>
      </c>
    </row>
    <row r="7" spans="1:25" x14ac:dyDescent="0.3">
      <c r="A7" s="5">
        <v>10</v>
      </c>
      <c r="B7" s="3">
        <v>18</v>
      </c>
      <c r="C7" s="1">
        <v>111</v>
      </c>
      <c r="D7" s="1">
        <v>97.959410000000005</v>
      </c>
      <c r="E7" s="1">
        <v>1.15948E-12</v>
      </c>
      <c r="F7">
        <v>71</v>
      </c>
      <c r="G7" s="6">
        <v>0.92</v>
      </c>
      <c r="H7" s="1" t="s">
        <v>103</v>
      </c>
      <c r="I7">
        <v>571</v>
      </c>
      <c r="J7">
        <v>27</v>
      </c>
      <c r="K7" s="6">
        <v>0.72972972972972971</v>
      </c>
    </row>
    <row r="8" spans="1:25" x14ac:dyDescent="0.3">
      <c r="A8" s="5">
        <v>10</v>
      </c>
      <c r="B8" s="3">
        <v>22</v>
      </c>
      <c r="C8" s="1">
        <v>37</v>
      </c>
      <c r="D8" s="1">
        <v>71.272350000000003</v>
      </c>
      <c r="E8" s="1">
        <v>3.4416100000000001E-7</v>
      </c>
      <c r="F8">
        <v>25</v>
      </c>
      <c r="G8" s="6">
        <v>0.69</v>
      </c>
      <c r="H8" t="s">
        <v>104</v>
      </c>
      <c r="I8">
        <v>667</v>
      </c>
      <c r="J8">
        <v>25</v>
      </c>
      <c r="K8" s="6">
        <v>0.67567567567567566</v>
      </c>
    </row>
    <row r="9" spans="1:25" x14ac:dyDescent="0.3">
      <c r="A9" s="5">
        <v>10</v>
      </c>
      <c r="B9" s="3">
        <v>23</v>
      </c>
      <c r="C9" s="1">
        <v>36</v>
      </c>
      <c r="D9" s="1">
        <v>129.43002000000001</v>
      </c>
      <c r="E9" s="1">
        <v>3.4669599999999998E-19</v>
      </c>
      <c r="F9">
        <v>46</v>
      </c>
      <c r="G9" s="6">
        <v>0.86</v>
      </c>
      <c r="H9" s="1" t="s">
        <v>105</v>
      </c>
      <c r="I9">
        <v>762</v>
      </c>
      <c r="J9">
        <v>26</v>
      </c>
      <c r="K9" s="6">
        <v>0.70270270270270274</v>
      </c>
    </row>
    <row r="10" spans="1:25" x14ac:dyDescent="0.3">
      <c r="A10" s="5">
        <v>10</v>
      </c>
      <c r="B10" s="3">
        <v>24</v>
      </c>
      <c r="C10" s="1">
        <v>35</v>
      </c>
      <c r="D10" s="1">
        <v>49.513280000000002</v>
      </c>
      <c r="E10" s="1">
        <v>7.3658100000000004E-3</v>
      </c>
      <c r="F10">
        <v>39</v>
      </c>
      <c r="G10" s="6">
        <v>0.82</v>
      </c>
      <c r="H10" t="s">
        <v>106</v>
      </c>
      <c r="I10">
        <v>857</v>
      </c>
      <c r="J10">
        <v>28</v>
      </c>
      <c r="K10" s="6">
        <v>0.7567567567567568</v>
      </c>
    </row>
    <row r="11" spans="1:25" x14ac:dyDescent="0.3">
      <c r="A11" s="5">
        <v>10</v>
      </c>
      <c r="B11" s="3">
        <v>40</v>
      </c>
      <c r="C11" s="1">
        <v>65</v>
      </c>
      <c r="D11" s="1">
        <v>89.85848</v>
      </c>
      <c r="E11" s="1">
        <v>5.5043199999999997E-11</v>
      </c>
      <c r="F11">
        <v>66</v>
      </c>
      <c r="G11" s="6">
        <v>0.91</v>
      </c>
      <c r="H11" t="s">
        <v>107</v>
      </c>
      <c r="I11">
        <v>953</v>
      </c>
      <c r="J11">
        <v>37</v>
      </c>
      <c r="K11" s="6">
        <v>1</v>
      </c>
    </row>
    <row r="12" spans="1:25" x14ac:dyDescent="0.3">
      <c r="A12" s="5">
        <v>10</v>
      </c>
      <c r="B12" s="3">
        <v>41</v>
      </c>
      <c r="C12" s="1">
        <v>63</v>
      </c>
      <c r="D12" s="1">
        <v>151.68822</v>
      </c>
      <c r="E12">
        <v>7.5705199999999998E-24</v>
      </c>
      <c r="F12">
        <v>79</v>
      </c>
      <c r="G12" s="6">
        <v>0.94</v>
      </c>
    </row>
    <row r="13" spans="1:25" x14ac:dyDescent="0.3">
      <c r="A13" s="5">
        <v>10</v>
      </c>
      <c r="B13" s="3">
        <v>42</v>
      </c>
      <c r="C13" s="1">
        <v>62</v>
      </c>
      <c r="D13" s="1">
        <v>155.74789999999999</v>
      </c>
      <c r="E13">
        <v>1.1008099999999999E-24</v>
      </c>
      <c r="F13">
        <v>63</v>
      </c>
      <c r="G13" s="6">
        <v>0.91</v>
      </c>
    </row>
    <row r="14" spans="1:25" x14ac:dyDescent="0.3">
      <c r="A14" s="5">
        <v>10</v>
      </c>
      <c r="B14" s="3">
        <v>43</v>
      </c>
      <c r="C14" s="1">
        <v>61</v>
      </c>
      <c r="D14" s="1">
        <v>115.02849000000001</v>
      </c>
      <c r="E14">
        <v>3.5027899999999998E-16</v>
      </c>
      <c r="F14">
        <v>46</v>
      </c>
      <c r="G14" s="6">
        <v>0.86</v>
      </c>
    </row>
    <row r="15" spans="1:25" x14ac:dyDescent="0.3">
      <c r="A15" s="5">
        <v>10</v>
      </c>
      <c r="B15" s="3">
        <v>44</v>
      </c>
      <c r="C15" s="1">
        <v>60</v>
      </c>
      <c r="D15" s="1">
        <v>113.44234</v>
      </c>
      <c r="E15">
        <v>7.4476800000000004E-16</v>
      </c>
      <c r="F15">
        <v>47</v>
      </c>
      <c r="G15" s="6">
        <v>0.86</v>
      </c>
    </row>
    <row r="16" spans="1:25" x14ac:dyDescent="0.3">
      <c r="A16" s="5">
        <v>10</v>
      </c>
      <c r="B16" s="3">
        <v>49</v>
      </c>
      <c r="C16" s="1">
        <v>60</v>
      </c>
      <c r="D16" s="1">
        <v>52.673180000000002</v>
      </c>
      <c r="E16">
        <v>1.8227300000000001E-3</v>
      </c>
      <c r="F16">
        <v>42</v>
      </c>
      <c r="G16" s="6">
        <v>0.84</v>
      </c>
      <c r="R16" t="s">
        <v>119</v>
      </c>
      <c r="Y16" t="s">
        <v>123</v>
      </c>
    </row>
    <row r="17" spans="1:7" x14ac:dyDescent="0.3">
      <c r="A17" s="5">
        <v>10</v>
      </c>
      <c r="B17" s="3">
        <v>92</v>
      </c>
      <c r="C17" s="1">
        <v>110</v>
      </c>
      <c r="D17" s="1">
        <v>84.607129999999998</v>
      </c>
      <c r="E17">
        <v>6.4994499999999997E-10</v>
      </c>
      <c r="F17">
        <v>67</v>
      </c>
      <c r="G17" s="6">
        <v>0.91</v>
      </c>
    </row>
    <row r="18" spans="1:7" x14ac:dyDescent="0.3">
      <c r="A18" s="5">
        <v>10</v>
      </c>
      <c r="B18" s="3">
        <v>93</v>
      </c>
      <c r="C18" s="1">
        <v>109</v>
      </c>
      <c r="D18" s="1">
        <v>118.74816</v>
      </c>
      <c r="E18">
        <v>5.7898799999999996E-17</v>
      </c>
      <c r="F18">
        <v>78</v>
      </c>
      <c r="G18" s="6">
        <v>0.94</v>
      </c>
    </row>
    <row r="19" spans="1:7" x14ac:dyDescent="0.3">
      <c r="A19" s="5">
        <v>10</v>
      </c>
      <c r="B19" s="3">
        <v>94</v>
      </c>
      <c r="C19" s="1">
        <v>108</v>
      </c>
      <c r="D19" s="1">
        <v>147.31986000000001</v>
      </c>
      <c r="E19">
        <v>6.1972400000000003E-23</v>
      </c>
      <c r="F19">
        <v>68</v>
      </c>
      <c r="G19" s="6">
        <v>0.92</v>
      </c>
    </row>
    <row r="20" spans="1:7" x14ac:dyDescent="0.3">
      <c r="A20" s="13">
        <v>10</v>
      </c>
      <c r="B20" s="14">
        <v>95</v>
      </c>
      <c r="C20" s="15">
        <v>107</v>
      </c>
      <c r="D20" s="15">
        <v>67.160709999999995</v>
      </c>
      <c r="E20" s="16">
        <v>2.3495499999999998E-6</v>
      </c>
      <c r="F20" s="16">
        <v>34</v>
      </c>
      <c r="G20" s="17">
        <v>0.79</v>
      </c>
    </row>
    <row r="21" spans="1:7" x14ac:dyDescent="0.3">
      <c r="A21" s="5">
        <v>20</v>
      </c>
      <c r="B21" s="3">
        <v>17</v>
      </c>
      <c r="C21" s="1">
        <v>132</v>
      </c>
      <c r="D21" s="1">
        <v>66.154200000000003</v>
      </c>
      <c r="E21">
        <v>4.0011900000000003E-2</v>
      </c>
      <c r="F21">
        <v>95</v>
      </c>
      <c r="G21" s="6">
        <v>0.97</v>
      </c>
    </row>
    <row r="22" spans="1:7" x14ac:dyDescent="0.3">
      <c r="A22" s="5">
        <v>20</v>
      </c>
      <c r="B22" s="3">
        <v>18</v>
      </c>
      <c r="C22" s="1">
        <v>131</v>
      </c>
      <c r="D22" s="1">
        <v>156.36743000000001</v>
      </c>
      <c r="E22">
        <v>1.22347E-11</v>
      </c>
      <c r="F22">
        <v>112</v>
      </c>
      <c r="G22" s="6">
        <v>0.99</v>
      </c>
    </row>
    <row r="23" spans="1:7" x14ac:dyDescent="0.3">
      <c r="A23" s="5">
        <v>20</v>
      </c>
      <c r="B23" s="3">
        <v>19</v>
      </c>
      <c r="C23" s="1">
        <v>130</v>
      </c>
      <c r="D23" s="1">
        <v>145.11309</v>
      </c>
      <c r="E23">
        <v>2.0033899999999999E-10</v>
      </c>
      <c r="F23">
        <v>106</v>
      </c>
      <c r="G23" s="6">
        <v>0.98</v>
      </c>
    </row>
    <row r="24" spans="1:7" x14ac:dyDescent="0.3">
      <c r="A24" s="5">
        <v>20</v>
      </c>
      <c r="B24" s="3">
        <v>20</v>
      </c>
      <c r="C24" s="1">
        <v>129</v>
      </c>
      <c r="D24" s="1">
        <v>133.83413999999999</v>
      </c>
      <c r="E24">
        <v>3.2542400000000001E-9</v>
      </c>
      <c r="F24">
        <v>112</v>
      </c>
      <c r="G24" s="6">
        <v>0.99</v>
      </c>
    </row>
    <row r="25" spans="1:7" x14ac:dyDescent="0.3">
      <c r="A25" s="5">
        <v>20</v>
      </c>
      <c r="B25" s="3">
        <v>21</v>
      </c>
      <c r="C25" s="1">
        <v>128</v>
      </c>
      <c r="D25" s="1">
        <v>149.30193</v>
      </c>
      <c r="E25">
        <v>7.06061E-11</v>
      </c>
      <c r="F25">
        <v>147</v>
      </c>
      <c r="G25" s="6">
        <v>1</v>
      </c>
    </row>
    <row r="26" spans="1:7" x14ac:dyDescent="0.3">
      <c r="A26" s="5">
        <v>20</v>
      </c>
      <c r="B26" s="3">
        <v>22</v>
      </c>
      <c r="C26" s="1">
        <v>127</v>
      </c>
      <c r="D26" s="1">
        <v>125.29706</v>
      </c>
      <c r="E26">
        <v>2.68953E-8</v>
      </c>
      <c r="F26">
        <v>154</v>
      </c>
      <c r="G26" s="6">
        <v>1</v>
      </c>
    </row>
    <row r="27" spans="1:7" x14ac:dyDescent="0.3">
      <c r="A27" s="5">
        <v>20</v>
      </c>
      <c r="B27" s="3">
        <v>23</v>
      </c>
      <c r="C27" s="1">
        <v>125</v>
      </c>
      <c r="D27" s="1">
        <v>111.47492</v>
      </c>
      <c r="E27">
        <v>8.0028600000000002E-7</v>
      </c>
      <c r="F27">
        <v>122</v>
      </c>
      <c r="G27" s="6">
        <v>1</v>
      </c>
    </row>
    <row r="28" spans="1:7" x14ac:dyDescent="0.3">
      <c r="A28" s="5">
        <v>20</v>
      </c>
      <c r="B28" s="3">
        <v>30</v>
      </c>
      <c r="C28" s="1">
        <v>53</v>
      </c>
      <c r="D28" s="1">
        <v>126.69519</v>
      </c>
      <c r="E28">
        <v>1.85766E-8</v>
      </c>
      <c r="F28">
        <v>65</v>
      </c>
      <c r="G28" s="6">
        <v>0.91</v>
      </c>
    </row>
    <row r="29" spans="1:7" x14ac:dyDescent="0.3">
      <c r="A29" s="5">
        <v>20</v>
      </c>
      <c r="B29" s="3">
        <v>32</v>
      </c>
      <c r="C29" s="1">
        <v>52</v>
      </c>
      <c r="D29" s="1">
        <v>164.40997999999999</v>
      </c>
      <c r="E29">
        <v>1.6278099999999999E-12</v>
      </c>
      <c r="F29">
        <v>97</v>
      </c>
      <c r="G29" s="6">
        <v>0.97</v>
      </c>
    </row>
    <row r="30" spans="1:7" x14ac:dyDescent="0.3">
      <c r="A30" s="5">
        <v>20</v>
      </c>
      <c r="B30" s="3">
        <v>33</v>
      </c>
      <c r="C30" s="1">
        <v>51</v>
      </c>
      <c r="D30" s="1">
        <v>69.194220000000001</v>
      </c>
      <c r="E30">
        <v>2.02057E-2</v>
      </c>
      <c r="F30">
        <v>82</v>
      </c>
      <c r="G30" s="6">
        <v>0.94</v>
      </c>
    </row>
    <row r="31" spans="1:7" x14ac:dyDescent="0.3">
      <c r="A31" s="5">
        <v>20</v>
      </c>
      <c r="B31" s="2">
        <v>39</v>
      </c>
      <c r="C31">
        <v>104</v>
      </c>
      <c r="D31">
        <v>92.787210000000002</v>
      </c>
      <c r="E31">
        <v>7.4039E-5</v>
      </c>
      <c r="F31">
        <v>64</v>
      </c>
      <c r="G31" s="6">
        <v>0.91</v>
      </c>
    </row>
    <row r="32" spans="1:7" x14ac:dyDescent="0.3">
      <c r="A32" s="5">
        <v>20</v>
      </c>
      <c r="B32" s="2">
        <v>46</v>
      </c>
      <c r="C32">
        <v>114</v>
      </c>
      <c r="D32">
        <v>71.114189999999994</v>
      </c>
      <c r="E32">
        <v>1.2897E-2</v>
      </c>
      <c r="F32">
        <v>50</v>
      </c>
      <c r="G32" s="6">
        <v>0.87</v>
      </c>
    </row>
    <row r="33" spans="1:10" x14ac:dyDescent="0.3">
      <c r="A33" s="5">
        <v>20</v>
      </c>
      <c r="B33" s="2">
        <v>56</v>
      </c>
      <c r="C33">
        <v>75</v>
      </c>
      <c r="D33">
        <v>121.57501999999999</v>
      </c>
      <c r="E33">
        <v>6.7768800000000005E-8</v>
      </c>
      <c r="F33">
        <v>144</v>
      </c>
      <c r="G33" s="6">
        <v>1</v>
      </c>
    </row>
    <row r="34" spans="1:10" x14ac:dyDescent="0.3">
      <c r="A34" s="5">
        <v>20</v>
      </c>
      <c r="B34" s="2">
        <v>57</v>
      </c>
      <c r="C34">
        <v>74</v>
      </c>
      <c r="D34">
        <v>176.71709999999999</v>
      </c>
      <c r="E34">
        <v>7.5686899999999994E-14</v>
      </c>
      <c r="F34">
        <v>153</v>
      </c>
      <c r="G34" s="6">
        <v>1</v>
      </c>
    </row>
    <row r="35" spans="1:10" x14ac:dyDescent="0.3">
      <c r="A35" s="5">
        <v>20</v>
      </c>
      <c r="B35" s="2">
        <v>60</v>
      </c>
      <c r="C35">
        <v>73</v>
      </c>
      <c r="D35">
        <v>176.98997</v>
      </c>
      <c r="E35">
        <v>7.0224099999999997E-14</v>
      </c>
      <c r="F35">
        <v>122</v>
      </c>
      <c r="G35" s="6">
        <v>1</v>
      </c>
    </row>
    <row r="36" spans="1:10" x14ac:dyDescent="0.3">
      <c r="A36" s="5">
        <v>20</v>
      </c>
      <c r="B36" s="2">
        <v>61</v>
      </c>
      <c r="C36">
        <v>72</v>
      </c>
      <c r="D36">
        <v>79.720529999999997</v>
      </c>
      <c r="E36">
        <v>1.7424000000000001E-3</v>
      </c>
      <c r="F36">
        <v>100</v>
      </c>
      <c r="G36" s="6">
        <v>0.98</v>
      </c>
    </row>
    <row r="37" spans="1:10" x14ac:dyDescent="0.3">
      <c r="A37" s="5">
        <v>20</v>
      </c>
      <c r="B37" s="2">
        <v>62</v>
      </c>
      <c r="C37">
        <v>71</v>
      </c>
      <c r="D37">
        <v>217.25262000000001</v>
      </c>
      <c r="E37">
        <v>2.9928E-18</v>
      </c>
      <c r="F37">
        <v>116</v>
      </c>
      <c r="G37" s="6">
        <v>1</v>
      </c>
    </row>
    <row r="38" spans="1:10" x14ac:dyDescent="0.3">
      <c r="A38" s="5">
        <v>20</v>
      </c>
      <c r="B38" s="2">
        <v>105</v>
      </c>
      <c r="C38">
        <v>123</v>
      </c>
      <c r="D38">
        <v>155.43980999999999</v>
      </c>
      <c r="E38" s="1">
        <v>1.5305099999999999E-11</v>
      </c>
      <c r="F38">
        <v>104</v>
      </c>
      <c r="G38" s="6">
        <v>0.98</v>
      </c>
    </row>
    <row r="39" spans="1:10" x14ac:dyDescent="0.3">
      <c r="A39" s="5">
        <v>20</v>
      </c>
      <c r="B39" s="3">
        <v>106</v>
      </c>
      <c r="C39" s="1">
        <v>122</v>
      </c>
      <c r="D39" s="3">
        <v>273.29917</v>
      </c>
      <c r="E39" s="1">
        <v>2.2505E-24</v>
      </c>
      <c r="F39">
        <v>122</v>
      </c>
      <c r="G39" s="6">
        <v>1</v>
      </c>
      <c r="I39" s="1"/>
      <c r="J39" s="1"/>
    </row>
    <row r="40" spans="1:10" x14ac:dyDescent="0.3">
      <c r="A40" s="5">
        <v>20</v>
      </c>
      <c r="B40" s="3">
        <v>108</v>
      </c>
      <c r="C40" s="1">
        <v>121</v>
      </c>
      <c r="D40" s="3">
        <v>209.744</v>
      </c>
      <c r="E40" s="1">
        <v>1.96273E-17</v>
      </c>
      <c r="F40">
        <v>100</v>
      </c>
      <c r="G40" s="6">
        <v>0.98</v>
      </c>
      <c r="I40" s="4"/>
      <c r="J40" s="1"/>
    </row>
    <row r="41" spans="1:10" x14ac:dyDescent="0.3">
      <c r="A41" s="13">
        <v>20</v>
      </c>
      <c r="B41" s="14">
        <v>109</v>
      </c>
      <c r="C41" s="15">
        <v>120</v>
      </c>
      <c r="D41" s="14">
        <v>122.38435</v>
      </c>
      <c r="E41" s="15">
        <v>5.42953E-8</v>
      </c>
      <c r="F41" s="16">
        <v>61</v>
      </c>
      <c r="G41" s="17">
        <v>0.9</v>
      </c>
      <c r="I41" s="4"/>
      <c r="J41" s="1"/>
    </row>
    <row r="42" spans="1:10" x14ac:dyDescent="0.3">
      <c r="A42" s="5">
        <v>30</v>
      </c>
      <c r="B42" s="3">
        <v>13</v>
      </c>
      <c r="C42" s="1">
        <v>141</v>
      </c>
      <c r="D42" s="3">
        <v>96.583079999999995</v>
      </c>
      <c r="E42" s="1">
        <v>1.8824200000000001E-3</v>
      </c>
      <c r="F42">
        <v>99</v>
      </c>
      <c r="G42" s="6">
        <v>0.97</v>
      </c>
      <c r="I42" s="1"/>
      <c r="J42" s="1"/>
    </row>
    <row r="43" spans="1:10" x14ac:dyDescent="0.3">
      <c r="A43" s="5">
        <v>30</v>
      </c>
      <c r="B43" s="3">
        <v>14</v>
      </c>
      <c r="C43" s="1">
        <v>140</v>
      </c>
      <c r="D43" s="3">
        <v>222.59994</v>
      </c>
      <c r="E43" s="1">
        <v>1.05498E-14</v>
      </c>
      <c r="F43">
        <v>141</v>
      </c>
      <c r="G43" s="6">
        <v>1</v>
      </c>
      <c r="I43" s="4"/>
      <c r="J43" s="1"/>
    </row>
    <row r="44" spans="1:10" x14ac:dyDescent="0.3">
      <c r="A44" s="5">
        <v>30</v>
      </c>
      <c r="B44" s="3">
        <v>15</v>
      </c>
      <c r="C44" s="1">
        <v>139</v>
      </c>
      <c r="D44" s="3">
        <v>254.10597000000001</v>
      </c>
      <c r="E44" s="1">
        <v>1.4222800000000001E-17</v>
      </c>
      <c r="F44">
        <v>150</v>
      </c>
      <c r="G44" s="6">
        <v>1</v>
      </c>
      <c r="I44" s="4"/>
      <c r="J44" s="1"/>
    </row>
    <row r="45" spans="1:10" x14ac:dyDescent="0.3">
      <c r="A45" s="5">
        <v>30</v>
      </c>
      <c r="B45" s="3">
        <v>16</v>
      </c>
      <c r="C45" s="1">
        <v>138</v>
      </c>
      <c r="D45" s="3">
        <v>237.54961</v>
      </c>
      <c r="E45" s="1">
        <v>4.6124999999999995E-16</v>
      </c>
      <c r="F45">
        <v>178</v>
      </c>
      <c r="G45" s="6">
        <v>1</v>
      </c>
      <c r="I45" s="4"/>
      <c r="J45" s="1"/>
    </row>
    <row r="46" spans="1:10" x14ac:dyDescent="0.3">
      <c r="A46" s="5">
        <v>30</v>
      </c>
      <c r="B46" s="3">
        <v>17</v>
      </c>
      <c r="C46" s="1">
        <v>137</v>
      </c>
      <c r="D46" s="3">
        <v>317.84951999999998</v>
      </c>
      <c r="E46" s="1">
        <v>2.1483600000000001E-23</v>
      </c>
      <c r="F46">
        <v>213</v>
      </c>
      <c r="G46" s="6">
        <v>1</v>
      </c>
      <c r="I46" s="1"/>
      <c r="J46" s="1"/>
    </row>
    <row r="47" spans="1:10" x14ac:dyDescent="0.3">
      <c r="A47" s="5">
        <v>30</v>
      </c>
      <c r="B47" s="3">
        <v>19</v>
      </c>
      <c r="C47" s="1">
        <v>136</v>
      </c>
      <c r="D47" s="3">
        <v>288.52954999999997</v>
      </c>
      <c r="E47" s="1">
        <v>1.04779E-20</v>
      </c>
      <c r="F47">
        <v>195</v>
      </c>
      <c r="G47" s="6">
        <v>1</v>
      </c>
      <c r="I47" s="4"/>
      <c r="J47" s="1"/>
    </row>
    <row r="48" spans="1:10" x14ac:dyDescent="0.3">
      <c r="A48" s="5">
        <v>30</v>
      </c>
      <c r="B48" s="3">
        <v>21</v>
      </c>
      <c r="C48" s="1">
        <v>134</v>
      </c>
      <c r="D48" s="3">
        <v>241.29580000000001</v>
      </c>
      <c r="E48" s="1">
        <v>2.08956E-16</v>
      </c>
      <c r="F48">
        <v>171</v>
      </c>
      <c r="G48" s="6">
        <v>1</v>
      </c>
      <c r="I48" s="4"/>
      <c r="J48" s="1"/>
    </row>
    <row r="49" spans="1:7" x14ac:dyDescent="0.3">
      <c r="A49" s="5">
        <v>30</v>
      </c>
      <c r="B49" s="2">
        <v>26</v>
      </c>
      <c r="C49">
        <v>58</v>
      </c>
      <c r="D49">
        <v>275.19731000000002</v>
      </c>
      <c r="E49">
        <v>1.71889E-19</v>
      </c>
      <c r="F49">
        <v>77</v>
      </c>
      <c r="G49" s="6">
        <v>0.93</v>
      </c>
    </row>
    <row r="50" spans="1:7" x14ac:dyDescent="0.3">
      <c r="A50" s="5">
        <v>30</v>
      </c>
      <c r="B50" s="2">
        <v>34</v>
      </c>
      <c r="C50">
        <v>57</v>
      </c>
      <c r="D50">
        <v>371.37747999999999</v>
      </c>
      <c r="E50">
        <v>2.7698700000000001E-28</v>
      </c>
      <c r="F50">
        <v>102</v>
      </c>
      <c r="G50" s="6">
        <v>0.98</v>
      </c>
    </row>
    <row r="51" spans="1:7" x14ac:dyDescent="0.3">
      <c r="A51" s="5">
        <v>30</v>
      </c>
      <c r="B51" s="2">
        <v>35</v>
      </c>
      <c r="C51">
        <v>56</v>
      </c>
      <c r="D51">
        <v>120.95976</v>
      </c>
      <c r="E51">
        <v>1.42611E-5</v>
      </c>
      <c r="F51">
        <v>109</v>
      </c>
      <c r="G51" s="6">
        <v>0.99</v>
      </c>
    </row>
    <row r="52" spans="1:7" x14ac:dyDescent="0.3">
      <c r="A52" s="5">
        <v>30</v>
      </c>
      <c r="B52" s="2">
        <v>38</v>
      </c>
      <c r="C52">
        <v>109</v>
      </c>
      <c r="D52">
        <v>108.65808</v>
      </c>
      <c r="E52">
        <v>1.7216700000000001E-4</v>
      </c>
      <c r="F52">
        <v>114</v>
      </c>
      <c r="G52" s="6">
        <v>0.99</v>
      </c>
    </row>
    <row r="53" spans="1:7" x14ac:dyDescent="0.3">
      <c r="A53" s="5">
        <v>30</v>
      </c>
      <c r="B53" s="2">
        <v>71</v>
      </c>
      <c r="C53">
        <v>87</v>
      </c>
      <c r="D53">
        <v>185.15054000000001</v>
      </c>
      <c r="E53">
        <v>2.52879E-11</v>
      </c>
      <c r="F53">
        <v>187</v>
      </c>
      <c r="G53" s="6">
        <v>1</v>
      </c>
    </row>
    <row r="54" spans="1:7" x14ac:dyDescent="0.3">
      <c r="A54" s="5">
        <v>30</v>
      </c>
      <c r="B54" s="2">
        <v>72</v>
      </c>
      <c r="C54">
        <v>86</v>
      </c>
      <c r="D54">
        <v>398.61232999999999</v>
      </c>
      <c r="E54">
        <v>8.7406800000000004E-31</v>
      </c>
      <c r="F54">
        <v>206</v>
      </c>
      <c r="G54" s="6">
        <v>1</v>
      </c>
    </row>
    <row r="55" spans="1:7" x14ac:dyDescent="0.3">
      <c r="A55" s="5">
        <v>30</v>
      </c>
      <c r="B55" s="2">
        <v>73</v>
      </c>
      <c r="C55">
        <v>85</v>
      </c>
      <c r="D55">
        <v>467.77758</v>
      </c>
      <c r="E55">
        <v>3.9007499999999998E-37</v>
      </c>
      <c r="F55">
        <v>176</v>
      </c>
      <c r="G55" s="6">
        <v>1</v>
      </c>
    </row>
    <row r="56" spans="1:7" x14ac:dyDescent="0.3">
      <c r="A56" s="5">
        <v>30</v>
      </c>
      <c r="B56" s="2">
        <v>74</v>
      </c>
      <c r="C56">
        <v>84</v>
      </c>
      <c r="D56">
        <v>294.74748</v>
      </c>
      <c r="E56">
        <v>2.8180700000000001E-21</v>
      </c>
      <c r="F56">
        <v>121</v>
      </c>
      <c r="G56" s="6">
        <v>1</v>
      </c>
    </row>
    <row r="57" spans="1:7" x14ac:dyDescent="0.3">
      <c r="A57" s="5">
        <v>30</v>
      </c>
      <c r="B57">
        <v>75</v>
      </c>
      <c r="C57">
        <v>83</v>
      </c>
      <c r="D57">
        <v>419.99261999999999</v>
      </c>
      <c r="E57">
        <v>9.5871900000000006E-33</v>
      </c>
      <c r="F57">
        <v>155</v>
      </c>
      <c r="G57" s="6">
        <v>1</v>
      </c>
    </row>
    <row r="58" spans="1:7" x14ac:dyDescent="0.3">
      <c r="A58" s="5">
        <v>30</v>
      </c>
      <c r="B58">
        <v>110</v>
      </c>
      <c r="C58">
        <v>133</v>
      </c>
      <c r="D58">
        <v>206.96614</v>
      </c>
      <c r="E58">
        <v>2.7531500000000002E-13</v>
      </c>
      <c r="F58">
        <v>154</v>
      </c>
      <c r="G58" s="6">
        <v>1</v>
      </c>
    </row>
    <row r="59" spans="1:7" x14ac:dyDescent="0.3">
      <c r="A59" s="5">
        <v>30</v>
      </c>
      <c r="B59">
        <v>111</v>
      </c>
      <c r="C59">
        <v>131</v>
      </c>
      <c r="D59">
        <v>337.72194000000002</v>
      </c>
      <c r="E59">
        <v>3.2571499999999999E-25</v>
      </c>
      <c r="F59">
        <v>181</v>
      </c>
      <c r="G59" s="6">
        <v>1</v>
      </c>
    </row>
    <row r="60" spans="1:7" x14ac:dyDescent="0.3">
      <c r="A60" s="5">
        <v>30</v>
      </c>
      <c r="B60">
        <v>113</v>
      </c>
      <c r="C60">
        <v>130</v>
      </c>
      <c r="D60">
        <v>326.47782999999998</v>
      </c>
      <c r="E60">
        <v>3.5519099999999999E-24</v>
      </c>
      <c r="F60">
        <v>160</v>
      </c>
      <c r="G60" s="6">
        <v>1</v>
      </c>
    </row>
    <row r="61" spans="1:7" x14ac:dyDescent="0.3">
      <c r="A61" s="13">
        <v>30</v>
      </c>
      <c r="B61" s="16">
        <v>114</v>
      </c>
      <c r="C61" s="16">
        <v>128</v>
      </c>
      <c r="D61" s="16">
        <v>162.31362999999999</v>
      </c>
      <c r="E61" s="16">
        <v>2.8928299999999998E-9</v>
      </c>
      <c r="F61" s="16">
        <v>106</v>
      </c>
      <c r="G61" s="17">
        <v>0.98</v>
      </c>
    </row>
    <row r="62" spans="1:7" x14ac:dyDescent="0.3">
      <c r="A62" s="5">
        <v>40</v>
      </c>
      <c r="B62">
        <v>23</v>
      </c>
      <c r="C62">
        <v>165</v>
      </c>
      <c r="D62">
        <v>162.73464999999999</v>
      </c>
      <c r="E62">
        <v>3.1190099999999998E-5</v>
      </c>
      <c r="F62">
        <v>192</v>
      </c>
      <c r="G62" s="6">
        <v>1</v>
      </c>
    </row>
    <row r="63" spans="1:7" x14ac:dyDescent="0.3">
      <c r="A63" s="5">
        <v>40</v>
      </c>
      <c r="B63">
        <v>24</v>
      </c>
      <c r="C63">
        <v>164</v>
      </c>
      <c r="D63">
        <v>180.86447999999999</v>
      </c>
      <c r="E63">
        <v>3.8586800000000003E-6</v>
      </c>
      <c r="F63">
        <v>204</v>
      </c>
      <c r="G63" s="6">
        <v>1</v>
      </c>
    </row>
    <row r="64" spans="1:7" x14ac:dyDescent="0.3">
      <c r="A64" s="5">
        <v>40</v>
      </c>
      <c r="B64">
        <v>24</v>
      </c>
      <c r="C64">
        <v>165</v>
      </c>
      <c r="D64">
        <v>150.7997</v>
      </c>
      <c r="E64">
        <v>1.2376100000000001E-4</v>
      </c>
      <c r="F64">
        <v>199</v>
      </c>
      <c r="G64" s="6">
        <v>1</v>
      </c>
    </row>
    <row r="65" spans="1:7" x14ac:dyDescent="0.3">
      <c r="A65" s="5">
        <v>40</v>
      </c>
      <c r="B65">
        <v>25</v>
      </c>
      <c r="C65">
        <v>163</v>
      </c>
      <c r="D65">
        <v>418.55121000000003</v>
      </c>
      <c r="E65">
        <v>4.5688899999999999E-18</v>
      </c>
      <c r="F65">
        <v>205</v>
      </c>
      <c r="G65" s="6">
        <v>1</v>
      </c>
    </row>
    <row r="66" spans="1:7" x14ac:dyDescent="0.3">
      <c r="A66" s="5">
        <v>40</v>
      </c>
      <c r="B66">
        <v>26</v>
      </c>
      <c r="C66">
        <v>162</v>
      </c>
      <c r="D66">
        <v>376.14118000000002</v>
      </c>
      <c r="E66">
        <v>6.1318600000000004E-16</v>
      </c>
      <c r="F66">
        <v>250</v>
      </c>
      <c r="G66" s="6">
        <v>1</v>
      </c>
    </row>
    <row r="67" spans="1:7" x14ac:dyDescent="0.3">
      <c r="A67" s="5">
        <v>40</v>
      </c>
      <c r="B67">
        <v>27</v>
      </c>
      <c r="C67">
        <v>161</v>
      </c>
      <c r="D67">
        <v>378.29953999999998</v>
      </c>
      <c r="E67">
        <v>4.7327800000000004E-16</v>
      </c>
      <c r="F67">
        <v>242</v>
      </c>
      <c r="G67" s="6">
        <v>1</v>
      </c>
    </row>
    <row r="68" spans="1:7" x14ac:dyDescent="0.3">
      <c r="A68" s="5">
        <v>40</v>
      </c>
      <c r="B68">
        <v>31</v>
      </c>
      <c r="C68">
        <v>160</v>
      </c>
      <c r="D68">
        <v>318.38843000000003</v>
      </c>
      <c r="E68">
        <v>4.8254500000000004E-13</v>
      </c>
      <c r="F68">
        <v>202</v>
      </c>
      <c r="G68" s="6">
        <v>1</v>
      </c>
    </row>
    <row r="69" spans="1:7" x14ac:dyDescent="0.3">
      <c r="A69" s="5">
        <v>40</v>
      </c>
      <c r="B69">
        <v>35</v>
      </c>
      <c r="C69">
        <v>69</v>
      </c>
      <c r="D69">
        <v>134.65297000000001</v>
      </c>
      <c r="E69">
        <v>8.0504100000000005E-4</v>
      </c>
      <c r="F69">
        <v>112</v>
      </c>
      <c r="G69" s="6">
        <v>0.99</v>
      </c>
    </row>
    <row r="70" spans="1:7" x14ac:dyDescent="0.3">
      <c r="A70" s="5">
        <v>40</v>
      </c>
      <c r="B70">
        <v>36</v>
      </c>
      <c r="C70">
        <v>68</v>
      </c>
      <c r="D70">
        <v>322.38900000000001</v>
      </c>
      <c r="E70">
        <v>3.0672299999999999E-13</v>
      </c>
      <c r="F70">
        <v>106</v>
      </c>
      <c r="G70" s="6">
        <v>0.98</v>
      </c>
    </row>
    <row r="71" spans="1:7" x14ac:dyDescent="0.3">
      <c r="A71" s="5">
        <v>40</v>
      </c>
      <c r="B71">
        <v>37</v>
      </c>
      <c r="C71">
        <v>64</v>
      </c>
      <c r="D71">
        <v>152.67345</v>
      </c>
      <c r="E71">
        <v>9.9786500000000004E-5</v>
      </c>
      <c r="F71">
        <v>145</v>
      </c>
      <c r="G71" s="6">
        <v>1</v>
      </c>
    </row>
    <row r="72" spans="1:7" x14ac:dyDescent="0.3">
      <c r="A72" s="5">
        <v>40</v>
      </c>
      <c r="B72">
        <v>37</v>
      </c>
      <c r="C72">
        <v>65</v>
      </c>
      <c r="D72">
        <v>209.65656999999999</v>
      </c>
      <c r="E72">
        <v>1.39595E-7</v>
      </c>
      <c r="F72">
        <v>149</v>
      </c>
      <c r="G72" s="6">
        <v>1</v>
      </c>
    </row>
    <row r="73" spans="1:7" x14ac:dyDescent="0.3">
      <c r="A73" s="5">
        <v>40</v>
      </c>
      <c r="B73">
        <v>38</v>
      </c>
      <c r="C73">
        <v>63</v>
      </c>
      <c r="D73">
        <v>144.20831000000001</v>
      </c>
      <c r="E73">
        <v>2.6291500000000001E-4</v>
      </c>
      <c r="F73">
        <v>114</v>
      </c>
      <c r="G73" s="6">
        <v>0.99</v>
      </c>
    </row>
    <row r="74" spans="1:7" x14ac:dyDescent="0.3">
      <c r="A74" s="5">
        <v>40</v>
      </c>
      <c r="B74">
        <v>41</v>
      </c>
      <c r="C74">
        <v>137</v>
      </c>
      <c r="D74">
        <v>244.52751000000001</v>
      </c>
      <c r="E74">
        <v>2.4754E-9</v>
      </c>
      <c r="F74">
        <v>101</v>
      </c>
      <c r="G74" s="6">
        <v>0.98</v>
      </c>
    </row>
    <row r="75" spans="1:7" x14ac:dyDescent="0.3">
      <c r="A75" s="5">
        <v>40</v>
      </c>
      <c r="B75">
        <v>56</v>
      </c>
      <c r="C75">
        <v>58</v>
      </c>
      <c r="D75">
        <v>103.78986999999999</v>
      </c>
      <c r="E75">
        <v>2.7909900000000001E-2</v>
      </c>
      <c r="F75">
        <v>200</v>
      </c>
      <c r="G75" s="6">
        <v>1</v>
      </c>
    </row>
    <row r="76" spans="1:7" x14ac:dyDescent="0.3">
      <c r="A76" s="5">
        <v>40</v>
      </c>
      <c r="B76">
        <v>71</v>
      </c>
      <c r="C76">
        <v>112</v>
      </c>
      <c r="D76">
        <v>316.06909999999999</v>
      </c>
      <c r="E76">
        <v>6.3879100000000002E-13</v>
      </c>
      <c r="F76">
        <v>228</v>
      </c>
      <c r="G76" s="6">
        <v>1</v>
      </c>
    </row>
    <row r="77" spans="1:7" x14ac:dyDescent="0.3">
      <c r="A77" s="5">
        <v>40</v>
      </c>
      <c r="B77">
        <v>72</v>
      </c>
      <c r="C77">
        <v>110</v>
      </c>
      <c r="D77">
        <v>400.18547999999998</v>
      </c>
      <c r="E77">
        <v>3.78828E-17</v>
      </c>
      <c r="F77">
        <v>248</v>
      </c>
      <c r="G77" s="6">
        <v>1</v>
      </c>
    </row>
    <row r="78" spans="1:7" x14ac:dyDescent="0.3">
      <c r="A78" s="5">
        <v>40</v>
      </c>
      <c r="B78">
        <v>73</v>
      </c>
      <c r="C78">
        <v>109</v>
      </c>
      <c r="D78">
        <v>504.01724999999999</v>
      </c>
      <c r="E78">
        <v>2.3234999999999999E-22</v>
      </c>
      <c r="F78">
        <v>216</v>
      </c>
      <c r="G78" s="6">
        <v>1</v>
      </c>
    </row>
    <row r="79" spans="1:7" x14ac:dyDescent="0.3">
      <c r="A79" s="5">
        <v>40</v>
      </c>
      <c r="B79">
        <v>74</v>
      </c>
      <c r="C79">
        <v>108</v>
      </c>
      <c r="D79">
        <v>191.46531999999999</v>
      </c>
      <c r="E79">
        <v>1.12967E-6</v>
      </c>
      <c r="F79">
        <v>148</v>
      </c>
      <c r="G79" s="6">
        <v>1</v>
      </c>
    </row>
    <row r="80" spans="1:7" x14ac:dyDescent="0.3">
      <c r="A80" s="5">
        <v>40</v>
      </c>
      <c r="B80">
        <v>95</v>
      </c>
      <c r="C80">
        <v>103</v>
      </c>
      <c r="D80">
        <v>343.31184999999999</v>
      </c>
      <c r="E80">
        <v>2.7361500000000001E-14</v>
      </c>
      <c r="F80">
        <v>172</v>
      </c>
      <c r="G80" s="6">
        <v>1</v>
      </c>
    </row>
    <row r="81" spans="1:10" x14ac:dyDescent="0.3">
      <c r="A81" s="5">
        <v>40</v>
      </c>
      <c r="B81">
        <v>138</v>
      </c>
      <c r="C81">
        <v>159</v>
      </c>
      <c r="D81">
        <v>393.84809000000001</v>
      </c>
      <c r="E81">
        <v>7.8911600000000005E-17</v>
      </c>
      <c r="F81">
        <v>207</v>
      </c>
      <c r="G81" s="6">
        <v>1</v>
      </c>
    </row>
    <row r="82" spans="1:10" x14ac:dyDescent="0.3">
      <c r="A82" s="5">
        <v>40</v>
      </c>
      <c r="B82">
        <v>140</v>
      </c>
      <c r="C82">
        <v>157</v>
      </c>
      <c r="D82">
        <v>528.60235</v>
      </c>
      <c r="E82">
        <v>1.3444699999999999E-23</v>
      </c>
      <c r="F82">
        <v>239</v>
      </c>
      <c r="G82" s="6">
        <v>1</v>
      </c>
    </row>
    <row r="83" spans="1:10" x14ac:dyDescent="0.3">
      <c r="A83" s="5">
        <v>40</v>
      </c>
      <c r="B83">
        <v>143</v>
      </c>
      <c r="C83">
        <v>156</v>
      </c>
      <c r="D83">
        <v>512.55111999999997</v>
      </c>
      <c r="E83">
        <v>8.6072799999999999E-23</v>
      </c>
      <c r="F83">
        <v>174</v>
      </c>
      <c r="G83" s="6">
        <v>1</v>
      </c>
    </row>
    <row r="84" spans="1:10" x14ac:dyDescent="0.3">
      <c r="A84" s="5">
        <v>40</v>
      </c>
      <c r="B84">
        <v>144</v>
      </c>
      <c r="C84">
        <v>155</v>
      </c>
      <c r="D84">
        <v>382.47746999999998</v>
      </c>
      <c r="E84">
        <v>2.9438099999999998E-16</v>
      </c>
      <c r="F84">
        <v>121</v>
      </c>
      <c r="G84" s="6">
        <v>1</v>
      </c>
    </row>
    <row r="85" spans="1:10" x14ac:dyDescent="0.3">
      <c r="A85" s="13">
        <v>40</v>
      </c>
      <c r="B85" s="16">
        <v>146</v>
      </c>
      <c r="C85" s="16">
        <v>152</v>
      </c>
      <c r="D85" s="16">
        <v>101.86013</v>
      </c>
      <c r="E85" s="16">
        <v>3.4587300000000001E-2</v>
      </c>
      <c r="F85" s="16">
        <v>85</v>
      </c>
      <c r="G85" s="17">
        <v>0.95</v>
      </c>
    </row>
    <row r="86" spans="1:10" x14ac:dyDescent="0.3">
      <c r="A86" s="5">
        <v>50</v>
      </c>
      <c r="B86">
        <v>19</v>
      </c>
      <c r="C86">
        <v>166</v>
      </c>
      <c r="D86">
        <v>167.87574000000001</v>
      </c>
      <c r="E86">
        <v>2.9819299999999998E-4</v>
      </c>
      <c r="F86">
        <v>188</v>
      </c>
      <c r="G86" s="6">
        <v>1</v>
      </c>
    </row>
    <row r="87" spans="1:10" x14ac:dyDescent="0.3">
      <c r="A87" s="5">
        <v>50</v>
      </c>
      <c r="B87">
        <v>20</v>
      </c>
      <c r="C87">
        <v>165</v>
      </c>
      <c r="D87">
        <v>339.98871000000003</v>
      </c>
      <c r="E87">
        <v>2.01038E-11</v>
      </c>
      <c r="F87">
        <v>211</v>
      </c>
      <c r="G87" s="6">
        <v>1</v>
      </c>
      <c r="J87" t="s">
        <v>120</v>
      </c>
    </row>
    <row r="88" spans="1:10" x14ac:dyDescent="0.3">
      <c r="A88" s="5">
        <v>50</v>
      </c>
      <c r="B88">
        <v>21</v>
      </c>
      <c r="C88">
        <v>164</v>
      </c>
      <c r="D88">
        <v>323.56045999999998</v>
      </c>
      <c r="E88">
        <v>9.8017700000000005E-11</v>
      </c>
      <c r="F88">
        <v>235</v>
      </c>
      <c r="G88" s="6">
        <v>1</v>
      </c>
      <c r="J88" t="s">
        <v>121</v>
      </c>
    </row>
    <row r="89" spans="1:10" x14ac:dyDescent="0.3">
      <c r="A89" s="5">
        <v>50</v>
      </c>
      <c r="B89">
        <v>22</v>
      </c>
      <c r="C89">
        <v>162</v>
      </c>
      <c r="D89">
        <v>335.10942</v>
      </c>
      <c r="E89">
        <v>3.2470900000000001E-11</v>
      </c>
      <c r="F89">
        <v>249</v>
      </c>
      <c r="G89" s="6">
        <v>1</v>
      </c>
      <c r="J89" t="s">
        <v>122</v>
      </c>
    </row>
    <row r="90" spans="1:10" x14ac:dyDescent="0.3">
      <c r="A90" s="5">
        <v>50</v>
      </c>
      <c r="B90">
        <v>23</v>
      </c>
      <c r="C90">
        <v>161</v>
      </c>
      <c r="D90">
        <v>466.76235000000003</v>
      </c>
      <c r="E90">
        <v>1.08338E-16</v>
      </c>
      <c r="F90">
        <v>305</v>
      </c>
      <c r="G90" s="6">
        <v>1</v>
      </c>
    </row>
    <row r="91" spans="1:10" x14ac:dyDescent="0.3">
      <c r="A91" s="5">
        <v>50</v>
      </c>
      <c r="B91">
        <v>24</v>
      </c>
      <c r="C91">
        <v>157</v>
      </c>
      <c r="D91">
        <v>394.09039999999999</v>
      </c>
      <c r="E91">
        <v>1.14345E-13</v>
      </c>
      <c r="F91">
        <v>280</v>
      </c>
      <c r="G91" s="6">
        <v>1</v>
      </c>
    </row>
    <row r="92" spans="1:10" x14ac:dyDescent="0.3">
      <c r="A92" s="5">
        <v>50</v>
      </c>
      <c r="B92">
        <v>25</v>
      </c>
      <c r="C92">
        <v>156</v>
      </c>
      <c r="D92">
        <v>374.79144000000002</v>
      </c>
      <c r="E92">
        <v>7.15879E-13</v>
      </c>
      <c r="F92">
        <v>231</v>
      </c>
      <c r="G92" s="6">
        <v>1</v>
      </c>
    </row>
    <row r="93" spans="1:10" x14ac:dyDescent="0.3">
      <c r="A93" s="5">
        <v>50</v>
      </c>
      <c r="B93">
        <v>27</v>
      </c>
      <c r="C93">
        <v>36</v>
      </c>
      <c r="D93">
        <v>130.09855999999999</v>
      </c>
      <c r="E93">
        <v>1.10118E-2</v>
      </c>
      <c r="F93">
        <v>163</v>
      </c>
      <c r="G93" s="6">
        <v>1</v>
      </c>
    </row>
    <row r="94" spans="1:10" x14ac:dyDescent="0.3">
      <c r="A94" s="5">
        <v>50</v>
      </c>
      <c r="B94">
        <v>28</v>
      </c>
      <c r="C94">
        <v>75</v>
      </c>
      <c r="D94">
        <v>143.08024</v>
      </c>
      <c r="E94">
        <v>3.2153500000000001E-3</v>
      </c>
      <c r="F94">
        <v>129</v>
      </c>
      <c r="G94" s="6">
        <v>1</v>
      </c>
    </row>
    <row r="95" spans="1:10" x14ac:dyDescent="0.3">
      <c r="A95" s="5">
        <v>50</v>
      </c>
      <c r="B95">
        <v>29</v>
      </c>
      <c r="C95">
        <v>74</v>
      </c>
      <c r="D95">
        <v>342.50378999999998</v>
      </c>
      <c r="E95">
        <v>1.59844E-11</v>
      </c>
      <c r="F95">
        <v>128</v>
      </c>
      <c r="G95" s="6">
        <v>1</v>
      </c>
    </row>
    <row r="96" spans="1:10" x14ac:dyDescent="0.3">
      <c r="A96" s="5">
        <v>50</v>
      </c>
      <c r="B96">
        <v>36</v>
      </c>
      <c r="C96">
        <v>61</v>
      </c>
      <c r="D96">
        <v>376.82576</v>
      </c>
      <c r="E96">
        <v>5.9342499999999997E-13</v>
      </c>
      <c r="F96">
        <v>160</v>
      </c>
      <c r="G96" s="6">
        <v>1</v>
      </c>
    </row>
    <row r="97" spans="1:7" x14ac:dyDescent="0.3">
      <c r="A97" s="5">
        <v>50</v>
      </c>
      <c r="B97">
        <v>81</v>
      </c>
      <c r="C97">
        <v>108</v>
      </c>
      <c r="D97">
        <v>272.03733999999997</v>
      </c>
      <c r="E97">
        <v>1.3707900000000001E-8</v>
      </c>
      <c r="F97">
        <v>293</v>
      </c>
      <c r="G97" s="6">
        <v>1</v>
      </c>
    </row>
    <row r="98" spans="1:7" x14ac:dyDescent="0.3">
      <c r="A98" s="5">
        <v>50</v>
      </c>
      <c r="B98">
        <v>82</v>
      </c>
      <c r="C98">
        <v>107</v>
      </c>
      <c r="D98">
        <v>549.69646999999998</v>
      </c>
      <c r="E98">
        <v>3.7755999999999997E-20</v>
      </c>
      <c r="F98">
        <v>307</v>
      </c>
      <c r="G98" s="6">
        <v>1</v>
      </c>
    </row>
    <row r="99" spans="1:7" x14ac:dyDescent="0.3">
      <c r="A99" s="5">
        <v>50</v>
      </c>
      <c r="B99">
        <v>83</v>
      </c>
      <c r="C99">
        <v>106</v>
      </c>
      <c r="D99">
        <v>637.35814000000005</v>
      </c>
      <c r="E99">
        <v>8.4960199999999997E-24</v>
      </c>
      <c r="F99">
        <v>253</v>
      </c>
      <c r="G99" s="6">
        <v>1</v>
      </c>
    </row>
    <row r="100" spans="1:7" x14ac:dyDescent="0.3">
      <c r="A100" s="5">
        <v>50</v>
      </c>
      <c r="B100">
        <v>85</v>
      </c>
      <c r="C100">
        <v>105</v>
      </c>
      <c r="D100">
        <v>405.20067999999998</v>
      </c>
      <c r="E100">
        <v>3.9495399999999997E-14</v>
      </c>
      <c r="F100">
        <v>180</v>
      </c>
      <c r="G100" s="6">
        <v>1</v>
      </c>
    </row>
    <row r="101" spans="1:7" x14ac:dyDescent="0.3">
      <c r="A101" s="5">
        <v>50</v>
      </c>
      <c r="B101">
        <v>86</v>
      </c>
      <c r="C101">
        <v>104</v>
      </c>
      <c r="D101">
        <v>587.99199999999996</v>
      </c>
      <c r="E101">
        <v>9.6361300000000008E-22</v>
      </c>
      <c r="F101">
        <v>219</v>
      </c>
      <c r="G101" s="6">
        <v>1</v>
      </c>
    </row>
    <row r="102" spans="1:7" x14ac:dyDescent="0.3">
      <c r="A102" s="5">
        <v>50</v>
      </c>
      <c r="B102">
        <v>137</v>
      </c>
      <c r="C102">
        <v>154</v>
      </c>
      <c r="D102">
        <v>286.99428999999998</v>
      </c>
      <c r="E102">
        <v>3.25285E-9</v>
      </c>
      <c r="F102">
        <v>321</v>
      </c>
      <c r="G102" s="6">
        <v>1</v>
      </c>
    </row>
    <row r="103" spans="1:7" x14ac:dyDescent="0.3">
      <c r="A103" s="5">
        <v>50</v>
      </c>
      <c r="B103">
        <v>138</v>
      </c>
      <c r="C103">
        <v>153</v>
      </c>
      <c r="D103">
        <v>482.23401000000001</v>
      </c>
      <c r="E103">
        <v>2.46657E-17</v>
      </c>
      <c r="F103">
        <v>230</v>
      </c>
      <c r="G103" s="6">
        <v>1</v>
      </c>
    </row>
    <row r="104" spans="1:7" x14ac:dyDescent="0.3">
      <c r="A104" s="13">
        <v>50</v>
      </c>
      <c r="B104" s="16">
        <v>139</v>
      </c>
      <c r="C104" s="16">
        <v>152</v>
      </c>
      <c r="D104" s="16">
        <v>279.66237000000001</v>
      </c>
      <c r="E104" s="16">
        <v>6.6082700000000004E-9</v>
      </c>
      <c r="F104" s="16">
        <v>143</v>
      </c>
      <c r="G104" s="17">
        <v>1</v>
      </c>
    </row>
    <row r="105" spans="1:7" x14ac:dyDescent="0.3">
      <c r="A105" s="5">
        <v>60</v>
      </c>
      <c r="B105">
        <v>5</v>
      </c>
      <c r="C105">
        <v>146</v>
      </c>
      <c r="D105">
        <v>138.06030000000001</v>
      </c>
      <c r="E105">
        <v>1.17915E-2</v>
      </c>
      <c r="F105">
        <v>264</v>
      </c>
      <c r="G105" s="6">
        <v>1</v>
      </c>
    </row>
    <row r="106" spans="1:7" x14ac:dyDescent="0.3">
      <c r="A106" s="5">
        <v>60</v>
      </c>
      <c r="B106">
        <v>6</v>
      </c>
      <c r="C106">
        <v>143</v>
      </c>
      <c r="D106">
        <v>164.95349999999999</v>
      </c>
      <c r="E106">
        <v>8.4730500000000002E-4</v>
      </c>
      <c r="F106">
        <v>272</v>
      </c>
      <c r="G106" s="6">
        <v>1</v>
      </c>
    </row>
    <row r="107" spans="1:7" x14ac:dyDescent="0.3">
      <c r="A107" s="5">
        <v>60</v>
      </c>
      <c r="B107">
        <v>9</v>
      </c>
      <c r="C107">
        <v>147</v>
      </c>
      <c r="D107">
        <v>191.79098999999999</v>
      </c>
      <c r="E107">
        <v>6.0829499999999998E-5</v>
      </c>
      <c r="F107">
        <v>199</v>
      </c>
      <c r="G107" s="6">
        <v>1</v>
      </c>
    </row>
    <row r="108" spans="1:7" x14ac:dyDescent="0.3">
      <c r="A108" s="5">
        <v>60</v>
      </c>
      <c r="B108">
        <v>10</v>
      </c>
      <c r="C108">
        <v>146</v>
      </c>
      <c r="D108">
        <v>290.36059999999998</v>
      </c>
      <c r="E108">
        <v>3.2417000000000001E-9</v>
      </c>
      <c r="F108">
        <v>239</v>
      </c>
      <c r="G108" s="6">
        <v>1</v>
      </c>
    </row>
    <row r="109" spans="1:7" x14ac:dyDescent="0.3">
      <c r="A109" s="5">
        <v>60</v>
      </c>
      <c r="B109">
        <v>11</v>
      </c>
      <c r="C109">
        <v>143</v>
      </c>
      <c r="D109">
        <v>331.63260000000002</v>
      </c>
      <c r="E109">
        <v>5.2026099999999998E-11</v>
      </c>
      <c r="F109">
        <v>260</v>
      </c>
      <c r="G109" s="6">
        <v>1</v>
      </c>
    </row>
    <row r="110" spans="1:7" x14ac:dyDescent="0.3">
      <c r="A110" s="5">
        <v>60</v>
      </c>
      <c r="B110">
        <v>14</v>
      </c>
      <c r="C110">
        <v>142</v>
      </c>
      <c r="D110">
        <v>503.94099999999997</v>
      </c>
      <c r="E110">
        <v>1.5671599999999999E-18</v>
      </c>
      <c r="F110">
        <v>303</v>
      </c>
      <c r="G110" s="6">
        <v>1</v>
      </c>
    </row>
    <row r="111" spans="1:7" x14ac:dyDescent="0.3">
      <c r="A111" s="5">
        <v>60</v>
      </c>
      <c r="B111">
        <v>15</v>
      </c>
      <c r="C111">
        <v>141</v>
      </c>
      <c r="D111">
        <v>523.38189999999997</v>
      </c>
      <c r="E111">
        <v>2.2182999999999999E-19</v>
      </c>
      <c r="F111">
        <v>341</v>
      </c>
      <c r="G111" s="6">
        <v>1</v>
      </c>
    </row>
    <row r="112" spans="1:7" x14ac:dyDescent="0.3">
      <c r="A112" s="5">
        <v>60</v>
      </c>
      <c r="B112">
        <v>16</v>
      </c>
      <c r="C112">
        <v>140</v>
      </c>
      <c r="D112">
        <v>545.04674</v>
      </c>
      <c r="E112">
        <v>2.45766E-20</v>
      </c>
      <c r="F112">
        <v>352</v>
      </c>
      <c r="G112" s="6">
        <v>1</v>
      </c>
    </row>
    <row r="113" spans="1:7" x14ac:dyDescent="0.3">
      <c r="A113" s="5">
        <v>60</v>
      </c>
      <c r="B113">
        <v>23</v>
      </c>
      <c r="C113">
        <v>139</v>
      </c>
      <c r="D113">
        <v>475.50418999999999</v>
      </c>
      <c r="E113">
        <v>2.7318500000000001E-17</v>
      </c>
      <c r="F113">
        <v>293</v>
      </c>
      <c r="G113" s="6">
        <v>1</v>
      </c>
    </row>
    <row r="114" spans="1:7" x14ac:dyDescent="0.3">
      <c r="A114" s="5">
        <v>60</v>
      </c>
      <c r="B114">
        <v>25</v>
      </c>
      <c r="C114">
        <v>28</v>
      </c>
      <c r="D114">
        <v>164.46449999999999</v>
      </c>
      <c r="E114">
        <v>8.8870699999999997E-4</v>
      </c>
      <c r="F114">
        <v>180</v>
      </c>
      <c r="G114" s="6">
        <v>1</v>
      </c>
    </row>
    <row r="115" spans="1:7" x14ac:dyDescent="0.3">
      <c r="A115" s="5">
        <v>60</v>
      </c>
      <c r="B115">
        <v>26</v>
      </c>
      <c r="C115">
        <v>65</v>
      </c>
      <c r="D115">
        <v>154.38126</v>
      </c>
      <c r="E115">
        <v>2.4155499999999998E-3</v>
      </c>
      <c r="F115">
        <v>147</v>
      </c>
      <c r="G115" s="6">
        <v>1</v>
      </c>
    </row>
    <row r="116" spans="1:7" x14ac:dyDescent="0.3">
      <c r="A116" s="5">
        <v>60</v>
      </c>
      <c r="B116">
        <v>27</v>
      </c>
      <c r="C116">
        <v>64</v>
      </c>
      <c r="D116">
        <v>313.45441</v>
      </c>
      <c r="E116">
        <v>3.2239199999999998E-10</v>
      </c>
      <c r="F116">
        <v>146</v>
      </c>
      <c r="G116" s="6">
        <v>1</v>
      </c>
    </row>
    <row r="117" spans="1:7" x14ac:dyDescent="0.3">
      <c r="A117" s="5">
        <v>60</v>
      </c>
      <c r="B117">
        <v>28</v>
      </c>
      <c r="C117">
        <v>63</v>
      </c>
      <c r="D117">
        <v>508.77548999999999</v>
      </c>
      <c r="E117">
        <v>9.6130799999999998E-19</v>
      </c>
      <c r="F117">
        <v>204</v>
      </c>
      <c r="G117" s="6">
        <v>1</v>
      </c>
    </row>
    <row r="118" spans="1:7" x14ac:dyDescent="0.3">
      <c r="A118" s="5">
        <v>60</v>
      </c>
      <c r="B118">
        <v>32</v>
      </c>
      <c r="C118">
        <v>62</v>
      </c>
      <c r="D118">
        <v>209.63025999999999</v>
      </c>
      <c r="E118">
        <v>1.02536E-5</v>
      </c>
      <c r="F118">
        <v>205</v>
      </c>
      <c r="G118" s="6">
        <v>1</v>
      </c>
    </row>
    <row r="119" spans="1:7" x14ac:dyDescent="0.3">
      <c r="A119" s="5">
        <v>60</v>
      </c>
      <c r="B119">
        <v>35</v>
      </c>
      <c r="C119">
        <v>118</v>
      </c>
      <c r="D119">
        <v>179.36690999999999</v>
      </c>
      <c r="E119">
        <v>2.0675000000000001E-4</v>
      </c>
      <c r="F119">
        <v>147</v>
      </c>
      <c r="G119" s="6">
        <v>1</v>
      </c>
    </row>
    <row r="120" spans="1:7" x14ac:dyDescent="0.3">
      <c r="A120" s="5">
        <v>60</v>
      </c>
      <c r="B120">
        <v>67</v>
      </c>
      <c r="C120">
        <v>89</v>
      </c>
      <c r="D120">
        <v>257.34141</v>
      </c>
      <c r="E120">
        <v>8.7759899999999994E-8</v>
      </c>
      <c r="F120">
        <v>314</v>
      </c>
      <c r="G120" s="6">
        <v>1</v>
      </c>
    </row>
    <row r="121" spans="1:7" x14ac:dyDescent="0.3">
      <c r="A121" s="5">
        <v>60</v>
      </c>
      <c r="B121">
        <v>68</v>
      </c>
      <c r="C121">
        <v>88</v>
      </c>
      <c r="D121">
        <v>523.80817999999999</v>
      </c>
      <c r="E121">
        <v>2.11247E-19</v>
      </c>
      <c r="F121">
        <v>304</v>
      </c>
      <c r="G121" s="6">
        <v>1</v>
      </c>
    </row>
    <row r="122" spans="1:7" x14ac:dyDescent="0.3">
      <c r="A122" s="5">
        <v>60</v>
      </c>
      <c r="B122">
        <v>70</v>
      </c>
      <c r="C122">
        <v>87</v>
      </c>
      <c r="D122">
        <v>583.43910000000005</v>
      </c>
      <c r="E122">
        <v>5.15786E-22</v>
      </c>
      <c r="F122">
        <v>274</v>
      </c>
      <c r="G122" s="6">
        <v>1</v>
      </c>
    </row>
    <row r="123" spans="1:7" x14ac:dyDescent="0.3">
      <c r="A123" s="5">
        <v>60</v>
      </c>
      <c r="B123">
        <v>72</v>
      </c>
      <c r="C123">
        <v>86</v>
      </c>
      <c r="D123">
        <v>340.49430999999998</v>
      </c>
      <c r="E123">
        <v>2.1665199999999999E-11</v>
      </c>
      <c r="F123">
        <v>219</v>
      </c>
      <c r="G123" s="6">
        <v>1</v>
      </c>
    </row>
    <row r="124" spans="1:7" x14ac:dyDescent="0.3">
      <c r="A124" s="5">
        <v>60</v>
      </c>
      <c r="B124">
        <v>74</v>
      </c>
      <c r="C124">
        <v>85</v>
      </c>
      <c r="D124">
        <v>643.04259000000002</v>
      </c>
      <c r="E124">
        <v>1.25448E-24</v>
      </c>
      <c r="F124">
        <v>249</v>
      </c>
      <c r="G124" s="6">
        <v>1</v>
      </c>
    </row>
    <row r="125" spans="1:7" x14ac:dyDescent="0.3">
      <c r="A125" s="5">
        <v>60</v>
      </c>
      <c r="B125">
        <v>77</v>
      </c>
      <c r="C125">
        <v>78</v>
      </c>
      <c r="D125">
        <v>123.54621</v>
      </c>
      <c r="E125">
        <v>4.8050700000000002E-2</v>
      </c>
      <c r="F125">
        <v>214</v>
      </c>
      <c r="G125" s="6">
        <v>1</v>
      </c>
    </row>
    <row r="126" spans="1:7" x14ac:dyDescent="0.3">
      <c r="A126" s="5">
        <v>60</v>
      </c>
      <c r="B126">
        <v>79</v>
      </c>
      <c r="C126">
        <v>83</v>
      </c>
      <c r="D126">
        <v>135.01871</v>
      </c>
      <c r="E126">
        <v>1.601E-2</v>
      </c>
      <c r="F126">
        <v>153</v>
      </c>
      <c r="G126" s="6">
        <v>1</v>
      </c>
    </row>
    <row r="127" spans="1:7" x14ac:dyDescent="0.3">
      <c r="A127" s="5">
        <v>60</v>
      </c>
      <c r="B127">
        <v>109</v>
      </c>
      <c r="C127">
        <v>137</v>
      </c>
      <c r="D127">
        <v>148.64333999999999</v>
      </c>
      <c r="E127">
        <v>4.2691099999999996E-3</v>
      </c>
      <c r="F127">
        <v>303</v>
      </c>
      <c r="G127" s="6">
        <v>1</v>
      </c>
    </row>
    <row r="128" spans="1:7" x14ac:dyDescent="0.3">
      <c r="A128" s="5">
        <v>60</v>
      </c>
      <c r="B128">
        <v>119</v>
      </c>
      <c r="C128">
        <v>138</v>
      </c>
      <c r="D128">
        <v>304.63069999999999</v>
      </c>
      <c r="E128">
        <v>7.73359E-10</v>
      </c>
      <c r="F128">
        <v>282</v>
      </c>
      <c r="G128" s="6">
        <v>1</v>
      </c>
    </row>
    <row r="129" spans="1:7" x14ac:dyDescent="0.3">
      <c r="A129" s="5">
        <v>60</v>
      </c>
      <c r="B129">
        <v>120</v>
      </c>
      <c r="C129">
        <v>137</v>
      </c>
      <c r="D129">
        <v>557.66986999999995</v>
      </c>
      <c r="E129">
        <v>6.8918299999999994E-21</v>
      </c>
      <c r="F129">
        <v>331</v>
      </c>
      <c r="G129" s="6">
        <v>1</v>
      </c>
    </row>
    <row r="130" spans="1:7" x14ac:dyDescent="0.3">
      <c r="A130" s="5">
        <v>60</v>
      </c>
      <c r="B130">
        <v>121</v>
      </c>
      <c r="C130">
        <v>135</v>
      </c>
      <c r="D130">
        <v>728.78474000000006</v>
      </c>
      <c r="E130">
        <v>2.2140099999999998E-28</v>
      </c>
      <c r="F130">
        <v>286</v>
      </c>
      <c r="G130" s="6">
        <v>1</v>
      </c>
    </row>
    <row r="131" spans="1:7" x14ac:dyDescent="0.3">
      <c r="A131" s="13">
        <v>60</v>
      </c>
      <c r="B131" s="16">
        <v>122</v>
      </c>
      <c r="C131" s="16">
        <v>134</v>
      </c>
      <c r="D131" s="16">
        <v>436.77443</v>
      </c>
      <c r="E131" s="16">
        <v>1.35836E-15</v>
      </c>
      <c r="F131" s="16">
        <v>179</v>
      </c>
      <c r="G131" s="17">
        <v>1</v>
      </c>
    </row>
    <row r="132" spans="1:7" x14ac:dyDescent="0.3">
      <c r="A132" s="5">
        <v>70</v>
      </c>
      <c r="B132">
        <v>3</v>
      </c>
      <c r="C132">
        <v>167</v>
      </c>
      <c r="D132">
        <v>235.03734</v>
      </c>
      <c r="E132">
        <v>3.7488000000000002E-4</v>
      </c>
      <c r="F132">
        <v>232</v>
      </c>
      <c r="G132" s="6">
        <v>1</v>
      </c>
    </row>
    <row r="133" spans="1:7" x14ac:dyDescent="0.3">
      <c r="A133" s="5">
        <v>70</v>
      </c>
      <c r="B133">
        <v>4</v>
      </c>
      <c r="C133">
        <v>163</v>
      </c>
      <c r="D133">
        <v>694.54309999999998</v>
      </c>
      <c r="E133">
        <v>3.31732E-16</v>
      </c>
      <c r="F133">
        <v>237</v>
      </c>
      <c r="G133" s="6">
        <v>1</v>
      </c>
    </row>
    <row r="134" spans="1:7" x14ac:dyDescent="0.3">
      <c r="A134" s="5">
        <v>70</v>
      </c>
      <c r="B134">
        <v>5</v>
      </c>
      <c r="C134">
        <v>162</v>
      </c>
      <c r="D134">
        <v>724.13544000000002</v>
      </c>
      <c r="E134">
        <v>5.5591400000000001E-17</v>
      </c>
      <c r="F134">
        <v>284</v>
      </c>
      <c r="G134" s="6">
        <v>1</v>
      </c>
    </row>
    <row r="135" spans="1:7" x14ac:dyDescent="0.3">
      <c r="A135" s="5">
        <v>70</v>
      </c>
      <c r="B135">
        <v>6</v>
      </c>
      <c r="C135">
        <v>157</v>
      </c>
      <c r="D135">
        <v>605.19168000000002</v>
      </c>
      <c r="E135">
        <v>7.3024999999999997E-14</v>
      </c>
      <c r="F135">
        <v>334</v>
      </c>
      <c r="G135" s="6">
        <v>1</v>
      </c>
    </row>
    <row r="136" spans="1:7" x14ac:dyDescent="0.3">
      <c r="A136" s="5">
        <v>70</v>
      </c>
      <c r="B136">
        <v>7</v>
      </c>
      <c r="C136">
        <v>156</v>
      </c>
      <c r="D136">
        <v>625.52862000000005</v>
      </c>
      <c r="E136">
        <v>2.1430100000000001E-14</v>
      </c>
      <c r="F136">
        <v>368</v>
      </c>
      <c r="G136" s="6">
        <v>1</v>
      </c>
    </row>
    <row r="137" spans="1:7" x14ac:dyDescent="0.3">
      <c r="A137" s="5">
        <v>70</v>
      </c>
      <c r="B137">
        <v>8</v>
      </c>
      <c r="C137">
        <v>155</v>
      </c>
      <c r="D137">
        <v>260.29503</v>
      </c>
      <c r="E137">
        <v>8.1513800000000006E-5</v>
      </c>
      <c r="F137">
        <v>367</v>
      </c>
      <c r="G137" s="6">
        <v>1</v>
      </c>
    </row>
    <row r="138" spans="1:7" x14ac:dyDescent="0.3">
      <c r="A138" s="5">
        <v>70</v>
      </c>
      <c r="B138">
        <v>11</v>
      </c>
      <c r="C138">
        <v>37</v>
      </c>
      <c r="D138">
        <v>160.10191</v>
      </c>
      <c r="E138">
        <v>3.47388E-2</v>
      </c>
      <c r="F138">
        <v>213</v>
      </c>
      <c r="G138" s="6">
        <v>1</v>
      </c>
    </row>
    <row r="139" spans="1:7" x14ac:dyDescent="0.3">
      <c r="A139" s="5">
        <v>70</v>
      </c>
      <c r="B139">
        <v>35</v>
      </c>
      <c r="C139">
        <v>155</v>
      </c>
      <c r="D139">
        <v>313.60113000000001</v>
      </c>
      <c r="E139">
        <v>3.2378300000000001E-6</v>
      </c>
      <c r="F139">
        <v>398</v>
      </c>
      <c r="G139" s="6">
        <v>1</v>
      </c>
    </row>
    <row r="140" spans="1:7" x14ac:dyDescent="0.3">
      <c r="A140" s="5">
        <v>70</v>
      </c>
      <c r="B140">
        <v>36</v>
      </c>
      <c r="C140">
        <v>151</v>
      </c>
      <c r="D140">
        <v>411.22797000000003</v>
      </c>
      <c r="E140">
        <v>8.8190700000000002E-9</v>
      </c>
      <c r="F140">
        <v>372</v>
      </c>
      <c r="G140" s="6">
        <v>1</v>
      </c>
    </row>
    <row r="141" spans="1:7" x14ac:dyDescent="0.3">
      <c r="A141" s="5">
        <v>70</v>
      </c>
      <c r="B141">
        <v>41</v>
      </c>
      <c r="C141">
        <v>72</v>
      </c>
      <c r="D141">
        <v>259.36644999999999</v>
      </c>
      <c r="E141">
        <v>8.5916900000000004E-5</v>
      </c>
      <c r="F141">
        <v>226</v>
      </c>
      <c r="G141" s="6">
        <v>1</v>
      </c>
    </row>
    <row r="142" spans="1:7" x14ac:dyDescent="0.3">
      <c r="A142" s="5">
        <v>70</v>
      </c>
      <c r="B142">
        <v>43</v>
      </c>
      <c r="C142">
        <v>71</v>
      </c>
      <c r="D142">
        <v>459.68331999999998</v>
      </c>
      <c r="E142">
        <v>4.7287499999999998E-10</v>
      </c>
      <c r="F142">
        <v>267</v>
      </c>
      <c r="G142" s="6">
        <v>1</v>
      </c>
    </row>
    <row r="143" spans="1:7" x14ac:dyDescent="0.3">
      <c r="A143" s="5">
        <v>70</v>
      </c>
      <c r="B143">
        <v>49</v>
      </c>
      <c r="C143">
        <v>107</v>
      </c>
      <c r="D143">
        <v>196.09811999999999</v>
      </c>
      <c r="E143">
        <v>3.9357000000000003E-3</v>
      </c>
      <c r="F143">
        <v>236</v>
      </c>
      <c r="G143" s="6">
        <v>1</v>
      </c>
    </row>
    <row r="144" spans="1:7" x14ac:dyDescent="0.3">
      <c r="A144" s="5">
        <v>70</v>
      </c>
      <c r="B144">
        <v>53</v>
      </c>
      <c r="C144">
        <v>55</v>
      </c>
      <c r="D144">
        <v>202.99363</v>
      </c>
      <c r="E144">
        <v>2.5827200000000002E-3</v>
      </c>
      <c r="F144">
        <v>307</v>
      </c>
      <c r="G144" s="6">
        <v>1</v>
      </c>
    </row>
    <row r="145" spans="1:7" x14ac:dyDescent="0.3">
      <c r="A145" s="5">
        <v>70</v>
      </c>
      <c r="B145">
        <v>70</v>
      </c>
      <c r="C145">
        <v>103</v>
      </c>
      <c r="D145">
        <v>175.65532999999999</v>
      </c>
      <c r="E145">
        <v>1.3690600000000001E-2</v>
      </c>
      <c r="F145">
        <v>273</v>
      </c>
      <c r="G145" s="6">
        <v>1</v>
      </c>
    </row>
    <row r="146" spans="1:7" x14ac:dyDescent="0.3">
      <c r="A146" s="5">
        <v>70</v>
      </c>
      <c r="B146">
        <v>75</v>
      </c>
      <c r="C146">
        <v>99</v>
      </c>
      <c r="D146">
        <v>276.92986999999999</v>
      </c>
      <c r="E146">
        <v>2.94818E-5</v>
      </c>
      <c r="F146">
        <v>317</v>
      </c>
      <c r="G146" s="6">
        <v>1</v>
      </c>
    </row>
    <row r="147" spans="1:7" x14ac:dyDescent="0.3">
      <c r="A147" s="5">
        <v>70</v>
      </c>
      <c r="B147">
        <v>77</v>
      </c>
      <c r="C147">
        <v>98</v>
      </c>
      <c r="D147">
        <v>552.27539000000002</v>
      </c>
      <c r="E147">
        <v>1.7697099999999999E-12</v>
      </c>
      <c r="F147">
        <v>384</v>
      </c>
      <c r="G147" s="6">
        <v>1</v>
      </c>
    </row>
    <row r="148" spans="1:7" x14ac:dyDescent="0.3">
      <c r="A148" s="5">
        <v>70</v>
      </c>
      <c r="B148">
        <v>77</v>
      </c>
      <c r="C148">
        <v>111</v>
      </c>
      <c r="D148">
        <v>157.95087000000001</v>
      </c>
      <c r="E148">
        <v>3.9983299999999999E-2</v>
      </c>
      <c r="F148">
        <v>396</v>
      </c>
      <c r="G148" s="6">
        <v>1</v>
      </c>
    </row>
    <row r="149" spans="1:7" x14ac:dyDescent="0.3">
      <c r="A149" s="5">
        <v>70</v>
      </c>
      <c r="B149">
        <v>78</v>
      </c>
      <c r="C149">
        <v>97</v>
      </c>
      <c r="D149">
        <v>539.06533000000002</v>
      </c>
      <c r="E149">
        <v>3.9612300000000001E-12</v>
      </c>
      <c r="F149">
        <v>305</v>
      </c>
      <c r="G149" s="6">
        <v>1</v>
      </c>
    </row>
    <row r="150" spans="1:7" x14ac:dyDescent="0.3">
      <c r="A150" s="5">
        <v>70</v>
      </c>
      <c r="B150">
        <v>79</v>
      </c>
      <c r="C150">
        <v>96</v>
      </c>
      <c r="D150">
        <v>445.01776000000001</v>
      </c>
      <c r="E150">
        <v>1.15553E-9</v>
      </c>
      <c r="F150">
        <v>201</v>
      </c>
      <c r="G150" s="6">
        <v>1</v>
      </c>
    </row>
    <row r="151" spans="1:7" x14ac:dyDescent="0.3">
      <c r="A151" s="5">
        <v>70</v>
      </c>
      <c r="B151">
        <v>80</v>
      </c>
      <c r="C151">
        <v>95</v>
      </c>
      <c r="D151">
        <v>946.01387</v>
      </c>
      <c r="E151">
        <v>8.4560899999999996E-23</v>
      </c>
      <c r="F151">
        <v>260</v>
      </c>
      <c r="G151" s="6">
        <v>1</v>
      </c>
    </row>
    <row r="152" spans="1:7" x14ac:dyDescent="0.3">
      <c r="A152" s="5">
        <v>70</v>
      </c>
      <c r="B152">
        <v>127</v>
      </c>
      <c r="C152">
        <v>150</v>
      </c>
      <c r="D152">
        <v>363.27983</v>
      </c>
      <c r="E152">
        <v>1.6168800000000001E-7</v>
      </c>
      <c r="F152">
        <v>330</v>
      </c>
      <c r="G152" s="6">
        <v>1</v>
      </c>
    </row>
    <row r="153" spans="1:7" x14ac:dyDescent="0.3">
      <c r="A153" s="5">
        <v>70</v>
      </c>
      <c r="B153">
        <v>129</v>
      </c>
      <c r="C153">
        <v>150</v>
      </c>
      <c r="D153">
        <v>241.42051000000001</v>
      </c>
      <c r="E153">
        <v>2.54861E-4</v>
      </c>
      <c r="F153">
        <v>281</v>
      </c>
      <c r="G153" s="6">
        <v>1</v>
      </c>
    </row>
    <row r="154" spans="1:7" x14ac:dyDescent="0.3">
      <c r="A154" s="5">
        <v>70</v>
      </c>
      <c r="B154">
        <v>131</v>
      </c>
      <c r="C154">
        <v>149</v>
      </c>
      <c r="D154">
        <v>716.29684999999995</v>
      </c>
      <c r="E154">
        <v>8.9198799999999994E-17</v>
      </c>
      <c r="F154">
        <v>400</v>
      </c>
      <c r="G154" s="6">
        <v>1</v>
      </c>
    </row>
    <row r="155" spans="1:7" x14ac:dyDescent="0.3">
      <c r="A155" s="5">
        <v>70</v>
      </c>
      <c r="B155">
        <v>133</v>
      </c>
      <c r="C155">
        <v>148</v>
      </c>
      <c r="D155">
        <v>465.93378999999999</v>
      </c>
      <c r="E155">
        <v>3.27319E-10</v>
      </c>
      <c r="F155">
        <v>333</v>
      </c>
      <c r="G155" s="6">
        <v>1</v>
      </c>
    </row>
    <row r="156" spans="1:7" x14ac:dyDescent="0.3">
      <c r="A156" s="13">
        <v>70</v>
      </c>
      <c r="B156" s="16">
        <v>134</v>
      </c>
      <c r="C156" s="16">
        <v>147</v>
      </c>
      <c r="D156" s="16">
        <v>401.09701999999999</v>
      </c>
      <c r="E156" s="16">
        <v>1.6283800000000001E-8</v>
      </c>
      <c r="F156" s="16">
        <v>181</v>
      </c>
      <c r="G156" s="17">
        <v>1</v>
      </c>
    </row>
    <row r="157" spans="1:7" x14ac:dyDescent="0.3">
      <c r="A157" s="5">
        <v>80</v>
      </c>
      <c r="B157">
        <v>9</v>
      </c>
      <c r="C157">
        <v>173</v>
      </c>
      <c r="D157">
        <v>316.51290999999998</v>
      </c>
      <c r="E157">
        <v>4.83383E-9</v>
      </c>
      <c r="F157">
        <v>247</v>
      </c>
      <c r="G157" s="6">
        <v>1</v>
      </c>
    </row>
    <row r="158" spans="1:7" x14ac:dyDescent="0.3">
      <c r="A158" s="5">
        <v>80</v>
      </c>
      <c r="B158">
        <v>10</v>
      </c>
      <c r="C158">
        <v>172</v>
      </c>
      <c r="D158">
        <v>366.03537</v>
      </c>
      <c r="E158">
        <v>4.3931299999999998E-11</v>
      </c>
      <c r="F158">
        <v>315</v>
      </c>
      <c r="G158" s="6">
        <v>1</v>
      </c>
    </row>
    <row r="159" spans="1:7" x14ac:dyDescent="0.3">
      <c r="A159" s="5">
        <v>80</v>
      </c>
      <c r="B159">
        <v>43</v>
      </c>
      <c r="C159">
        <v>171</v>
      </c>
      <c r="D159">
        <v>274.10748000000001</v>
      </c>
      <c r="E159">
        <v>2.7256899999999998E-7</v>
      </c>
      <c r="F159">
        <v>302</v>
      </c>
      <c r="G159" s="6">
        <v>1</v>
      </c>
    </row>
    <row r="160" spans="1:7" x14ac:dyDescent="0.3">
      <c r="A160" s="5">
        <v>80</v>
      </c>
      <c r="B160">
        <v>44</v>
      </c>
      <c r="C160">
        <v>170</v>
      </c>
      <c r="D160">
        <v>238.4529</v>
      </c>
      <c r="E160">
        <v>7.6312099999999997E-6</v>
      </c>
      <c r="F160">
        <v>338</v>
      </c>
      <c r="G160" s="6">
        <v>1</v>
      </c>
    </row>
    <row r="161" spans="1:7" x14ac:dyDescent="0.3">
      <c r="A161" s="5">
        <v>80</v>
      </c>
      <c r="B161">
        <v>45</v>
      </c>
      <c r="C161">
        <v>160</v>
      </c>
      <c r="D161">
        <v>326.75468999999998</v>
      </c>
      <c r="E161">
        <v>1.8650499999999999E-9</v>
      </c>
      <c r="F161">
        <v>440</v>
      </c>
      <c r="G161" s="6">
        <v>1</v>
      </c>
    </row>
    <row r="162" spans="1:7" x14ac:dyDescent="0.3">
      <c r="A162" s="5">
        <v>80</v>
      </c>
      <c r="B162">
        <v>46</v>
      </c>
      <c r="C162">
        <v>159</v>
      </c>
      <c r="D162">
        <v>437.6266</v>
      </c>
      <c r="E162">
        <v>4.9537900000000002E-14</v>
      </c>
      <c r="F162">
        <v>348</v>
      </c>
      <c r="G162" s="6">
        <v>1</v>
      </c>
    </row>
    <row r="163" spans="1:7" x14ac:dyDescent="0.3">
      <c r="A163" s="5">
        <v>80</v>
      </c>
      <c r="B163">
        <v>47</v>
      </c>
      <c r="C163">
        <v>158</v>
      </c>
      <c r="D163">
        <v>748.30453999999997</v>
      </c>
      <c r="E163">
        <v>6.5067500000000002E-27</v>
      </c>
      <c r="F163">
        <v>351</v>
      </c>
      <c r="G163" s="6">
        <v>1</v>
      </c>
    </row>
    <row r="164" spans="1:7" x14ac:dyDescent="0.3">
      <c r="A164" s="5">
        <v>80</v>
      </c>
      <c r="B164">
        <v>50</v>
      </c>
      <c r="C164">
        <v>71</v>
      </c>
      <c r="D164">
        <v>150.71594999999999</v>
      </c>
      <c r="E164">
        <v>2.7562699999999999E-2</v>
      </c>
      <c r="F164">
        <v>178</v>
      </c>
      <c r="G164" s="6">
        <v>1</v>
      </c>
    </row>
    <row r="165" spans="1:7" x14ac:dyDescent="0.3">
      <c r="A165" s="5">
        <v>80</v>
      </c>
      <c r="B165">
        <v>51</v>
      </c>
      <c r="C165">
        <v>70</v>
      </c>
      <c r="D165">
        <v>580.32642999999996</v>
      </c>
      <c r="E165">
        <v>6.09125E-20</v>
      </c>
      <c r="F165">
        <v>134</v>
      </c>
      <c r="G165" s="6">
        <v>1</v>
      </c>
    </row>
    <row r="166" spans="1:7" x14ac:dyDescent="0.3">
      <c r="A166" s="5">
        <v>80</v>
      </c>
      <c r="B166">
        <v>52</v>
      </c>
      <c r="C166">
        <v>69</v>
      </c>
      <c r="D166">
        <v>698.89448000000004</v>
      </c>
      <c r="E166">
        <v>7.41179E-25</v>
      </c>
      <c r="F166">
        <v>193</v>
      </c>
      <c r="G166" s="6">
        <v>1</v>
      </c>
    </row>
    <row r="167" spans="1:7" x14ac:dyDescent="0.3">
      <c r="A167" s="5">
        <v>80</v>
      </c>
      <c r="B167">
        <v>53</v>
      </c>
      <c r="C167">
        <v>66</v>
      </c>
      <c r="D167">
        <v>247.57660000000001</v>
      </c>
      <c r="E167">
        <v>3.26799E-6</v>
      </c>
      <c r="F167">
        <v>210</v>
      </c>
      <c r="G167" s="6">
        <v>1</v>
      </c>
    </row>
    <row r="168" spans="1:7" x14ac:dyDescent="0.3">
      <c r="A168" s="5">
        <v>80</v>
      </c>
      <c r="B168">
        <v>53</v>
      </c>
      <c r="C168">
        <v>110</v>
      </c>
      <c r="D168">
        <v>192.91883999999999</v>
      </c>
      <c r="E168">
        <v>5.5441500000000005E-4</v>
      </c>
      <c r="F168">
        <v>219</v>
      </c>
      <c r="G168" s="6">
        <v>1</v>
      </c>
    </row>
    <row r="169" spans="1:7" x14ac:dyDescent="0.3">
      <c r="A169" s="5">
        <v>80</v>
      </c>
      <c r="B169">
        <v>55</v>
      </c>
      <c r="C169">
        <v>120</v>
      </c>
      <c r="D169">
        <v>152.13933</v>
      </c>
      <c r="E169">
        <v>2.42863E-2</v>
      </c>
      <c r="F169">
        <v>309</v>
      </c>
      <c r="G169" s="6">
        <v>1</v>
      </c>
    </row>
    <row r="170" spans="1:7" x14ac:dyDescent="0.3">
      <c r="A170" s="5">
        <v>80</v>
      </c>
      <c r="B170">
        <v>55</v>
      </c>
      <c r="C170">
        <v>135</v>
      </c>
      <c r="D170">
        <v>161.97898000000001</v>
      </c>
      <c r="E170">
        <v>9.6643900000000001E-3</v>
      </c>
      <c r="F170">
        <v>269</v>
      </c>
      <c r="G170" s="6">
        <v>1</v>
      </c>
    </row>
    <row r="171" spans="1:7" x14ac:dyDescent="0.3">
      <c r="A171" s="5">
        <v>80</v>
      </c>
      <c r="B171">
        <v>77</v>
      </c>
      <c r="C171">
        <v>106</v>
      </c>
      <c r="D171">
        <v>217.45482000000001</v>
      </c>
      <c r="E171">
        <v>5.5563499999999997E-5</v>
      </c>
      <c r="F171">
        <v>393</v>
      </c>
      <c r="G171" s="6">
        <v>1</v>
      </c>
    </row>
    <row r="172" spans="1:7" x14ac:dyDescent="0.3">
      <c r="A172" s="5">
        <v>80</v>
      </c>
      <c r="B172">
        <v>78</v>
      </c>
      <c r="C172">
        <v>105</v>
      </c>
      <c r="D172">
        <v>295.03089</v>
      </c>
      <c r="E172">
        <v>3.6955799999999999E-8</v>
      </c>
      <c r="F172">
        <v>436</v>
      </c>
      <c r="G172" s="6">
        <v>1</v>
      </c>
    </row>
    <row r="173" spans="1:7" x14ac:dyDescent="0.3">
      <c r="A173" s="5">
        <v>80</v>
      </c>
      <c r="B173">
        <v>79</v>
      </c>
      <c r="C173">
        <v>104</v>
      </c>
      <c r="D173">
        <v>383.56741</v>
      </c>
      <c r="E173">
        <v>8.4705999999999999E-12</v>
      </c>
      <c r="F173">
        <v>365</v>
      </c>
      <c r="G173" s="6">
        <v>1</v>
      </c>
    </row>
    <row r="174" spans="1:7" x14ac:dyDescent="0.3">
      <c r="A174" s="5">
        <v>80</v>
      </c>
      <c r="B174">
        <v>81</v>
      </c>
      <c r="C174">
        <v>103</v>
      </c>
      <c r="D174">
        <v>179.97716</v>
      </c>
      <c r="E174">
        <v>1.8272E-3</v>
      </c>
      <c r="F174">
        <v>255</v>
      </c>
      <c r="G174" s="6">
        <v>1</v>
      </c>
    </row>
    <row r="175" spans="1:7" x14ac:dyDescent="0.3">
      <c r="A175" s="5">
        <v>80</v>
      </c>
      <c r="B175">
        <v>83</v>
      </c>
      <c r="C175">
        <v>88</v>
      </c>
      <c r="D175">
        <v>170.19153</v>
      </c>
      <c r="E175">
        <v>4.4883299999999996E-3</v>
      </c>
      <c r="F175">
        <v>255</v>
      </c>
      <c r="G175" s="6">
        <v>1</v>
      </c>
    </row>
    <row r="176" spans="1:7" x14ac:dyDescent="0.3">
      <c r="A176" s="5">
        <v>80</v>
      </c>
      <c r="B176">
        <v>83</v>
      </c>
      <c r="C176">
        <v>91</v>
      </c>
      <c r="D176">
        <v>785.81759999999997</v>
      </c>
      <c r="E176">
        <v>1.8183500000000001E-28</v>
      </c>
      <c r="F176">
        <v>275</v>
      </c>
      <c r="G176" s="6">
        <v>1</v>
      </c>
    </row>
    <row r="177" spans="1:7" x14ac:dyDescent="0.3">
      <c r="A177" s="5">
        <v>80</v>
      </c>
      <c r="B177">
        <v>83</v>
      </c>
      <c r="C177">
        <v>109</v>
      </c>
      <c r="D177">
        <v>178.99886000000001</v>
      </c>
      <c r="E177">
        <v>2.0122400000000002E-3</v>
      </c>
      <c r="F177">
        <v>322</v>
      </c>
      <c r="G177" s="6">
        <v>1</v>
      </c>
    </row>
    <row r="178" spans="1:7" x14ac:dyDescent="0.3">
      <c r="A178" s="5">
        <v>80</v>
      </c>
      <c r="B178">
        <v>88</v>
      </c>
      <c r="C178">
        <v>91</v>
      </c>
      <c r="D178">
        <v>171.30061000000001</v>
      </c>
      <c r="E178">
        <v>4.0770600000000004E-3</v>
      </c>
      <c r="F178">
        <v>240</v>
      </c>
      <c r="G178" s="6">
        <v>1</v>
      </c>
    </row>
    <row r="179" spans="1:7" x14ac:dyDescent="0.3">
      <c r="A179" s="5">
        <v>80</v>
      </c>
      <c r="B179">
        <v>136</v>
      </c>
      <c r="C179">
        <v>157</v>
      </c>
      <c r="D179">
        <v>572.63616000000002</v>
      </c>
      <c r="E179">
        <v>1.2607899999999999E-19</v>
      </c>
      <c r="F179">
        <v>332</v>
      </c>
      <c r="G179" s="6">
        <v>1</v>
      </c>
    </row>
    <row r="180" spans="1:7" x14ac:dyDescent="0.3">
      <c r="A180" s="5">
        <v>80</v>
      </c>
      <c r="B180">
        <v>137</v>
      </c>
      <c r="C180">
        <v>156</v>
      </c>
      <c r="D180">
        <v>825.15826000000004</v>
      </c>
      <c r="E180">
        <v>4.1617900000000002E-30</v>
      </c>
      <c r="F180">
        <v>396</v>
      </c>
      <c r="G180" s="6">
        <v>1</v>
      </c>
    </row>
    <row r="181" spans="1:7" x14ac:dyDescent="0.3">
      <c r="A181" s="5">
        <v>80</v>
      </c>
      <c r="B181">
        <v>138</v>
      </c>
      <c r="C181">
        <v>155</v>
      </c>
      <c r="D181">
        <v>998.27584000000002</v>
      </c>
      <c r="E181">
        <v>2.7232799999999999E-37</v>
      </c>
      <c r="F181">
        <v>339</v>
      </c>
      <c r="G181" s="6">
        <v>1</v>
      </c>
    </row>
    <row r="182" spans="1:7" x14ac:dyDescent="0.3">
      <c r="A182" s="13">
        <v>80</v>
      </c>
      <c r="B182" s="16">
        <v>139</v>
      </c>
      <c r="C182" s="16">
        <v>154</v>
      </c>
      <c r="D182" s="16">
        <v>514.77347999999995</v>
      </c>
      <c r="E182" s="16">
        <v>3.1461399999999998E-17</v>
      </c>
      <c r="F182" s="16">
        <v>209</v>
      </c>
      <c r="G182" s="17">
        <v>1</v>
      </c>
    </row>
    <row r="183" spans="1:7" x14ac:dyDescent="0.3">
      <c r="A183" s="5">
        <v>90</v>
      </c>
      <c r="B183">
        <v>34</v>
      </c>
      <c r="C183">
        <v>186</v>
      </c>
      <c r="D183">
        <v>268.61378000000002</v>
      </c>
      <c r="E183">
        <v>4.0468199999999997E-6</v>
      </c>
      <c r="F183">
        <v>349</v>
      </c>
      <c r="G183" s="6">
        <v>1</v>
      </c>
    </row>
    <row r="184" spans="1:7" x14ac:dyDescent="0.3">
      <c r="A184" s="5">
        <v>90</v>
      </c>
      <c r="B184">
        <v>34</v>
      </c>
      <c r="C184">
        <v>187</v>
      </c>
      <c r="D184">
        <v>186.87377000000001</v>
      </c>
      <c r="E184">
        <v>2.91683E-3</v>
      </c>
      <c r="F184">
        <v>333</v>
      </c>
      <c r="G184" s="6">
        <v>1</v>
      </c>
    </row>
    <row r="185" spans="1:7" x14ac:dyDescent="0.3">
      <c r="A185" s="5">
        <v>90</v>
      </c>
      <c r="B185">
        <v>35</v>
      </c>
      <c r="C185">
        <v>185</v>
      </c>
      <c r="D185">
        <v>275.12130999999999</v>
      </c>
      <c r="E185">
        <v>2.3426700000000001E-6</v>
      </c>
      <c r="F185">
        <v>386</v>
      </c>
      <c r="G185" s="6">
        <v>1</v>
      </c>
    </row>
    <row r="186" spans="1:7" x14ac:dyDescent="0.3">
      <c r="A186" s="5">
        <v>90</v>
      </c>
      <c r="B186">
        <v>35</v>
      </c>
      <c r="C186">
        <v>186</v>
      </c>
      <c r="D186">
        <v>261.27429999999998</v>
      </c>
      <c r="E186">
        <v>7.3289799999999999E-6</v>
      </c>
      <c r="F186">
        <v>368</v>
      </c>
      <c r="G186" s="6">
        <v>1</v>
      </c>
    </row>
    <row r="187" spans="1:7" x14ac:dyDescent="0.3">
      <c r="A187" s="5">
        <v>90</v>
      </c>
      <c r="B187">
        <v>36</v>
      </c>
      <c r="C187">
        <v>184</v>
      </c>
      <c r="D187">
        <v>228.72721999999999</v>
      </c>
      <c r="E187">
        <v>9.9583700000000007E-5</v>
      </c>
      <c r="F187">
        <v>481</v>
      </c>
      <c r="G187" s="6">
        <v>1</v>
      </c>
    </row>
    <row r="188" spans="1:7" x14ac:dyDescent="0.3">
      <c r="A188" s="5">
        <v>90</v>
      </c>
      <c r="B188">
        <v>36</v>
      </c>
      <c r="C188">
        <v>185</v>
      </c>
      <c r="D188">
        <v>249.39774</v>
      </c>
      <c r="E188">
        <v>1.8943199999999998E-5</v>
      </c>
      <c r="F188">
        <v>430</v>
      </c>
      <c r="G188" s="6">
        <v>1</v>
      </c>
    </row>
    <row r="189" spans="1:7" x14ac:dyDescent="0.3">
      <c r="A189" s="5">
        <v>90</v>
      </c>
      <c r="B189">
        <v>37</v>
      </c>
      <c r="C189">
        <v>182</v>
      </c>
      <c r="D189">
        <v>335.32636000000002</v>
      </c>
      <c r="E189">
        <v>1.82189E-8</v>
      </c>
      <c r="F189">
        <v>455</v>
      </c>
      <c r="G189" s="6">
        <v>1</v>
      </c>
    </row>
    <row r="190" spans="1:7" x14ac:dyDescent="0.3">
      <c r="A190" s="5">
        <v>90</v>
      </c>
      <c r="B190">
        <v>37</v>
      </c>
      <c r="C190">
        <v>184</v>
      </c>
      <c r="D190">
        <v>220.48791</v>
      </c>
      <c r="E190">
        <v>1.9322499999999999E-4</v>
      </c>
      <c r="F190">
        <v>479</v>
      </c>
      <c r="G190" s="6">
        <v>1</v>
      </c>
    </row>
    <row r="191" spans="1:7" x14ac:dyDescent="0.3">
      <c r="A191" s="5">
        <v>90</v>
      </c>
      <c r="B191">
        <v>38</v>
      </c>
      <c r="C191">
        <v>172</v>
      </c>
      <c r="D191">
        <v>765.87720000000002</v>
      </c>
      <c r="E191">
        <v>1.1024E-23</v>
      </c>
      <c r="F191">
        <v>436</v>
      </c>
      <c r="G191" s="6">
        <v>1</v>
      </c>
    </row>
    <row r="192" spans="1:7" x14ac:dyDescent="0.3">
      <c r="A192" s="5">
        <v>90</v>
      </c>
      <c r="B192">
        <v>39</v>
      </c>
      <c r="C192">
        <v>171</v>
      </c>
      <c r="D192">
        <v>653.28579000000002</v>
      </c>
      <c r="E192">
        <v>1.06362E-19</v>
      </c>
      <c r="F192">
        <v>407</v>
      </c>
      <c r="G192" s="6">
        <v>1</v>
      </c>
    </row>
    <row r="193" spans="1:7" x14ac:dyDescent="0.3">
      <c r="A193" s="5">
        <v>90</v>
      </c>
      <c r="B193">
        <v>44</v>
      </c>
      <c r="C193">
        <v>47</v>
      </c>
      <c r="D193">
        <v>212.38284999999999</v>
      </c>
      <c r="E193">
        <v>3.7467400000000002E-4</v>
      </c>
      <c r="F193">
        <v>230</v>
      </c>
      <c r="G193" s="6">
        <v>1</v>
      </c>
    </row>
    <row r="194" spans="1:7" x14ac:dyDescent="0.3">
      <c r="A194" s="5">
        <v>90</v>
      </c>
      <c r="B194">
        <v>44</v>
      </c>
      <c r="C194">
        <v>78</v>
      </c>
      <c r="D194">
        <v>175.72710000000001</v>
      </c>
      <c r="E194">
        <v>7.1241000000000004E-3</v>
      </c>
      <c r="F194">
        <v>241</v>
      </c>
      <c r="G194" s="6">
        <v>1</v>
      </c>
    </row>
    <row r="195" spans="1:7" x14ac:dyDescent="0.3">
      <c r="A195" s="5">
        <v>90</v>
      </c>
      <c r="B195">
        <v>45</v>
      </c>
      <c r="C195">
        <v>80</v>
      </c>
      <c r="D195">
        <v>273.41142000000002</v>
      </c>
      <c r="E195">
        <v>2.7017899999999998E-6</v>
      </c>
      <c r="F195">
        <v>165</v>
      </c>
      <c r="G195" s="6">
        <v>1</v>
      </c>
    </row>
    <row r="196" spans="1:7" x14ac:dyDescent="0.3">
      <c r="A196" s="5">
        <v>90</v>
      </c>
      <c r="B196">
        <v>46</v>
      </c>
      <c r="C196">
        <v>79</v>
      </c>
      <c r="D196">
        <v>864.99617999999998</v>
      </c>
      <c r="E196">
        <v>3.4258299999999998E-27</v>
      </c>
      <c r="F196">
        <v>151</v>
      </c>
      <c r="G196" s="6">
        <v>1</v>
      </c>
    </row>
    <row r="197" spans="1:7" x14ac:dyDescent="0.3">
      <c r="A197" s="5">
        <v>90</v>
      </c>
      <c r="B197">
        <v>47</v>
      </c>
      <c r="C197">
        <v>78</v>
      </c>
      <c r="D197">
        <v>1023.19537</v>
      </c>
      <c r="E197">
        <v>8.3636600000000003E-33</v>
      </c>
      <c r="F197">
        <v>257</v>
      </c>
      <c r="G197" s="6">
        <v>1</v>
      </c>
    </row>
    <row r="198" spans="1:7" x14ac:dyDescent="0.3">
      <c r="A198" s="5">
        <v>90</v>
      </c>
      <c r="B198">
        <v>49</v>
      </c>
      <c r="C198">
        <v>77</v>
      </c>
      <c r="D198">
        <v>225.90145000000001</v>
      </c>
      <c r="E198">
        <v>1.2619199999999999E-4</v>
      </c>
      <c r="F198">
        <v>263</v>
      </c>
      <c r="G198" s="6">
        <v>1</v>
      </c>
    </row>
    <row r="199" spans="1:7" x14ac:dyDescent="0.3">
      <c r="A199" s="5">
        <v>90</v>
      </c>
      <c r="B199">
        <v>82</v>
      </c>
      <c r="C199">
        <v>123</v>
      </c>
      <c r="D199">
        <v>448.06619999999998</v>
      </c>
      <c r="E199">
        <v>1.9038800000000002E-12</v>
      </c>
      <c r="F199">
        <v>484</v>
      </c>
      <c r="G199" s="6">
        <v>1</v>
      </c>
    </row>
    <row r="200" spans="1:7" x14ac:dyDescent="0.3">
      <c r="A200" s="5">
        <v>90</v>
      </c>
      <c r="B200">
        <v>84</v>
      </c>
      <c r="C200">
        <v>102</v>
      </c>
      <c r="D200">
        <v>250.05823000000001</v>
      </c>
      <c r="E200">
        <v>1.8065100000000001E-5</v>
      </c>
      <c r="F200">
        <v>431</v>
      </c>
      <c r="G200" s="6">
        <v>1</v>
      </c>
    </row>
    <row r="201" spans="1:7" x14ac:dyDescent="0.3">
      <c r="A201" s="5">
        <v>90</v>
      </c>
      <c r="B201">
        <v>84</v>
      </c>
      <c r="C201">
        <v>122</v>
      </c>
      <c r="D201">
        <v>655.72523999999999</v>
      </c>
      <c r="E201">
        <v>8.7818400000000006E-20</v>
      </c>
      <c r="F201">
        <v>475</v>
      </c>
      <c r="G201" s="6">
        <v>1</v>
      </c>
    </row>
    <row r="202" spans="1:7" x14ac:dyDescent="0.3">
      <c r="A202" s="5">
        <v>90</v>
      </c>
      <c r="B202">
        <v>86</v>
      </c>
      <c r="C202">
        <v>101</v>
      </c>
      <c r="D202">
        <v>254.30869999999999</v>
      </c>
      <c r="E202">
        <v>1.2653899999999999E-5</v>
      </c>
      <c r="F202">
        <v>366</v>
      </c>
      <c r="G202" s="6">
        <v>1</v>
      </c>
    </row>
    <row r="203" spans="1:7" x14ac:dyDescent="0.3">
      <c r="A203" s="5">
        <v>90</v>
      </c>
      <c r="B203">
        <v>86</v>
      </c>
      <c r="C203">
        <v>121</v>
      </c>
      <c r="D203">
        <v>754.45757000000003</v>
      </c>
      <c r="E203">
        <v>2.8065299999999999E-23</v>
      </c>
      <c r="F203">
        <v>417</v>
      </c>
      <c r="G203" s="6">
        <v>1</v>
      </c>
    </row>
    <row r="204" spans="1:7" x14ac:dyDescent="0.3">
      <c r="A204" s="5">
        <v>90</v>
      </c>
      <c r="B204">
        <v>87</v>
      </c>
      <c r="C204">
        <v>120</v>
      </c>
      <c r="D204">
        <v>459.79552000000001</v>
      </c>
      <c r="E204">
        <v>7.3190800000000002E-13</v>
      </c>
      <c r="F204">
        <v>317</v>
      </c>
      <c r="G204" s="6">
        <v>1</v>
      </c>
    </row>
    <row r="205" spans="1:7" x14ac:dyDescent="0.3">
      <c r="A205" s="5">
        <v>90</v>
      </c>
      <c r="B205">
        <v>88</v>
      </c>
      <c r="C205">
        <v>99</v>
      </c>
      <c r="D205">
        <v>420.68623000000002</v>
      </c>
      <c r="E205">
        <v>1.7564499999999999E-11</v>
      </c>
      <c r="F205">
        <v>378</v>
      </c>
      <c r="G205" s="6">
        <v>1</v>
      </c>
    </row>
    <row r="206" spans="1:7" x14ac:dyDescent="0.3">
      <c r="A206" s="5">
        <v>90</v>
      </c>
      <c r="B206">
        <v>88</v>
      </c>
      <c r="C206">
        <v>119</v>
      </c>
      <c r="D206">
        <v>467.08332999999999</v>
      </c>
      <c r="E206">
        <v>4.02652E-13</v>
      </c>
      <c r="F206">
        <v>397</v>
      </c>
      <c r="G206" s="6">
        <v>1</v>
      </c>
    </row>
    <row r="207" spans="1:7" x14ac:dyDescent="0.3">
      <c r="A207" s="5">
        <v>90</v>
      </c>
      <c r="B207">
        <v>144</v>
      </c>
      <c r="C207">
        <v>170</v>
      </c>
      <c r="D207">
        <v>732.83708000000001</v>
      </c>
      <c r="E207">
        <v>1.6133999999999999E-22</v>
      </c>
      <c r="F207">
        <v>390</v>
      </c>
      <c r="G207" s="6">
        <v>1</v>
      </c>
    </row>
    <row r="208" spans="1:7" x14ac:dyDescent="0.3">
      <c r="A208" s="5">
        <v>90</v>
      </c>
      <c r="B208">
        <v>145</v>
      </c>
      <c r="C208">
        <v>169</v>
      </c>
      <c r="D208">
        <v>962.63865999999996</v>
      </c>
      <c r="E208">
        <v>1.16861E-30</v>
      </c>
      <c r="F208">
        <v>470</v>
      </c>
      <c r="G208" s="6">
        <v>1</v>
      </c>
    </row>
    <row r="209" spans="1:7" x14ac:dyDescent="0.3">
      <c r="A209" s="5">
        <v>90</v>
      </c>
      <c r="B209">
        <v>146</v>
      </c>
      <c r="C209">
        <v>168</v>
      </c>
      <c r="D209">
        <v>968.51408000000004</v>
      </c>
      <c r="E209">
        <v>7.2344499999999999E-31</v>
      </c>
      <c r="F209">
        <v>367</v>
      </c>
      <c r="G209" s="6">
        <v>1</v>
      </c>
    </row>
    <row r="210" spans="1:7" x14ac:dyDescent="0.3">
      <c r="A210" s="13">
        <v>90</v>
      </c>
      <c r="B210" s="16">
        <v>147</v>
      </c>
      <c r="C210" s="16">
        <v>167</v>
      </c>
      <c r="D210" s="16">
        <v>538.68197999999995</v>
      </c>
      <c r="E210" s="16">
        <v>1.2051999999999999E-15</v>
      </c>
      <c r="F210" s="16">
        <v>223</v>
      </c>
      <c r="G210" s="17">
        <v>1</v>
      </c>
    </row>
    <row r="211" spans="1:7" x14ac:dyDescent="0.3">
      <c r="A211" s="5">
        <v>100</v>
      </c>
      <c r="B211">
        <v>1</v>
      </c>
      <c r="C211">
        <v>116</v>
      </c>
      <c r="D211">
        <v>1303.1786</v>
      </c>
      <c r="E211">
        <v>2.94908E-28</v>
      </c>
      <c r="F211">
        <v>205</v>
      </c>
      <c r="G211" s="6">
        <v>1</v>
      </c>
    </row>
    <row r="212" spans="1:7" x14ac:dyDescent="0.3">
      <c r="A212" s="5">
        <v>100</v>
      </c>
      <c r="B212">
        <v>2</v>
      </c>
      <c r="C212">
        <v>115</v>
      </c>
      <c r="D212">
        <v>2044.21795</v>
      </c>
      <c r="E212">
        <v>7.4993700000000007E-46</v>
      </c>
      <c r="F212">
        <v>278</v>
      </c>
      <c r="G212" s="6">
        <v>1</v>
      </c>
    </row>
    <row r="213" spans="1:7" x14ac:dyDescent="0.3">
      <c r="A213" s="5">
        <v>100</v>
      </c>
      <c r="B213">
        <v>3</v>
      </c>
      <c r="C213">
        <v>114</v>
      </c>
      <c r="D213">
        <v>1940.5115800000001</v>
      </c>
      <c r="E213">
        <v>2.1471799999999999E-43</v>
      </c>
      <c r="F213">
        <v>296</v>
      </c>
      <c r="G213" s="6">
        <v>1</v>
      </c>
    </row>
    <row r="214" spans="1:7" x14ac:dyDescent="0.3">
      <c r="A214" s="5">
        <v>100</v>
      </c>
      <c r="B214">
        <v>4</v>
      </c>
      <c r="C214">
        <v>113</v>
      </c>
      <c r="D214">
        <v>1799.36025</v>
      </c>
      <c r="E214">
        <v>4.9121500000000002E-40</v>
      </c>
      <c r="F214">
        <v>397</v>
      </c>
      <c r="G214" s="6">
        <v>1</v>
      </c>
    </row>
    <row r="215" spans="1:7" x14ac:dyDescent="0.3">
      <c r="A215" s="5">
        <v>100</v>
      </c>
      <c r="B215">
        <v>5</v>
      </c>
      <c r="C215">
        <v>112</v>
      </c>
      <c r="D215">
        <v>1784.5423499999999</v>
      </c>
      <c r="E215">
        <v>1.1104E-39</v>
      </c>
      <c r="F215">
        <v>483</v>
      </c>
      <c r="G215" s="6">
        <v>1</v>
      </c>
    </row>
    <row r="216" spans="1:7" x14ac:dyDescent="0.3">
      <c r="A216" s="5">
        <v>100</v>
      </c>
      <c r="B216">
        <v>6</v>
      </c>
      <c r="C216">
        <v>111</v>
      </c>
      <c r="D216">
        <v>1771.8338100000001</v>
      </c>
      <c r="E216">
        <v>2.2006800000000001E-39</v>
      </c>
      <c r="F216">
        <v>483</v>
      </c>
      <c r="G216" s="6">
        <v>1</v>
      </c>
    </row>
    <row r="217" spans="1:7" x14ac:dyDescent="0.3">
      <c r="A217" s="5">
        <v>100</v>
      </c>
      <c r="B217">
        <v>7</v>
      </c>
      <c r="C217">
        <v>110</v>
      </c>
      <c r="D217">
        <v>1884.4900700000001</v>
      </c>
      <c r="E217">
        <v>4.6644599999999998E-42</v>
      </c>
      <c r="F217">
        <v>386</v>
      </c>
      <c r="G217" s="6">
        <v>1</v>
      </c>
    </row>
    <row r="218" spans="1:7" x14ac:dyDescent="0.3">
      <c r="A218" s="5">
        <v>100</v>
      </c>
      <c r="B218">
        <v>10</v>
      </c>
      <c r="C218">
        <v>14</v>
      </c>
      <c r="D218">
        <v>285.77532000000002</v>
      </c>
      <c r="E218">
        <v>3.97957E-4</v>
      </c>
      <c r="F218">
        <v>197</v>
      </c>
      <c r="G218" s="6">
        <v>1</v>
      </c>
    </row>
    <row r="219" spans="1:7" x14ac:dyDescent="0.3">
      <c r="A219" s="5">
        <v>100</v>
      </c>
      <c r="B219">
        <v>10</v>
      </c>
      <c r="C219">
        <v>15</v>
      </c>
      <c r="D219">
        <v>220.22803999999999</v>
      </c>
      <c r="E219">
        <v>1.37369E-2</v>
      </c>
      <c r="F219">
        <v>216</v>
      </c>
      <c r="G219" s="6">
        <v>1</v>
      </c>
    </row>
    <row r="220" spans="1:7" x14ac:dyDescent="0.3">
      <c r="A220" s="5">
        <v>100</v>
      </c>
      <c r="B220">
        <v>10</v>
      </c>
      <c r="C220">
        <v>30</v>
      </c>
      <c r="D220">
        <v>304.47753</v>
      </c>
      <c r="E220">
        <v>1.43726E-4</v>
      </c>
      <c r="F220">
        <v>199</v>
      </c>
      <c r="G220" s="6">
        <v>1</v>
      </c>
    </row>
    <row r="221" spans="1:7" x14ac:dyDescent="0.3">
      <c r="A221" s="5">
        <v>100</v>
      </c>
      <c r="B221">
        <v>12</v>
      </c>
      <c r="C221">
        <v>32</v>
      </c>
      <c r="D221">
        <v>636.92597000000001</v>
      </c>
      <c r="E221">
        <v>1.9548199999999999E-12</v>
      </c>
      <c r="F221">
        <v>153</v>
      </c>
      <c r="G221" s="6">
        <v>1</v>
      </c>
    </row>
    <row r="222" spans="1:7" x14ac:dyDescent="0.3">
      <c r="A222" s="5">
        <v>100</v>
      </c>
      <c r="B222">
        <v>13</v>
      </c>
      <c r="C222">
        <v>31</v>
      </c>
      <c r="D222">
        <v>1547.1585</v>
      </c>
      <c r="E222">
        <v>4.7656800000000001E-34</v>
      </c>
      <c r="F222">
        <v>110</v>
      </c>
      <c r="G222" s="6">
        <v>0.99</v>
      </c>
    </row>
    <row r="223" spans="1:7" x14ac:dyDescent="0.3">
      <c r="A223" s="5">
        <v>100</v>
      </c>
      <c r="B223">
        <v>14</v>
      </c>
      <c r="C223">
        <v>30</v>
      </c>
      <c r="D223">
        <v>1877.28151</v>
      </c>
      <c r="E223">
        <v>6.9215099999999999E-42</v>
      </c>
      <c r="F223">
        <v>200</v>
      </c>
      <c r="G223" s="6">
        <v>1</v>
      </c>
    </row>
    <row r="224" spans="1:7" x14ac:dyDescent="0.3">
      <c r="A224" s="5">
        <v>100</v>
      </c>
      <c r="B224">
        <v>15</v>
      </c>
      <c r="C224">
        <v>29</v>
      </c>
      <c r="D224">
        <v>552.77169000000004</v>
      </c>
      <c r="E224">
        <v>1.8828E-10</v>
      </c>
      <c r="F224">
        <v>215</v>
      </c>
      <c r="G224" s="6">
        <v>1</v>
      </c>
    </row>
    <row r="225" spans="1:7" x14ac:dyDescent="0.3">
      <c r="A225" s="5">
        <v>100</v>
      </c>
      <c r="B225">
        <v>15</v>
      </c>
      <c r="C225">
        <v>81</v>
      </c>
      <c r="D225">
        <v>293.97944000000001</v>
      </c>
      <c r="E225">
        <v>2.5532099999999998E-4</v>
      </c>
      <c r="F225">
        <v>276</v>
      </c>
      <c r="G225" s="6">
        <v>1</v>
      </c>
    </row>
    <row r="226" spans="1:7" x14ac:dyDescent="0.3">
      <c r="A226" s="5">
        <v>100</v>
      </c>
      <c r="B226">
        <v>17</v>
      </c>
      <c r="C226">
        <v>85</v>
      </c>
      <c r="D226">
        <v>736.92287999999996</v>
      </c>
      <c r="E226">
        <v>8.2908300000000007E-15</v>
      </c>
      <c r="F226">
        <v>237</v>
      </c>
      <c r="G226" s="6">
        <v>1</v>
      </c>
    </row>
    <row r="227" spans="1:7" x14ac:dyDescent="0.3">
      <c r="A227" s="5">
        <v>100</v>
      </c>
      <c r="B227">
        <v>22</v>
      </c>
      <c r="C227">
        <v>23</v>
      </c>
      <c r="D227">
        <v>331.94272000000001</v>
      </c>
      <c r="E227">
        <v>3.2395199999999998E-5</v>
      </c>
      <c r="F227">
        <v>215</v>
      </c>
      <c r="G227" s="6">
        <v>1</v>
      </c>
    </row>
    <row r="228" spans="1:7" x14ac:dyDescent="0.3">
      <c r="A228" s="5">
        <v>100</v>
      </c>
      <c r="B228">
        <v>22</v>
      </c>
      <c r="C228">
        <v>94</v>
      </c>
      <c r="D228">
        <v>242.25511</v>
      </c>
      <c r="E228">
        <v>4.1558300000000001E-3</v>
      </c>
      <c r="F228">
        <v>175</v>
      </c>
      <c r="G228" s="6">
        <v>1</v>
      </c>
    </row>
    <row r="229" spans="1:7" x14ac:dyDescent="0.3">
      <c r="A229" s="5">
        <v>100</v>
      </c>
      <c r="B229">
        <v>22</v>
      </c>
      <c r="C229">
        <v>95</v>
      </c>
      <c r="D229">
        <v>274.41081000000003</v>
      </c>
      <c r="E229">
        <v>7.2523800000000001E-4</v>
      </c>
      <c r="F229">
        <v>191</v>
      </c>
      <c r="G229" s="6">
        <v>1</v>
      </c>
    </row>
    <row r="230" spans="1:7" x14ac:dyDescent="0.3">
      <c r="A230" s="5">
        <v>100</v>
      </c>
      <c r="B230">
        <v>23</v>
      </c>
      <c r="C230">
        <v>95</v>
      </c>
      <c r="D230">
        <v>519.77578000000005</v>
      </c>
      <c r="E230">
        <v>1.1510799999999999E-9</v>
      </c>
      <c r="F230">
        <v>194</v>
      </c>
      <c r="G230" s="6">
        <v>1</v>
      </c>
    </row>
    <row r="231" spans="1:7" x14ac:dyDescent="0.3">
      <c r="A231" s="5">
        <v>100</v>
      </c>
      <c r="B231">
        <v>23</v>
      </c>
      <c r="C231">
        <v>96</v>
      </c>
      <c r="D231">
        <v>207.09737000000001</v>
      </c>
      <c r="E231">
        <v>2.7664999999999999E-2</v>
      </c>
      <c r="F231">
        <v>321</v>
      </c>
      <c r="G231" s="6">
        <v>1</v>
      </c>
    </row>
    <row r="232" spans="1:7" x14ac:dyDescent="0.3">
      <c r="A232" s="5">
        <v>100</v>
      </c>
      <c r="B232">
        <v>29</v>
      </c>
      <c r="C232">
        <v>81</v>
      </c>
      <c r="D232">
        <v>347.79444999999998</v>
      </c>
      <c r="E232">
        <v>1.36646E-5</v>
      </c>
      <c r="F232">
        <v>255</v>
      </c>
      <c r="G232" s="6">
        <v>1</v>
      </c>
    </row>
    <row r="233" spans="1:7" x14ac:dyDescent="0.3">
      <c r="A233" s="5">
        <v>100</v>
      </c>
      <c r="B233">
        <v>35</v>
      </c>
      <c r="C233">
        <v>54</v>
      </c>
      <c r="D233">
        <v>1304.9352200000001</v>
      </c>
      <c r="E233">
        <v>2.7253400000000001E-28</v>
      </c>
      <c r="F233">
        <v>498</v>
      </c>
      <c r="G233" s="6">
        <v>1</v>
      </c>
    </row>
    <row r="234" spans="1:7" x14ac:dyDescent="0.3">
      <c r="A234" s="5">
        <v>100</v>
      </c>
      <c r="B234">
        <v>37</v>
      </c>
      <c r="C234">
        <v>52</v>
      </c>
      <c r="D234">
        <v>1868.8532399999999</v>
      </c>
      <c r="E234">
        <v>1.0825599999999999E-41</v>
      </c>
      <c r="F234">
        <v>494</v>
      </c>
      <c r="G234" s="6">
        <v>1</v>
      </c>
    </row>
    <row r="235" spans="1:7" x14ac:dyDescent="0.3">
      <c r="A235" s="5">
        <v>100</v>
      </c>
      <c r="B235">
        <v>38</v>
      </c>
      <c r="C235">
        <v>51</v>
      </c>
      <c r="D235">
        <v>2208.2748799999999</v>
      </c>
      <c r="E235">
        <v>9.50934E-50</v>
      </c>
      <c r="F235">
        <v>379</v>
      </c>
      <c r="G235" s="6">
        <v>1</v>
      </c>
    </row>
    <row r="236" spans="1:7" x14ac:dyDescent="0.3">
      <c r="A236" s="5">
        <v>100</v>
      </c>
      <c r="B236">
        <v>39</v>
      </c>
      <c r="C236">
        <v>50</v>
      </c>
      <c r="D236">
        <v>1405.6992600000001</v>
      </c>
      <c r="E236">
        <v>1.0881699999999999E-30</v>
      </c>
      <c r="F236">
        <v>253</v>
      </c>
      <c r="G236" s="6">
        <v>1</v>
      </c>
    </row>
    <row r="237" spans="1:7" x14ac:dyDescent="0.3">
      <c r="A237" s="5">
        <v>100</v>
      </c>
      <c r="B237">
        <v>40</v>
      </c>
      <c r="C237">
        <v>49</v>
      </c>
      <c r="D237">
        <v>1887.44919</v>
      </c>
      <c r="E237">
        <v>3.9832900000000001E-42</v>
      </c>
      <c r="F237">
        <v>316</v>
      </c>
      <c r="G237" s="6">
        <v>1</v>
      </c>
    </row>
    <row r="238" spans="1:7" x14ac:dyDescent="0.3">
      <c r="A238" s="5">
        <v>100</v>
      </c>
      <c r="B238">
        <v>41</v>
      </c>
      <c r="C238">
        <v>48</v>
      </c>
      <c r="D238">
        <v>220.77605</v>
      </c>
      <c r="E238">
        <v>1.3384999999999999E-2</v>
      </c>
      <c r="F238">
        <v>223</v>
      </c>
      <c r="G238" s="6">
        <v>1</v>
      </c>
    </row>
    <row r="239" spans="1:7" x14ac:dyDescent="0.3">
      <c r="A239" s="5">
        <v>100</v>
      </c>
      <c r="B239">
        <v>45</v>
      </c>
      <c r="C239">
        <v>118</v>
      </c>
      <c r="D239">
        <v>246.74728999999999</v>
      </c>
      <c r="E239">
        <v>3.2879599999999999E-3</v>
      </c>
      <c r="F239">
        <v>206</v>
      </c>
      <c r="G239" s="6">
        <v>1</v>
      </c>
    </row>
    <row r="240" spans="1:7" x14ac:dyDescent="0.3">
      <c r="A240" s="5">
        <v>100</v>
      </c>
      <c r="B240">
        <v>46</v>
      </c>
      <c r="C240">
        <v>47</v>
      </c>
      <c r="D240">
        <v>273.01233999999999</v>
      </c>
      <c r="E240">
        <v>7.8427E-4</v>
      </c>
      <c r="F240">
        <v>125</v>
      </c>
      <c r="G240" s="6">
        <v>1</v>
      </c>
    </row>
    <row r="241" spans="1:7" x14ac:dyDescent="0.3">
      <c r="A241" s="5">
        <v>100</v>
      </c>
      <c r="B241">
        <v>46</v>
      </c>
      <c r="C241">
        <v>48</v>
      </c>
      <c r="D241">
        <v>208.31229999999999</v>
      </c>
      <c r="E241">
        <v>2.6268300000000001E-2</v>
      </c>
      <c r="F241">
        <v>173</v>
      </c>
      <c r="G241" s="6">
        <v>1</v>
      </c>
    </row>
    <row r="242" spans="1:7" x14ac:dyDescent="0.3">
      <c r="A242" s="5">
        <v>100</v>
      </c>
      <c r="B242">
        <v>86</v>
      </c>
      <c r="C242">
        <v>108</v>
      </c>
      <c r="D242">
        <v>1511.4313999999999</v>
      </c>
      <c r="E242">
        <v>3.3382200000000002E-33</v>
      </c>
      <c r="F242">
        <v>351</v>
      </c>
      <c r="G242" s="6">
        <v>1</v>
      </c>
    </row>
    <row r="243" spans="1:7" x14ac:dyDescent="0.3">
      <c r="A243" s="5">
        <v>100</v>
      </c>
      <c r="B243">
        <v>87</v>
      </c>
      <c r="C243">
        <v>106</v>
      </c>
      <c r="D243">
        <v>1925.77666</v>
      </c>
      <c r="E243">
        <v>4.85403E-43</v>
      </c>
      <c r="F243">
        <v>468</v>
      </c>
      <c r="G243" s="6">
        <v>1</v>
      </c>
    </row>
    <row r="244" spans="1:7" x14ac:dyDescent="0.3">
      <c r="A244" s="5">
        <v>100</v>
      </c>
      <c r="B244">
        <v>88</v>
      </c>
      <c r="C244">
        <v>105</v>
      </c>
      <c r="D244">
        <v>1931.4122400000001</v>
      </c>
      <c r="E244">
        <v>3.5398100000000002E-43</v>
      </c>
      <c r="F244">
        <v>360</v>
      </c>
      <c r="G244" s="6">
        <v>1</v>
      </c>
    </row>
    <row r="245" spans="1:7" x14ac:dyDescent="0.3">
      <c r="A245" s="5">
        <v>100</v>
      </c>
      <c r="B245">
        <v>90</v>
      </c>
      <c r="C245">
        <v>104</v>
      </c>
      <c r="D245">
        <v>1277.72245</v>
      </c>
      <c r="E245">
        <v>1.18861E-27</v>
      </c>
      <c r="F245">
        <v>248</v>
      </c>
      <c r="G245" s="6">
        <v>1</v>
      </c>
    </row>
    <row r="246" spans="1:7" x14ac:dyDescent="0.3">
      <c r="A246" s="5">
        <v>100</v>
      </c>
      <c r="B246">
        <v>91</v>
      </c>
      <c r="C246">
        <v>103</v>
      </c>
      <c r="D246">
        <v>378.61007999999998</v>
      </c>
      <c r="E246">
        <v>2.5591499999999999E-6</v>
      </c>
      <c r="F246">
        <v>151</v>
      </c>
      <c r="G246" s="6">
        <v>1</v>
      </c>
    </row>
    <row r="247" spans="1:7" x14ac:dyDescent="0.3">
      <c r="A247" s="5">
        <v>100</v>
      </c>
      <c r="B247">
        <v>95</v>
      </c>
      <c r="C247">
        <v>96</v>
      </c>
      <c r="D247">
        <v>205.81974</v>
      </c>
      <c r="E247">
        <v>2.9899999999999999E-2</v>
      </c>
      <c r="F247">
        <v>297</v>
      </c>
      <c r="G247" s="6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0E62F-C66A-4A25-8DED-EB52BF3A6426}">
  <dimension ref="A1:T254"/>
  <sheetViews>
    <sheetView topLeftCell="E1" workbookViewId="0">
      <selection activeCell="R76" sqref="R76"/>
    </sheetView>
  </sheetViews>
  <sheetFormatPr baseColWidth="10" defaultRowHeight="14.4" x14ac:dyDescent="0.3"/>
  <sheetData>
    <row r="1" spans="1:11" x14ac:dyDescent="0.3">
      <c r="A1" s="7" t="s">
        <v>5</v>
      </c>
      <c r="B1" s="8" t="s">
        <v>48</v>
      </c>
      <c r="C1" s="8" t="s">
        <v>49</v>
      </c>
      <c r="D1" s="8" t="s">
        <v>1</v>
      </c>
      <c r="E1" s="8" t="s">
        <v>2</v>
      </c>
      <c r="F1" s="8" t="s">
        <v>3</v>
      </c>
      <c r="G1" s="7" t="s">
        <v>4</v>
      </c>
      <c r="H1" s="10" t="s">
        <v>5</v>
      </c>
      <c r="I1" s="8" t="s">
        <v>32</v>
      </c>
      <c r="J1" s="8" t="s">
        <v>33</v>
      </c>
      <c r="K1" s="8" t="s">
        <v>57</v>
      </c>
    </row>
    <row r="2" spans="1:11" x14ac:dyDescent="0.3">
      <c r="A2" s="5" t="s">
        <v>65</v>
      </c>
      <c r="B2">
        <v>15</v>
      </c>
      <c r="C2">
        <v>145</v>
      </c>
      <c r="D2">
        <v>106.0585</v>
      </c>
      <c r="E2">
        <v>4.1200000000000001E-2</v>
      </c>
      <c r="F2">
        <v>192</v>
      </c>
      <c r="G2" s="6">
        <v>1</v>
      </c>
      <c r="H2" t="s">
        <v>65</v>
      </c>
      <c r="I2">
        <v>476</v>
      </c>
      <c r="J2">
        <v>27</v>
      </c>
      <c r="K2" cm="1">
        <f t="array" ref="K2:K11">J2:J11/29</f>
        <v>0.93103448275862066</v>
      </c>
    </row>
    <row r="3" spans="1:11" x14ac:dyDescent="0.3">
      <c r="A3" s="5" t="s">
        <v>65</v>
      </c>
      <c r="B3">
        <v>16</v>
      </c>
      <c r="C3">
        <v>141</v>
      </c>
      <c r="D3">
        <v>236.01310000000001</v>
      </c>
      <c r="E3">
        <v>4.4121799999999999E-12</v>
      </c>
      <c r="F3">
        <v>208</v>
      </c>
      <c r="G3" s="6">
        <v>1</v>
      </c>
      <c r="H3" t="s">
        <v>69</v>
      </c>
      <c r="I3">
        <v>476</v>
      </c>
      <c r="J3">
        <v>22</v>
      </c>
      <c r="K3">
        <v>0.75862068965517238</v>
      </c>
    </row>
    <row r="4" spans="1:11" x14ac:dyDescent="0.3">
      <c r="A4" s="5" t="s">
        <v>65</v>
      </c>
      <c r="B4">
        <v>18</v>
      </c>
      <c r="C4">
        <v>139</v>
      </c>
      <c r="D4">
        <v>297.75846000000001</v>
      </c>
      <c r="E4">
        <v>5.8967100000000004E-17</v>
      </c>
      <c r="F4">
        <v>237</v>
      </c>
      <c r="G4" s="6">
        <v>1</v>
      </c>
      <c r="H4" t="s">
        <v>72</v>
      </c>
      <c r="I4">
        <v>476</v>
      </c>
      <c r="J4">
        <v>26</v>
      </c>
      <c r="K4">
        <v>0.89655172413793105</v>
      </c>
    </row>
    <row r="5" spans="1:11" x14ac:dyDescent="0.3">
      <c r="A5" s="5" t="s">
        <v>65</v>
      </c>
      <c r="B5">
        <v>19</v>
      </c>
      <c r="C5">
        <v>135</v>
      </c>
      <c r="D5">
        <v>292.40699999999998</v>
      </c>
      <c r="E5">
        <v>1.63269E-16</v>
      </c>
      <c r="F5">
        <v>255</v>
      </c>
      <c r="G5" s="6">
        <v>1</v>
      </c>
      <c r="H5" t="s">
        <v>74</v>
      </c>
      <c r="I5">
        <v>476</v>
      </c>
      <c r="J5">
        <v>23</v>
      </c>
      <c r="K5">
        <v>0.7931034482758621</v>
      </c>
    </row>
    <row r="6" spans="1:11" x14ac:dyDescent="0.3">
      <c r="A6" s="5" t="s">
        <v>65</v>
      </c>
      <c r="B6">
        <v>20</v>
      </c>
      <c r="C6">
        <v>134</v>
      </c>
      <c r="D6">
        <v>364.82010000000002</v>
      </c>
      <c r="E6">
        <v>2.8209799999999999E-22</v>
      </c>
      <c r="F6">
        <v>318</v>
      </c>
      <c r="G6" s="6">
        <v>1</v>
      </c>
      <c r="H6" t="s">
        <v>75</v>
      </c>
      <c r="I6">
        <v>476</v>
      </c>
      <c r="J6">
        <v>24</v>
      </c>
      <c r="K6">
        <v>0.82758620689655171</v>
      </c>
    </row>
    <row r="7" spans="1:11" x14ac:dyDescent="0.3">
      <c r="A7" s="5" t="s">
        <v>65</v>
      </c>
      <c r="B7">
        <v>23</v>
      </c>
      <c r="C7">
        <v>133</v>
      </c>
      <c r="D7">
        <v>473.72870999999998</v>
      </c>
      <c r="E7">
        <v>6.2269100000000001E-31</v>
      </c>
      <c r="F7">
        <v>288</v>
      </c>
      <c r="G7" s="6">
        <v>1</v>
      </c>
      <c r="H7" t="s">
        <v>76</v>
      </c>
      <c r="I7">
        <v>476</v>
      </c>
      <c r="J7">
        <v>23</v>
      </c>
      <c r="K7">
        <v>0.7931034482758621</v>
      </c>
    </row>
    <row r="8" spans="1:11" x14ac:dyDescent="0.3">
      <c r="A8" s="5" t="s">
        <v>65</v>
      </c>
      <c r="B8">
        <v>24</v>
      </c>
      <c r="C8">
        <v>132</v>
      </c>
      <c r="D8">
        <v>430.17138</v>
      </c>
      <c r="E8">
        <v>1.8589E-27</v>
      </c>
      <c r="F8">
        <v>243</v>
      </c>
      <c r="G8" s="6">
        <v>1</v>
      </c>
      <c r="H8" t="s">
        <v>77</v>
      </c>
      <c r="I8">
        <v>476</v>
      </c>
      <c r="J8">
        <v>29</v>
      </c>
      <c r="K8">
        <v>1</v>
      </c>
    </row>
    <row r="9" spans="1:11" x14ac:dyDescent="0.3">
      <c r="A9" s="5" t="s">
        <v>65</v>
      </c>
      <c r="B9">
        <v>26</v>
      </c>
      <c r="C9">
        <v>29</v>
      </c>
      <c r="D9">
        <v>108.34586</v>
      </c>
      <c r="E9">
        <v>2.85242E-2</v>
      </c>
      <c r="F9">
        <v>125</v>
      </c>
      <c r="G9" s="6">
        <v>1</v>
      </c>
      <c r="H9" t="s">
        <v>78</v>
      </c>
      <c r="I9">
        <v>476</v>
      </c>
      <c r="J9">
        <v>23</v>
      </c>
      <c r="K9">
        <v>0.7931034482758621</v>
      </c>
    </row>
    <row r="10" spans="1:11" x14ac:dyDescent="0.3">
      <c r="A10" s="5" t="s">
        <v>65</v>
      </c>
      <c r="B10">
        <v>26</v>
      </c>
      <c r="C10">
        <v>55</v>
      </c>
      <c r="D10">
        <v>119.62335</v>
      </c>
      <c r="E10">
        <v>4.3698399999999998E-3</v>
      </c>
      <c r="F10">
        <v>126</v>
      </c>
      <c r="G10" s="6">
        <v>1</v>
      </c>
      <c r="H10" t="s">
        <v>79</v>
      </c>
      <c r="I10">
        <v>476</v>
      </c>
      <c r="J10">
        <v>28</v>
      </c>
      <c r="K10">
        <v>0.96551724137931039</v>
      </c>
    </row>
    <row r="11" spans="1:11" x14ac:dyDescent="0.3">
      <c r="A11" s="5" t="s">
        <v>65</v>
      </c>
      <c r="B11">
        <v>27</v>
      </c>
      <c r="C11">
        <v>57</v>
      </c>
      <c r="D11">
        <v>139.08986999999999</v>
      </c>
      <c r="E11">
        <v>1.4928900000000001E-4</v>
      </c>
      <c r="F11">
        <v>102</v>
      </c>
      <c r="G11" s="6">
        <v>0.98</v>
      </c>
      <c r="H11" t="s">
        <v>80</v>
      </c>
      <c r="I11">
        <v>476</v>
      </c>
      <c r="J11">
        <v>28</v>
      </c>
      <c r="K11">
        <v>0.96551724137931039</v>
      </c>
    </row>
    <row r="12" spans="1:11" x14ac:dyDescent="0.3">
      <c r="A12" s="5" t="s">
        <v>65</v>
      </c>
      <c r="B12">
        <v>28</v>
      </c>
      <c r="C12">
        <v>56</v>
      </c>
      <c r="D12">
        <v>375.81029999999998</v>
      </c>
      <c r="E12">
        <v>3.8377999999999999E-23</v>
      </c>
      <c r="F12">
        <v>112</v>
      </c>
      <c r="G12" s="6">
        <v>0.99</v>
      </c>
    </row>
    <row r="13" spans="1:11" x14ac:dyDescent="0.3">
      <c r="A13" s="5" t="s">
        <v>65</v>
      </c>
      <c r="B13">
        <v>29</v>
      </c>
      <c r="C13">
        <v>55</v>
      </c>
      <c r="D13">
        <v>519.19263999999998</v>
      </c>
      <c r="E13">
        <v>1.44357E-34</v>
      </c>
      <c r="F13">
        <v>141</v>
      </c>
      <c r="G13" s="6">
        <v>1</v>
      </c>
    </row>
    <row r="14" spans="1:11" x14ac:dyDescent="0.3">
      <c r="A14" s="5" t="s">
        <v>65</v>
      </c>
      <c r="B14">
        <v>30</v>
      </c>
      <c r="C14">
        <v>54</v>
      </c>
      <c r="D14">
        <v>181.30489</v>
      </c>
      <c r="E14">
        <v>8.4879399999999997E-8</v>
      </c>
      <c r="F14">
        <v>121</v>
      </c>
      <c r="G14" s="6">
        <v>1</v>
      </c>
    </row>
    <row r="15" spans="1:11" x14ac:dyDescent="0.3">
      <c r="A15" s="5" t="s">
        <v>65</v>
      </c>
      <c r="B15">
        <v>30</v>
      </c>
      <c r="C15">
        <v>107</v>
      </c>
      <c r="D15">
        <v>118.72703</v>
      </c>
      <c r="E15">
        <v>5.0388500000000001E-3</v>
      </c>
      <c r="F15">
        <v>169</v>
      </c>
      <c r="G15" s="6">
        <v>1</v>
      </c>
    </row>
    <row r="16" spans="1:11" x14ac:dyDescent="0.3">
      <c r="A16" s="5" t="s">
        <v>65</v>
      </c>
      <c r="B16">
        <v>33</v>
      </c>
      <c r="C16">
        <v>110</v>
      </c>
      <c r="D16">
        <v>249.25948</v>
      </c>
      <c r="E16">
        <v>4.0825100000000002E-13</v>
      </c>
      <c r="F16">
        <v>168</v>
      </c>
      <c r="G16" s="6">
        <v>1</v>
      </c>
    </row>
    <row r="17" spans="1:7" x14ac:dyDescent="0.3">
      <c r="A17" s="5" t="s">
        <v>65</v>
      </c>
      <c r="B17">
        <v>54</v>
      </c>
      <c r="C17">
        <v>107</v>
      </c>
      <c r="D17">
        <v>119.25409000000001</v>
      </c>
      <c r="E17">
        <v>4.58246E-3</v>
      </c>
      <c r="F17">
        <v>170</v>
      </c>
      <c r="G17" s="6">
        <v>1</v>
      </c>
    </row>
    <row r="18" spans="1:7" x14ac:dyDescent="0.3">
      <c r="A18" s="5" t="s">
        <v>65</v>
      </c>
      <c r="B18">
        <v>60</v>
      </c>
      <c r="C18">
        <v>100</v>
      </c>
      <c r="D18">
        <v>150.64399</v>
      </c>
      <c r="E18">
        <v>1.99933E-5</v>
      </c>
      <c r="F18">
        <v>264</v>
      </c>
      <c r="G18" s="6">
        <v>1</v>
      </c>
    </row>
    <row r="19" spans="1:7" x14ac:dyDescent="0.3">
      <c r="A19" s="5" t="s">
        <v>65</v>
      </c>
      <c r="B19">
        <v>61</v>
      </c>
      <c r="C19">
        <v>99</v>
      </c>
      <c r="D19">
        <v>155.22487000000001</v>
      </c>
      <c r="E19">
        <v>8.6442700000000008E-6</v>
      </c>
      <c r="F19">
        <v>317</v>
      </c>
      <c r="G19" s="6">
        <v>1</v>
      </c>
    </row>
    <row r="20" spans="1:7" x14ac:dyDescent="0.3">
      <c r="A20" s="5" t="s">
        <v>65</v>
      </c>
      <c r="B20">
        <v>62</v>
      </c>
      <c r="C20">
        <v>79</v>
      </c>
      <c r="D20">
        <v>153.40548999999999</v>
      </c>
      <c r="E20">
        <v>1.2212600000000001E-5</v>
      </c>
      <c r="F20">
        <v>265</v>
      </c>
      <c r="G20" s="6">
        <v>1</v>
      </c>
    </row>
    <row r="21" spans="1:7" x14ac:dyDescent="0.3">
      <c r="A21" s="5" t="s">
        <v>65</v>
      </c>
      <c r="B21">
        <v>62</v>
      </c>
      <c r="C21">
        <v>95</v>
      </c>
      <c r="D21">
        <v>106.35456000000001</v>
      </c>
      <c r="E21">
        <v>3.9356099999999998E-2</v>
      </c>
      <c r="F21">
        <v>253</v>
      </c>
      <c r="G21" s="6">
        <v>1</v>
      </c>
    </row>
    <row r="22" spans="1:7" x14ac:dyDescent="0.3">
      <c r="A22" s="5" t="s">
        <v>65</v>
      </c>
      <c r="B22">
        <v>62</v>
      </c>
      <c r="C22">
        <v>96</v>
      </c>
      <c r="D22">
        <v>160.18843000000001</v>
      </c>
      <c r="E22">
        <v>3.7285099999999998E-6</v>
      </c>
      <c r="F22">
        <v>282</v>
      </c>
      <c r="G22" s="6">
        <v>1</v>
      </c>
    </row>
    <row r="23" spans="1:7" x14ac:dyDescent="0.3">
      <c r="A23" s="5" t="s">
        <v>65</v>
      </c>
      <c r="B23">
        <v>64</v>
      </c>
      <c r="C23">
        <v>78</v>
      </c>
      <c r="D23">
        <v>235.37054000000001</v>
      </c>
      <c r="E23">
        <v>5.1353599999999996E-12</v>
      </c>
      <c r="F23">
        <v>197</v>
      </c>
      <c r="G23" s="6">
        <v>1</v>
      </c>
    </row>
    <row r="24" spans="1:7" x14ac:dyDescent="0.3">
      <c r="A24" s="5" t="s">
        <v>65</v>
      </c>
      <c r="B24">
        <v>65</v>
      </c>
      <c r="C24">
        <v>77</v>
      </c>
      <c r="D24">
        <v>529.26499999999999</v>
      </c>
      <c r="E24">
        <v>2.27088E-35</v>
      </c>
      <c r="F24">
        <v>191</v>
      </c>
      <c r="G24" s="6">
        <v>1</v>
      </c>
    </row>
    <row r="25" spans="1:7" x14ac:dyDescent="0.3">
      <c r="A25" s="5" t="s">
        <v>65</v>
      </c>
      <c r="B25">
        <v>111</v>
      </c>
      <c r="C25">
        <v>131</v>
      </c>
      <c r="D25">
        <v>443.54201999999998</v>
      </c>
      <c r="E25">
        <v>1.5866199999999999E-28</v>
      </c>
      <c r="F25">
        <v>237</v>
      </c>
      <c r="G25" s="6">
        <v>1</v>
      </c>
    </row>
    <row r="26" spans="1:7" x14ac:dyDescent="0.3">
      <c r="A26" s="5" t="s">
        <v>65</v>
      </c>
      <c r="B26">
        <v>113</v>
      </c>
      <c r="C26">
        <v>130</v>
      </c>
      <c r="D26">
        <v>658.45244000000002</v>
      </c>
      <c r="E26">
        <v>1.0875800000000001E-45</v>
      </c>
      <c r="F26">
        <v>321</v>
      </c>
      <c r="G26" s="6">
        <v>1</v>
      </c>
    </row>
    <row r="27" spans="1:7" x14ac:dyDescent="0.3">
      <c r="A27" s="5" t="s">
        <v>65</v>
      </c>
      <c r="B27">
        <v>114</v>
      </c>
      <c r="C27">
        <v>129</v>
      </c>
      <c r="D27">
        <v>656.97343999999998</v>
      </c>
      <c r="E27">
        <v>1.4068199999999999E-45</v>
      </c>
      <c r="F27">
        <v>249</v>
      </c>
      <c r="G27" s="6">
        <v>1</v>
      </c>
    </row>
    <row r="28" spans="1:7" x14ac:dyDescent="0.3">
      <c r="A28" s="13" t="s">
        <v>65</v>
      </c>
      <c r="B28" s="16">
        <v>115</v>
      </c>
      <c r="C28" s="16">
        <v>128</v>
      </c>
      <c r="D28" s="16">
        <v>369.27098999999998</v>
      </c>
      <c r="E28" s="16">
        <v>1.3099400000000001E-22</v>
      </c>
      <c r="F28" s="16">
        <v>147</v>
      </c>
      <c r="G28" s="17">
        <v>1</v>
      </c>
    </row>
    <row r="29" spans="1:7" x14ac:dyDescent="0.3">
      <c r="A29" s="6" t="s">
        <v>69</v>
      </c>
      <c r="B29">
        <v>12</v>
      </c>
      <c r="C29">
        <v>139</v>
      </c>
      <c r="D29">
        <v>221.65741</v>
      </c>
      <c r="E29">
        <v>3.51114E-6</v>
      </c>
      <c r="F29">
        <v>186</v>
      </c>
      <c r="G29" s="6">
        <v>1</v>
      </c>
    </row>
    <row r="30" spans="1:7" x14ac:dyDescent="0.3">
      <c r="A30" s="6" t="s">
        <v>69</v>
      </c>
      <c r="B30">
        <v>13</v>
      </c>
      <c r="C30">
        <v>134</v>
      </c>
      <c r="D30">
        <v>328.63562999999999</v>
      </c>
      <c r="E30">
        <v>1.79123E-10</v>
      </c>
      <c r="F30">
        <v>210</v>
      </c>
      <c r="G30" s="6">
        <v>1</v>
      </c>
    </row>
    <row r="31" spans="1:7" x14ac:dyDescent="0.3">
      <c r="A31" s="6" t="s">
        <v>69</v>
      </c>
      <c r="B31">
        <v>14</v>
      </c>
      <c r="C31">
        <v>133</v>
      </c>
      <c r="D31">
        <v>296.87290999999999</v>
      </c>
      <c r="E31">
        <v>3.3813399999999998E-9</v>
      </c>
      <c r="F31">
        <v>226</v>
      </c>
      <c r="G31" s="6">
        <v>1</v>
      </c>
    </row>
    <row r="32" spans="1:7" x14ac:dyDescent="0.3">
      <c r="A32" s="6" t="s">
        <v>69</v>
      </c>
      <c r="B32">
        <v>15</v>
      </c>
      <c r="C32">
        <v>131</v>
      </c>
      <c r="D32">
        <v>446.36198000000002</v>
      </c>
      <c r="E32">
        <v>3.4451600000000002E-15</v>
      </c>
      <c r="F32">
        <v>250</v>
      </c>
      <c r="G32" s="6">
        <v>1</v>
      </c>
    </row>
    <row r="33" spans="1:7" x14ac:dyDescent="0.3">
      <c r="A33" s="6" t="s">
        <v>69</v>
      </c>
      <c r="B33">
        <v>16</v>
      </c>
      <c r="C33">
        <v>130</v>
      </c>
      <c r="D33">
        <v>514.47009000000003</v>
      </c>
      <c r="E33">
        <v>6.4276499999999998E-18</v>
      </c>
      <c r="F33">
        <v>306</v>
      </c>
      <c r="G33" s="6">
        <v>1</v>
      </c>
    </row>
    <row r="34" spans="1:7" x14ac:dyDescent="0.3">
      <c r="A34" s="6" t="s">
        <v>69</v>
      </c>
      <c r="B34">
        <v>17</v>
      </c>
      <c r="C34">
        <v>129</v>
      </c>
      <c r="D34">
        <v>440.68146999999999</v>
      </c>
      <c r="E34">
        <v>5.8645500000000002E-15</v>
      </c>
      <c r="F34">
        <v>283</v>
      </c>
      <c r="G34" s="6">
        <v>1</v>
      </c>
    </row>
    <row r="35" spans="1:7" x14ac:dyDescent="0.3">
      <c r="A35" s="6" t="s">
        <v>69</v>
      </c>
      <c r="B35">
        <v>18</v>
      </c>
      <c r="C35">
        <v>128</v>
      </c>
      <c r="D35">
        <v>437.04262</v>
      </c>
      <c r="E35">
        <v>8.1977999999999992E-15</v>
      </c>
      <c r="F35">
        <v>264</v>
      </c>
      <c r="G35" s="6">
        <v>1</v>
      </c>
    </row>
    <row r="36" spans="1:7" x14ac:dyDescent="0.3">
      <c r="A36" s="6" t="s">
        <v>69</v>
      </c>
      <c r="B36">
        <v>20</v>
      </c>
      <c r="C36">
        <v>47</v>
      </c>
      <c r="D36">
        <v>145.67913999999999</v>
      </c>
      <c r="E36">
        <v>4.0051899999999996E-3</v>
      </c>
      <c r="F36">
        <v>137</v>
      </c>
      <c r="G36" s="6">
        <v>1</v>
      </c>
    </row>
    <row r="37" spans="1:7" x14ac:dyDescent="0.3">
      <c r="A37" s="6" t="s">
        <v>69</v>
      </c>
      <c r="B37">
        <v>22</v>
      </c>
      <c r="C37">
        <v>49</v>
      </c>
      <c r="D37">
        <v>188.13664</v>
      </c>
      <c r="E37">
        <v>7.8053900000000002E-5</v>
      </c>
      <c r="F37">
        <v>98</v>
      </c>
      <c r="G37" s="6">
        <v>0.97</v>
      </c>
    </row>
    <row r="38" spans="1:7" x14ac:dyDescent="0.3">
      <c r="A38" s="6" t="s">
        <v>69</v>
      </c>
      <c r="B38">
        <v>23</v>
      </c>
      <c r="C38">
        <v>48</v>
      </c>
      <c r="D38">
        <v>544.39655000000005</v>
      </c>
      <c r="E38">
        <v>4.0782900000000001E-19</v>
      </c>
      <c r="F38">
        <v>83</v>
      </c>
      <c r="G38" s="6">
        <v>0.95</v>
      </c>
    </row>
    <row r="39" spans="1:7" x14ac:dyDescent="0.3">
      <c r="A39" s="6" t="s">
        <v>69</v>
      </c>
      <c r="B39">
        <v>24</v>
      </c>
      <c r="C39">
        <v>47</v>
      </c>
      <c r="D39">
        <v>717.98422000000005</v>
      </c>
      <c r="E39">
        <v>4.63458E-26</v>
      </c>
      <c r="F39">
        <v>140</v>
      </c>
      <c r="G39" s="6">
        <v>1</v>
      </c>
    </row>
    <row r="40" spans="1:7" x14ac:dyDescent="0.3">
      <c r="A40" s="6" t="s">
        <v>69</v>
      </c>
      <c r="B40">
        <v>25</v>
      </c>
      <c r="C40">
        <v>45</v>
      </c>
      <c r="D40">
        <v>221.67531</v>
      </c>
      <c r="E40">
        <v>3.51114E-6</v>
      </c>
      <c r="F40">
        <v>143</v>
      </c>
      <c r="G40" s="6">
        <v>1</v>
      </c>
    </row>
    <row r="41" spans="1:7" x14ac:dyDescent="0.3">
      <c r="A41" s="6" t="s">
        <v>69</v>
      </c>
      <c r="B41">
        <v>52</v>
      </c>
      <c r="C41">
        <v>71</v>
      </c>
      <c r="D41">
        <v>290.46192000000002</v>
      </c>
      <c r="E41">
        <v>6.1099600000000003E-9</v>
      </c>
      <c r="F41">
        <v>298</v>
      </c>
      <c r="G41" s="6">
        <v>1</v>
      </c>
    </row>
    <row r="42" spans="1:7" x14ac:dyDescent="0.3">
      <c r="A42" s="6" t="s">
        <v>69</v>
      </c>
      <c r="B42">
        <v>53</v>
      </c>
      <c r="C42">
        <v>70</v>
      </c>
      <c r="D42">
        <v>590.12883999999997</v>
      </c>
      <c r="E42">
        <v>6.02653E-21</v>
      </c>
      <c r="F42">
        <v>268</v>
      </c>
      <c r="G42" s="6">
        <v>1</v>
      </c>
    </row>
    <row r="43" spans="1:7" x14ac:dyDescent="0.3">
      <c r="A43" s="6" t="s">
        <v>69</v>
      </c>
      <c r="B43">
        <v>54</v>
      </c>
      <c r="C43">
        <v>69</v>
      </c>
      <c r="D43">
        <v>901.12788</v>
      </c>
      <c r="E43">
        <v>2.1375100000000001E-33</v>
      </c>
      <c r="F43">
        <v>232</v>
      </c>
      <c r="G43" s="6">
        <v>1</v>
      </c>
    </row>
    <row r="44" spans="1:7" x14ac:dyDescent="0.3">
      <c r="A44" s="6" t="s">
        <v>69</v>
      </c>
      <c r="B44">
        <v>56</v>
      </c>
      <c r="C44">
        <v>68</v>
      </c>
      <c r="D44">
        <v>589.91375000000005</v>
      </c>
      <c r="E44">
        <v>6.1464000000000001E-21</v>
      </c>
      <c r="F44">
        <v>162</v>
      </c>
      <c r="G44" s="6">
        <v>1</v>
      </c>
    </row>
    <row r="45" spans="1:7" x14ac:dyDescent="0.3">
      <c r="A45" s="6" t="s">
        <v>69</v>
      </c>
      <c r="B45">
        <v>57</v>
      </c>
      <c r="C45">
        <v>67</v>
      </c>
      <c r="D45">
        <v>616.23873000000003</v>
      </c>
      <c r="E45">
        <v>5.45307E-22</v>
      </c>
      <c r="F45">
        <v>207</v>
      </c>
      <c r="G45" s="6">
        <v>1</v>
      </c>
    </row>
    <row r="46" spans="1:7" x14ac:dyDescent="0.3">
      <c r="A46" s="6" t="s">
        <v>69</v>
      </c>
      <c r="B46">
        <v>63</v>
      </c>
      <c r="C46">
        <v>66</v>
      </c>
      <c r="D46">
        <v>124.70408</v>
      </c>
      <c r="E46">
        <v>2.8008999999999999E-2</v>
      </c>
      <c r="F46">
        <v>142</v>
      </c>
      <c r="G46" s="6">
        <v>1</v>
      </c>
    </row>
    <row r="47" spans="1:7" x14ac:dyDescent="0.3">
      <c r="A47" s="6" t="s">
        <v>69</v>
      </c>
      <c r="B47">
        <v>101</v>
      </c>
      <c r="C47">
        <v>127</v>
      </c>
      <c r="D47">
        <v>133.57736</v>
      </c>
      <c r="E47">
        <v>1.2161399999999999E-2</v>
      </c>
      <c r="F47">
        <v>250</v>
      </c>
      <c r="G47" s="6">
        <v>1</v>
      </c>
    </row>
    <row r="48" spans="1:7" x14ac:dyDescent="0.3">
      <c r="A48" s="6" t="s">
        <v>69</v>
      </c>
      <c r="B48">
        <v>102</v>
      </c>
      <c r="C48">
        <v>126</v>
      </c>
      <c r="D48">
        <v>413.01830999999999</v>
      </c>
      <c r="E48">
        <v>7.4489699999999997E-14</v>
      </c>
      <c r="F48">
        <v>274</v>
      </c>
      <c r="G48" s="6">
        <v>1</v>
      </c>
    </row>
    <row r="49" spans="1:20" x14ac:dyDescent="0.3">
      <c r="A49" s="6" t="s">
        <v>69</v>
      </c>
      <c r="B49">
        <v>104</v>
      </c>
      <c r="C49">
        <v>124</v>
      </c>
      <c r="D49">
        <v>626.82528000000002</v>
      </c>
      <c r="E49">
        <v>2.0371499999999999E-22</v>
      </c>
      <c r="F49">
        <v>232</v>
      </c>
      <c r="G49" s="6">
        <v>1</v>
      </c>
      <c r="T49" t="s">
        <v>123</v>
      </c>
    </row>
    <row r="50" spans="1:20" x14ac:dyDescent="0.3">
      <c r="A50" s="17" t="s">
        <v>69</v>
      </c>
      <c r="B50" s="16">
        <v>108</v>
      </c>
      <c r="C50" s="16">
        <v>123</v>
      </c>
      <c r="D50" s="16">
        <v>271.67084</v>
      </c>
      <c r="E50" s="16">
        <v>3.46633E-8</v>
      </c>
      <c r="F50" s="16">
        <v>136</v>
      </c>
      <c r="G50" s="17">
        <v>1</v>
      </c>
    </row>
    <row r="51" spans="1:20" x14ac:dyDescent="0.3">
      <c r="A51" s="6" t="s">
        <v>72</v>
      </c>
      <c r="B51">
        <v>16</v>
      </c>
      <c r="C51">
        <v>145</v>
      </c>
      <c r="D51">
        <v>139.97036</v>
      </c>
      <c r="E51">
        <v>2.5974700000000002E-3</v>
      </c>
      <c r="F51">
        <v>167</v>
      </c>
      <c r="G51" s="6">
        <v>1</v>
      </c>
    </row>
    <row r="52" spans="1:20" x14ac:dyDescent="0.3">
      <c r="A52" s="6" t="s">
        <v>72</v>
      </c>
      <c r="B52">
        <v>17</v>
      </c>
      <c r="C52">
        <v>144</v>
      </c>
      <c r="D52">
        <v>344.99736000000001</v>
      </c>
      <c r="E52">
        <v>1.9282300000000002E-12</v>
      </c>
      <c r="F52">
        <v>218</v>
      </c>
      <c r="G52" s="6">
        <v>1</v>
      </c>
    </row>
    <row r="53" spans="1:20" x14ac:dyDescent="0.3">
      <c r="A53" s="6" t="s">
        <v>72</v>
      </c>
      <c r="B53">
        <v>18</v>
      </c>
      <c r="C53">
        <v>143</v>
      </c>
      <c r="D53">
        <v>358.05770000000001</v>
      </c>
      <c r="E53">
        <v>5.0828700000000003E-13</v>
      </c>
      <c r="F53">
        <v>235</v>
      </c>
      <c r="G53" s="6">
        <v>1</v>
      </c>
    </row>
    <row r="54" spans="1:20" x14ac:dyDescent="0.3">
      <c r="A54" s="6" t="s">
        <v>72</v>
      </c>
      <c r="B54">
        <v>22</v>
      </c>
      <c r="C54">
        <v>142</v>
      </c>
      <c r="D54">
        <v>400.31067999999999</v>
      </c>
      <c r="E54">
        <v>6.5800599999999999E-15</v>
      </c>
      <c r="F54">
        <v>284</v>
      </c>
      <c r="G54" s="6">
        <v>1</v>
      </c>
    </row>
    <row r="55" spans="1:20" x14ac:dyDescent="0.3">
      <c r="A55" s="6" t="s">
        <v>72</v>
      </c>
      <c r="B55">
        <v>23</v>
      </c>
      <c r="C55">
        <v>141</v>
      </c>
      <c r="D55">
        <v>369.05448000000001</v>
      </c>
      <c r="E55">
        <v>1.6414E-13</v>
      </c>
      <c r="F55">
        <v>325</v>
      </c>
      <c r="G55" s="6">
        <v>1</v>
      </c>
    </row>
    <row r="56" spans="1:20" x14ac:dyDescent="0.3">
      <c r="A56" s="6" t="s">
        <v>72</v>
      </c>
      <c r="B56">
        <v>24</v>
      </c>
      <c r="C56">
        <v>138</v>
      </c>
      <c r="D56">
        <v>342.24489999999997</v>
      </c>
      <c r="E56">
        <v>2.5766000000000001E-12</v>
      </c>
      <c r="F56">
        <v>281</v>
      </c>
      <c r="G56" s="6">
        <v>1</v>
      </c>
    </row>
    <row r="57" spans="1:20" x14ac:dyDescent="0.3">
      <c r="A57" s="6" t="s">
        <v>72</v>
      </c>
      <c r="B57">
        <v>25</v>
      </c>
      <c r="C57">
        <v>137</v>
      </c>
      <c r="D57">
        <v>337.55525999999998</v>
      </c>
      <c r="E57">
        <v>4.0970599999999999E-12</v>
      </c>
      <c r="F57">
        <v>253</v>
      </c>
      <c r="G57" s="6">
        <v>1</v>
      </c>
    </row>
    <row r="58" spans="1:20" x14ac:dyDescent="0.3">
      <c r="A58" s="6" t="s">
        <v>72</v>
      </c>
      <c r="B58">
        <v>27</v>
      </c>
      <c r="C58">
        <v>32</v>
      </c>
      <c r="D58">
        <v>128.27754999999999</v>
      </c>
      <c r="E58">
        <v>8.8465699999999998E-3</v>
      </c>
      <c r="F58">
        <v>138</v>
      </c>
      <c r="G58" s="6">
        <v>1</v>
      </c>
    </row>
    <row r="59" spans="1:20" x14ac:dyDescent="0.3">
      <c r="A59" s="6" t="s">
        <v>72</v>
      </c>
      <c r="B59">
        <v>27</v>
      </c>
      <c r="C59">
        <v>36</v>
      </c>
      <c r="D59">
        <v>122.98859</v>
      </c>
      <c r="E59">
        <v>1.49681E-2</v>
      </c>
      <c r="F59">
        <v>138</v>
      </c>
      <c r="G59" s="6">
        <v>1</v>
      </c>
    </row>
    <row r="60" spans="1:20" x14ac:dyDescent="0.3">
      <c r="A60" s="6" t="s">
        <v>72</v>
      </c>
      <c r="B60">
        <v>27</v>
      </c>
      <c r="C60">
        <v>57</v>
      </c>
      <c r="D60">
        <v>130.85346000000001</v>
      </c>
      <c r="E60">
        <v>6.8022400000000002E-3</v>
      </c>
      <c r="F60">
        <v>131</v>
      </c>
      <c r="G60" s="6">
        <v>1</v>
      </c>
    </row>
    <row r="61" spans="1:20" x14ac:dyDescent="0.3">
      <c r="A61" s="6" t="s">
        <v>72</v>
      </c>
      <c r="B61">
        <v>28</v>
      </c>
      <c r="C61">
        <v>59</v>
      </c>
      <c r="D61">
        <v>178.92009999999999</v>
      </c>
      <c r="E61">
        <v>4.8148E-5</v>
      </c>
      <c r="F61">
        <v>105</v>
      </c>
      <c r="G61" s="6">
        <v>0.98</v>
      </c>
    </row>
    <row r="62" spans="1:20" x14ac:dyDescent="0.3">
      <c r="A62" s="6" t="s">
        <v>72</v>
      </c>
      <c r="B62">
        <v>31</v>
      </c>
      <c r="C62">
        <v>58</v>
      </c>
      <c r="D62">
        <v>470.79476</v>
      </c>
      <c r="E62">
        <v>4.84405E-18</v>
      </c>
      <c r="F62">
        <v>93</v>
      </c>
      <c r="G62" s="6">
        <v>0.96</v>
      </c>
    </row>
    <row r="63" spans="1:20" x14ac:dyDescent="0.3">
      <c r="A63" s="6" t="s">
        <v>72</v>
      </c>
      <c r="B63">
        <v>32</v>
      </c>
      <c r="C63">
        <v>57</v>
      </c>
      <c r="D63">
        <v>711.93030999999996</v>
      </c>
      <c r="E63">
        <v>9.3255200000000001E-29</v>
      </c>
      <c r="F63">
        <v>155</v>
      </c>
      <c r="G63" s="6">
        <v>1</v>
      </c>
    </row>
    <row r="64" spans="1:20" x14ac:dyDescent="0.3">
      <c r="A64" s="6" t="s">
        <v>72</v>
      </c>
      <c r="B64">
        <v>36</v>
      </c>
      <c r="C64">
        <v>56</v>
      </c>
      <c r="D64">
        <v>163.39748</v>
      </c>
      <c r="E64">
        <v>2.38421E-4</v>
      </c>
      <c r="F64">
        <v>151</v>
      </c>
      <c r="G64" s="6">
        <v>1</v>
      </c>
    </row>
    <row r="65" spans="1:16" x14ac:dyDescent="0.3">
      <c r="A65" s="6" t="s">
        <v>72</v>
      </c>
      <c r="B65">
        <v>39</v>
      </c>
      <c r="C65">
        <v>110</v>
      </c>
      <c r="D65">
        <v>268.38225</v>
      </c>
      <c r="E65">
        <v>4.9871699999999999E-9</v>
      </c>
      <c r="F65">
        <v>153</v>
      </c>
      <c r="G65" s="6">
        <v>1</v>
      </c>
    </row>
    <row r="66" spans="1:16" x14ac:dyDescent="0.3">
      <c r="A66" s="6" t="s">
        <v>72</v>
      </c>
      <c r="B66">
        <v>43</v>
      </c>
      <c r="C66">
        <v>48</v>
      </c>
      <c r="D66">
        <v>116.12940999999999</v>
      </c>
      <c r="E66">
        <v>3.11011E-2</v>
      </c>
      <c r="F66">
        <v>243</v>
      </c>
      <c r="G66" s="6">
        <v>1</v>
      </c>
    </row>
    <row r="67" spans="1:16" x14ac:dyDescent="0.3">
      <c r="A67" s="6" t="s">
        <v>72</v>
      </c>
      <c r="B67">
        <v>63</v>
      </c>
      <c r="C67">
        <v>97</v>
      </c>
      <c r="D67">
        <v>144.52295000000001</v>
      </c>
      <c r="E67">
        <v>1.6293E-3</v>
      </c>
      <c r="F67">
        <v>316</v>
      </c>
      <c r="G67" s="6">
        <v>1</v>
      </c>
    </row>
    <row r="68" spans="1:16" x14ac:dyDescent="0.3">
      <c r="A68" s="6" t="s">
        <v>72</v>
      </c>
      <c r="B68">
        <v>64</v>
      </c>
      <c r="C68">
        <v>95</v>
      </c>
      <c r="D68">
        <v>342.37542000000002</v>
      </c>
      <c r="E68">
        <v>2.5029799999999999E-12</v>
      </c>
      <c r="F68">
        <v>298</v>
      </c>
      <c r="G68" s="6">
        <v>1</v>
      </c>
    </row>
    <row r="69" spans="1:16" x14ac:dyDescent="0.3">
      <c r="A69" s="6" t="s">
        <v>72</v>
      </c>
      <c r="B69">
        <v>65</v>
      </c>
      <c r="C69">
        <v>94</v>
      </c>
      <c r="D69">
        <v>636.64246000000003</v>
      </c>
      <c r="E69">
        <v>2.0634100000000001E-25</v>
      </c>
      <c r="F69">
        <v>237</v>
      </c>
      <c r="G69" s="6">
        <v>1</v>
      </c>
    </row>
    <row r="70" spans="1:16" x14ac:dyDescent="0.3">
      <c r="A70" s="6" t="s">
        <v>72</v>
      </c>
      <c r="B70">
        <v>66</v>
      </c>
      <c r="C70">
        <v>93</v>
      </c>
      <c r="D70">
        <v>397.38024999999999</v>
      </c>
      <c r="E70">
        <v>9.0502299999999995E-15</v>
      </c>
      <c r="F70">
        <v>178</v>
      </c>
      <c r="G70" s="6">
        <v>1</v>
      </c>
    </row>
    <row r="71" spans="1:16" x14ac:dyDescent="0.3">
      <c r="A71" s="6" t="s">
        <v>72</v>
      </c>
      <c r="B71">
        <v>67</v>
      </c>
      <c r="C71">
        <v>78</v>
      </c>
      <c r="D71">
        <v>443.10021999999998</v>
      </c>
      <c r="E71">
        <v>8.2828100000000004E-17</v>
      </c>
      <c r="F71">
        <v>208</v>
      </c>
      <c r="G71" s="6">
        <v>1</v>
      </c>
      <c r="P71" t="s">
        <v>145</v>
      </c>
    </row>
    <row r="72" spans="1:16" x14ac:dyDescent="0.3">
      <c r="A72" s="6" t="s">
        <v>72</v>
      </c>
      <c r="B72">
        <v>67</v>
      </c>
      <c r="C72">
        <v>92</v>
      </c>
      <c r="D72">
        <v>354.53958999999998</v>
      </c>
      <c r="E72">
        <v>7.1971500000000003E-13</v>
      </c>
      <c r="F72">
        <v>236</v>
      </c>
      <c r="G72" s="6">
        <v>1</v>
      </c>
    </row>
    <row r="73" spans="1:16" x14ac:dyDescent="0.3">
      <c r="A73" s="6" t="s">
        <v>72</v>
      </c>
      <c r="B73">
        <v>112</v>
      </c>
      <c r="C73">
        <v>135</v>
      </c>
      <c r="D73">
        <v>245.13436999999999</v>
      </c>
      <c r="E73">
        <v>5.3839700000000001E-8</v>
      </c>
      <c r="F73">
        <v>236</v>
      </c>
      <c r="G73" s="6">
        <v>1</v>
      </c>
    </row>
    <row r="74" spans="1:16" x14ac:dyDescent="0.3">
      <c r="A74" s="6" t="s">
        <v>72</v>
      </c>
      <c r="B74">
        <v>113</v>
      </c>
      <c r="C74">
        <v>134</v>
      </c>
      <c r="D74">
        <v>586.69836999999995</v>
      </c>
      <c r="E74">
        <v>3.4719199999999998E-23</v>
      </c>
      <c r="F74">
        <v>281</v>
      </c>
      <c r="G74" s="6">
        <v>1</v>
      </c>
    </row>
    <row r="75" spans="1:16" x14ac:dyDescent="0.3">
      <c r="A75" s="6" t="s">
        <v>72</v>
      </c>
      <c r="B75">
        <v>114</v>
      </c>
      <c r="C75">
        <v>133</v>
      </c>
      <c r="D75">
        <v>621.02178000000004</v>
      </c>
      <c r="E75">
        <v>1.0145E-24</v>
      </c>
      <c r="F75">
        <v>233</v>
      </c>
      <c r="G75" s="6">
        <v>1</v>
      </c>
    </row>
    <row r="76" spans="1:16" x14ac:dyDescent="0.3">
      <c r="A76" s="17" t="s">
        <v>72</v>
      </c>
      <c r="B76" s="16">
        <v>115</v>
      </c>
      <c r="C76" s="16">
        <v>132</v>
      </c>
      <c r="D76" s="16">
        <v>410.37069000000002</v>
      </c>
      <c r="E76" s="16">
        <v>2.3866400000000001E-15</v>
      </c>
      <c r="F76" s="16">
        <v>146</v>
      </c>
      <c r="G76" s="17">
        <v>1</v>
      </c>
    </row>
    <row r="77" spans="1:16" x14ac:dyDescent="0.3">
      <c r="A77" s="6" t="s">
        <v>74</v>
      </c>
      <c r="B77">
        <v>23</v>
      </c>
      <c r="C77">
        <v>164</v>
      </c>
      <c r="D77">
        <v>196.80652000000001</v>
      </c>
      <c r="E77">
        <v>3.1813200000000002E-5</v>
      </c>
      <c r="F77">
        <v>186</v>
      </c>
      <c r="G77" s="6">
        <v>1</v>
      </c>
    </row>
    <row r="78" spans="1:16" x14ac:dyDescent="0.3">
      <c r="A78" s="6" t="s">
        <v>74</v>
      </c>
      <c r="B78">
        <v>24</v>
      </c>
      <c r="C78">
        <v>161</v>
      </c>
      <c r="D78">
        <v>307.24153000000001</v>
      </c>
      <c r="E78">
        <v>2.1982199999999999E-9</v>
      </c>
      <c r="F78">
        <v>214</v>
      </c>
      <c r="G78" s="6">
        <v>1</v>
      </c>
    </row>
    <row r="79" spans="1:16" x14ac:dyDescent="0.3">
      <c r="A79" s="6" t="s">
        <v>74</v>
      </c>
      <c r="B79">
        <v>25</v>
      </c>
      <c r="C79">
        <v>160</v>
      </c>
      <c r="D79">
        <v>503.42797000000002</v>
      </c>
      <c r="E79">
        <v>9.6589200000000004E-17</v>
      </c>
      <c r="F79">
        <v>228</v>
      </c>
      <c r="G79" s="6">
        <v>1</v>
      </c>
    </row>
    <row r="80" spans="1:16" x14ac:dyDescent="0.3">
      <c r="A80" s="6" t="s">
        <v>74</v>
      </c>
      <c r="B80">
        <v>26</v>
      </c>
      <c r="C80">
        <v>159</v>
      </c>
      <c r="D80">
        <v>543.22995000000003</v>
      </c>
      <c r="E80">
        <v>3.09205E-18</v>
      </c>
      <c r="F80">
        <v>263</v>
      </c>
      <c r="G80" s="6">
        <v>1</v>
      </c>
    </row>
    <row r="81" spans="1:7" x14ac:dyDescent="0.3">
      <c r="A81" s="6" t="s">
        <v>74</v>
      </c>
      <c r="B81">
        <v>27</v>
      </c>
      <c r="C81">
        <v>158</v>
      </c>
      <c r="D81">
        <v>409.56565999999998</v>
      </c>
      <c r="E81">
        <v>3.1861100000000001E-13</v>
      </c>
      <c r="F81">
        <v>308</v>
      </c>
      <c r="G81" s="6">
        <v>1</v>
      </c>
    </row>
    <row r="82" spans="1:7" x14ac:dyDescent="0.3">
      <c r="A82" s="6" t="s">
        <v>74</v>
      </c>
      <c r="B82">
        <v>28</v>
      </c>
      <c r="C82">
        <v>156</v>
      </c>
      <c r="D82">
        <v>292.12333000000001</v>
      </c>
      <c r="E82">
        <v>8.1883499999999993E-9</v>
      </c>
      <c r="F82">
        <v>278</v>
      </c>
      <c r="G82" s="6">
        <v>1</v>
      </c>
    </row>
    <row r="83" spans="1:7" x14ac:dyDescent="0.3">
      <c r="A83" s="6" t="s">
        <v>74</v>
      </c>
      <c r="B83">
        <v>28</v>
      </c>
      <c r="C83">
        <v>157</v>
      </c>
      <c r="D83">
        <v>140.07846000000001</v>
      </c>
      <c r="E83">
        <v>4.51952E-3</v>
      </c>
      <c r="F83">
        <v>310</v>
      </c>
      <c r="G83" s="6">
        <v>1</v>
      </c>
    </row>
    <row r="84" spans="1:7" x14ac:dyDescent="0.3">
      <c r="A84" s="6" t="s">
        <v>74</v>
      </c>
      <c r="B84">
        <v>29</v>
      </c>
      <c r="C84">
        <v>155</v>
      </c>
      <c r="D84">
        <v>323.20496000000003</v>
      </c>
      <c r="E84">
        <v>5.4593E-10</v>
      </c>
      <c r="F84">
        <v>274</v>
      </c>
      <c r="G84" s="6">
        <v>1</v>
      </c>
    </row>
    <row r="85" spans="1:7" x14ac:dyDescent="0.3">
      <c r="A85" s="6" t="s">
        <v>74</v>
      </c>
      <c r="B85">
        <v>32</v>
      </c>
      <c r="C85">
        <v>36</v>
      </c>
      <c r="D85">
        <v>140.62261000000001</v>
      </c>
      <c r="E85">
        <v>4.25707E-3</v>
      </c>
      <c r="F85">
        <v>154</v>
      </c>
      <c r="G85" s="6">
        <v>1</v>
      </c>
    </row>
    <row r="86" spans="1:7" x14ac:dyDescent="0.3">
      <c r="A86" s="6" t="s">
        <v>74</v>
      </c>
      <c r="B86">
        <v>32</v>
      </c>
      <c r="C86">
        <v>58</v>
      </c>
      <c r="D86">
        <v>129.08213000000001</v>
      </c>
      <c r="E86">
        <v>1.1792800000000001E-2</v>
      </c>
      <c r="F86">
        <v>154</v>
      </c>
      <c r="G86" s="6">
        <v>1</v>
      </c>
    </row>
    <row r="87" spans="1:7" x14ac:dyDescent="0.3">
      <c r="A87" s="6" t="s">
        <v>74</v>
      </c>
      <c r="B87">
        <v>34</v>
      </c>
      <c r="C87">
        <v>60</v>
      </c>
      <c r="D87">
        <v>125.61374000000001</v>
      </c>
      <c r="E87">
        <v>1.6250299999999999E-2</v>
      </c>
      <c r="F87">
        <v>103</v>
      </c>
      <c r="G87" s="6">
        <v>0.98</v>
      </c>
    </row>
    <row r="88" spans="1:7" x14ac:dyDescent="0.3">
      <c r="A88" s="6" t="s">
        <v>74</v>
      </c>
      <c r="B88">
        <v>35</v>
      </c>
      <c r="C88">
        <v>59</v>
      </c>
      <c r="D88">
        <v>447.31472000000002</v>
      </c>
      <c r="E88">
        <v>1.21214E-14</v>
      </c>
      <c r="F88">
        <v>123</v>
      </c>
      <c r="G88" s="6">
        <v>1</v>
      </c>
    </row>
    <row r="89" spans="1:7" x14ac:dyDescent="0.3">
      <c r="A89" s="6" t="s">
        <v>74</v>
      </c>
      <c r="B89">
        <v>36</v>
      </c>
      <c r="C89">
        <v>58</v>
      </c>
      <c r="D89">
        <v>491.09116</v>
      </c>
      <c r="E89">
        <v>2.7773599999999998E-16</v>
      </c>
      <c r="F89">
        <v>180</v>
      </c>
      <c r="G89" s="6">
        <v>1</v>
      </c>
    </row>
    <row r="90" spans="1:7" x14ac:dyDescent="0.3">
      <c r="A90" s="6" t="s">
        <v>74</v>
      </c>
      <c r="B90">
        <v>38</v>
      </c>
      <c r="C90">
        <v>57</v>
      </c>
      <c r="D90">
        <v>183.85274000000001</v>
      </c>
      <c r="E90">
        <v>9.8108499999999998E-5</v>
      </c>
      <c r="F90">
        <v>160</v>
      </c>
      <c r="G90" s="6">
        <v>1</v>
      </c>
    </row>
    <row r="91" spans="1:7" x14ac:dyDescent="0.3">
      <c r="A91" s="6" t="s">
        <v>74</v>
      </c>
      <c r="B91">
        <v>40</v>
      </c>
      <c r="C91">
        <v>124</v>
      </c>
      <c r="D91">
        <v>118.57226</v>
      </c>
      <c r="E91">
        <v>3.0294399999999999E-2</v>
      </c>
      <c r="F91">
        <v>192</v>
      </c>
      <c r="G91" s="6">
        <v>1</v>
      </c>
    </row>
    <row r="92" spans="1:7" x14ac:dyDescent="0.3">
      <c r="A92" s="6" t="s">
        <v>74</v>
      </c>
      <c r="B92">
        <v>65</v>
      </c>
      <c r="C92">
        <v>95</v>
      </c>
      <c r="D92">
        <v>282.88508000000002</v>
      </c>
      <c r="E92">
        <v>1.796E-8</v>
      </c>
      <c r="F92">
        <v>270</v>
      </c>
      <c r="G92" s="6">
        <v>1</v>
      </c>
    </row>
    <row r="93" spans="1:7" x14ac:dyDescent="0.3">
      <c r="A93" s="6" t="s">
        <v>74</v>
      </c>
      <c r="B93">
        <v>66</v>
      </c>
      <c r="C93">
        <v>94</v>
      </c>
      <c r="D93">
        <v>395.85716000000002</v>
      </c>
      <c r="E93">
        <v>1.0316299999999999E-12</v>
      </c>
      <c r="F93">
        <v>229</v>
      </c>
      <c r="G93" s="6">
        <v>1</v>
      </c>
    </row>
    <row r="94" spans="1:7" x14ac:dyDescent="0.3">
      <c r="A94" s="6" t="s">
        <v>74</v>
      </c>
      <c r="B94">
        <v>67</v>
      </c>
      <c r="C94">
        <v>93</v>
      </c>
      <c r="D94">
        <v>290.9153</v>
      </c>
      <c r="E94">
        <v>9.0329399999999996E-9</v>
      </c>
      <c r="F94">
        <v>162</v>
      </c>
      <c r="G94" s="6">
        <v>1</v>
      </c>
    </row>
    <row r="95" spans="1:7" x14ac:dyDescent="0.3">
      <c r="A95" s="6" t="s">
        <v>74</v>
      </c>
      <c r="B95">
        <v>73</v>
      </c>
      <c r="C95">
        <v>92</v>
      </c>
      <c r="D95">
        <v>454.44925999999998</v>
      </c>
      <c r="E95">
        <v>6.6083200000000001E-15</v>
      </c>
      <c r="F95">
        <v>203</v>
      </c>
      <c r="G95" s="6">
        <v>1</v>
      </c>
    </row>
    <row r="96" spans="1:7" x14ac:dyDescent="0.3">
      <c r="A96" s="6" t="s">
        <v>74</v>
      </c>
      <c r="B96">
        <v>128</v>
      </c>
      <c r="C96">
        <v>154</v>
      </c>
      <c r="D96">
        <v>496.90672999999998</v>
      </c>
      <c r="E96">
        <v>1.7031900000000001E-16</v>
      </c>
      <c r="F96">
        <v>246</v>
      </c>
      <c r="G96" s="6">
        <v>1</v>
      </c>
    </row>
    <row r="97" spans="1:7" x14ac:dyDescent="0.3">
      <c r="A97" s="6" t="s">
        <v>74</v>
      </c>
      <c r="B97">
        <v>130</v>
      </c>
      <c r="C97">
        <v>152</v>
      </c>
      <c r="D97">
        <v>609.51464999999996</v>
      </c>
      <c r="E97">
        <v>1.0266899999999999E-20</v>
      </c>
      <c r="F97">
        <v>311</v>
      </c>
      <c r="G97" s="6">
        <v>1</v>
      </c>
    </row>
    <row r="98" spans="1:7" x14ac:dyDescent="0.3">
      <c r="A98" s="6" t="s">
        <v>74</v>
      </c>
      <c r="B98">
        <v>135</v>
      </c>
      <c r="C98">
        <v>151</v>
      </c>
      <c r="D98">
        <v>710.29232999999999</v>
      </c>
      <c r="E98">
        <v>1.7544999999999999E-24</v>
      </c>
      <c r="F98">
        <v>249</v>
      </c>
      <c r="G98" s="6">
        <v>1</v>
      </c>
    </row>
    <row r="99" spans="1:7" x14ac:dyDescent="0.3">
      <c r="A99" s="17" t="s">
        <v>74</v>
      </c>
      <c r="B99" s="16">
        <v>136</v>
      </c>
      <c r="C99" s="16">
        <v>150</v>
      </c>
      <c r="D99" s="16">
        <v>417.06644999999997</v>
      </c>
      <c r="E99" s="16">
        <v>1.6697799999999999E-13</v>
      </c>
      <c r="F99" s="16">
        <v>154</v>
      </c>
      <c r="G99" s="17">
        <v>1</v>
      </c>
    </row>
    <row r="100" spans="1:7" x14ac:dyDescent="0.3">
      <c r="A100" s="6" t="s">
        <v>75</v>
      </c>
      <c r="B100">
        <v>10</v>
      </c>
      <c r="C100">
        <v>165</v>
      </c>
      <c r="D100">
        <v>221.14245</v>
      </c>
      <c r="E100">
        <v>1.12671E-6</v>
      </c>
      <c r="F100">
        <v>227</v>
      </c>
      <c r="G100" s="6">
        <v>1</v>
      </c>
    </row>
    <row r="101" spans="1:7" x14ac:dyDescent="0.3">
      <c r="A101" s="6" t="s">
        <v>75</v>
      </c>
      <c r="B101">
        <v>11</v>
      </c>
      <c r="C101">
        <v>164</v>
      </c>
      <c r="D101">
        <v>230.19468000000001</v>
      </c>
      <c r="E101">
        <v>4.3928899999999998E-7</v>
      </c>
      <c r="F101">
        <v>228</v>
      </c>
      <c r="G101" s="6">
        <v>1</v>
      </c>
    </row>
    <row r="102" spans="1:7" x14ac:dyDescent="0.3">
      <c r="A102" s="6" t="s">
        <v>75</v>
      </c>
      <c r="B102">
        <v>12</v>
      </c>
      <c r="C102">
        <v>163</v>
      </c>
      <c r="D102">
        <v>191.72719000000001</v>
      </c>
      <c r="E102">
        <v>2.3666700000000002E-5</v>
      </c>
      <c r="F102">
        <v>259</v>
      </c>
      <c r="G102" s="6">
        <v>1</v>
      </c>
    </row>
    <row r="103" spans="1:7" x14ac:dyDescent="0.3">
      <c r="A103" s="6" t="s">
        <v>75</v>
      </c>
      <c r="B103">
        <v>13</v>
      </c>
      <c r="C103">
        <v>162</v>
      </c>
      <c r="D103">
        <v>199.94666000000001</v>
      </c>
      <c r="E103">
        <v>9.8847599999999995E-6</v>
      </c>
      <c r="F103">
        <v>278</v>
      </c>
      <c r="G103" s="6">
        <v>1</v>
      </c>
    </row>
    <row r="104" spans="1:7" x14ac:dyDescent="0.3">
      <c r="A104" s="6" t="s">
        <v>75</v>
      </c>
      <c r="B104">
        <v>14</v>
      </c>
      <c r="C104">
        <v>161</v>
      </c>
      <c r="D104">
        <v>125.90131</v>
      </c>
      <c r="E104">
        <v>1.9530100000000002E-2</v>
      </c>
      <c r="F104">
        <v>240</v>
      </c>
      <c r="G104" s="6">
        <v>1</v>
      </c>
    </row>
    <row r="105" spans="1:7" x14ac:dyDescent="0.3">
      <c r="A105" s="6" t="s">
        <v>75</v>
      </c>
      <c r="B105">
        <v>15</v>
      </c>
      <c r="C105">
        <v>158</v>
      </c>
      <c r="D105">
        <v>220.26172</v>
      </c>
      <c r="E105">
        <v>1.20228E-6</v>
      </c>
      <c r="F105">
        <v>237</v>
      </c>
      <c r="G105" s="6">
        <v>1</v>
      </c>
    </row>
    <row r="106" spans="1:7" x14ac:dyDescent="0.3">
      <c r="A106" s="6" t="s">
        <v>75</v>
      </c>
      <c r="B106">
        <v>28</v>
      </c>
      <c r="C106">
        <v>166</v>
      </c>
      <c r="D106">
        <v>121.70116</v>
      </c>
      <c r="E106">
        <v>2.9365200000000001E-2</v>
      </c>
      <c r="F106">
        <v>200</v>
      </c>
      <c r="G106" s="6">
        <v>1</v>
      </c>
    </row>
    <row r="107" spans="1:7" x14ac:dyDescent="0.3">
      <c r="A107" s="6" t="s">
        <v>75</v>
      </c>
      <c r="B107">
        <v>41</v>
      </c>
      <c r="C107">
        <v>163</v>
      </c>
      <c r="D107">
        <v>143.01151999999999</v>
      </c>
      <c r="E107">
        <v>3.4277299999999999E-3</v>
      </c>
      <c r="F107">
        <v>262</v>
      </c>
      <c r="G107" s="6">
        <v>1</v>
      </c>
    </row>
    <row r="108" spans="1:7" x14ac:dyDescent="0.3">
      <c r="A108" s="6" t="s">
        <v>75</v>
      </c>
      <c r="B108">
        <v>44</v>
      </c>
      <c r="C108">
        <v>159</v>
      </c>
      <c r="D108">
        <v>144.86463000000001</v>
      </c>
      <c r="E108">
        <v>2.8319E-3</v>
      </c>
      <c r="F108">
        <v>290</v>
      </c>
      <c r="G108" s="6">
        <v>1</v>
      </c>
    </row>
    <row r="109" spans="1:7" x14ac:dyDescent="0.3">
      <c r="A109" s="6" t="s">
        <v>75</v>
      </c>
      <c r="B109">
        <v>49</v>
      </c>
      <c r="C109">
        <v>70</v>
      </c>
      <c r="D109">
        <v>123.46987</v>
      </c>
      <c r="E109">
        <v>2.5106699999999999E-2</v>
      </c>
      <c r="F109">
        <v>96</v>
      </c>
      <c r="G109" s="6">
        <v>0.97</v>
      </c>
    </row>
    <row r="110" spans="1:7" x14ac:dyDescent="0.3">
      <c r="A110" s="6" t="s">
        <v>75</v>
      </c>
      <c r="B110">
        <v>52</v>
      </c>
      <c r="C110">
        <v>68</v>
      </c>
      <c r="D110">
        <v>152.98969</v>
      </c>
      <c r="E110">
        <v>1.23554E-3</v>
      </c>
      <c r="F110">
        <v>163</v>
      </c>
      <c r="G110" s="6">
        <v>1</v>
      </c>
    </row>
    <row r="111" spans="1:7" x14ac:dyDescent="0.3">
      <c r="A111" s="6" t="s">
        <v>75</v>
      </c>
      <c r="B111">
        <v>54</v>
      </c>
      <c r="C111">
        <v>67</v>
      </c>
      <c r="D111">
        <v>139.35083</v>
      </c>
      <c r="E111">
        <v>5.0189199999999996E-3</v>
      </c>
      <c r="F111">
        <v>156</v>
      </c>
      <c r="G111" s="6">
        <v>1</v>
      </c>
    </row>
    <row r="112" spans="1:7" x14ac:dyDescent="0.3">
      <c r="A112" s="6" t="s">
        <v>75</v>
      </c>
      <c r="B112">
        <v>54</v>
      </c>
      <c r="C112">
        <v>127</v>
      </c>
      <c r="D112">
        <v>124.48177</v>
      </c>
      <c r="E112">
        <v>2.2851400000000001E-2</v>
      </c>
      <c r="F112">
        <v>150</v>
      </c>
      <c r="G112" s="6">
        <v>1</v>
      </c>
    </row>
    <row r="113" spans="1:7" x14ac:dyDescent="0.3">
      <c r="A113" s="6" t="s">
        <v>75</v>
      </c>
      <c r="B113">
        <v>58</v>
      </c>
      <c r="C113">
        <v>129</v>
      </c>
      <c r="D113">
        <v>152.12953999999999</v>
      </c>
      <c r="E113">
        <v>1.35984E-3</v>
      </c>
      <c r="F113">
        <v>175</v>
      </c>
      <c r="G113" s="6">
        <v>1</v>
      </c>
    </row>
    <row r="114" spans="1:7" x14ac:dyDescent="0.3">
      <c r="A114" s="6" t="s">
        <v>75</v>
      </c>
      <c r="B114">
        <v>75</v>
      </c>
      <c r="C114">
        <v>95</v>
      </c>
      <c r="D114">
        <v>151.95291</v>
      </c>
      <c r="E114">
        <v>1.40398E-3</v>
      </c>
      <c r="F114">
        <v>267</v>
      </c>
      <c r="G114" s="6">
        <v>1</v>
      </c>
    </row>
    <row r="115" spans="1:7" x14ac:dyDescent="0.3">
      <c r="A115" s="6" t="s">
        <v>75</v>
      </c>
      <c r="B115">
        <v>81</v>
      </c>
      <c r="C115">
        <v>94</v>
      </c>
      <c r="D115">
        <v>240.02135999999999</v>
      </c>
      <c r="E115">
        <v>1.5519600000000001E-7</v>
      </c>
      <c r="F115">
        <v>257</v>
      </c>
      <c r="G115" s="6">
        <v>1</v>
      </c>
    </row>
    <row r="116" spans="1:7" x14ac:dyDescent="0.3">
      <c r="A116" s="6" t="s">
        <v>75</v>
      </c>
      <c r="B116">
        <v>81</v>
      </c>
      <c r="C116">
        <v>111</v>
      </c>
      <c r="D116">
        <v>165.59475</v>
      </c>
      <c r="E116">
        <v>3.4305700000000002E-4</v>
      </c>
      <c r="F116">
        <v>280</v>
      </c>
      <c r="G116" s="6">
        <v>1</v>
      </c>
    </row>
    <row r="117" spans="1:7" x14ac:dyDescent="0.3">
      <c r="A117" s="6" t="s">
        <v>75</v>
      </c>
      <c r="B117">
        <v>83</v>
      </c>
      <c r="C117">
        <v>93</v>
      </c>
      <c r="D117">
        <v>165.85265000000001</v>
      </c>
      <c r="E117">
        <v>3.3221800000000001E-4</v>
      </c>
      <c r="F117">
        <v>200</v>
      </c>
      <c r="G117" s="6">
        <v>1</v>
      </c>
    </row>
    <row r="118" spans="1:7" x14ac:dyDescent="0.3">
      <c r="A118" s="6" t="s">
        <v>75</v>
      </c>
      <c r="B118">
        <v>84</v>
      </c>
      <c r="C118">
        <v>92</v>
      </c>
      <c r="D118">
        <v>178.66934000000001</v>
      </c>
      <c r="E118">
        <v>8.8855299999999996E-5</v>
      </c>
      <c r="F118">
        <v>220</v>
      </c>
      <c r="G118" s="6">
        <v>1</v>
      </c>
    </row>
    <row r="119" spans="1:7" x14ac:dyDescent="0.3">
      <c r="A119" s="6" t="s">
        <v>75</v>
      </c>
      <c r="B119">
        <v>84</v>
      </c>
      <c r="C119">
        <v>109</v>
      </c>
      <c r="D119">
        <v>130.7208</v>
      </c>
      <c r="E119">
        <v>1.21765E-2</v>
      </c>
      <c r="F119">
        <v>227</v>
      </c>
      <c r="G119" s="6">
        <v>1</v>
      </c>
    </row>
    <row r="120" spans="1:7" x14ac:dyDescent="0.3">
      <c r="A120" s="6" t="s">
        <v>75</v>
      </c>
      <c r="B120">
        <v>130</v>
      </c>
      <c r="C120">
        <v>157</v>
      </c>
      <c r="D120">
        <v>483.73154</v>
      </c>
      <c r="E120">
        <v>1.2949100000000001E-18</v>
      </c>
      <c r="F120">
        <v>261</v>
      </c>
      <c r="G120" s="6">
        <v>1</v>
      </c>
    </row>
    <row r="121" spans="1:7" x14ac:dyDescent="0.3">
      <c r="A121" s="6" t="s">
        <v>75</v>
      </c>
      <c r="B121">
        <v>132</v>
      </c>
      <c r="C121">
        <v>156</v>
      </c>
      <c r="D121">
        <v>631.19718</v>
      </c>
      <c r="E121">
        <v>2.4119399999999999E-25</v>
      </c>
      <c r="F121">
        <v>294</v>
      </c>
      <c r="G121" s="6">
        <v>1</v>
      </c>
    </row>
    <row r="122" spans="1:7" x14ac:dyDescent="0.3">
      <c r="A122" s="6" t="s">
        <v>75</v>
      </c>
      <c r="B122">
        <v>135</v>
      </c>
      <c r="C122">
        <v>154</v>
      </c>
      <c r="D122">
        <v>596.43920000000003</v>
      </c>
      <c r="E122">
        <v>9.3211E-24</v>
      </c>
      <c r="F122">
        <v>208</v>
      </c>
      <c r="G122" s="6">
        <v>1</v>
      </c>
    </row>
    <row r="123" spans="1:7" x14ac:dyDescent="0.3">
      <c r="A123" s="17" t="s">
        <v>75</v>
      </c>
      <c r="B123" s="16">
        <v>136</v>
      </c>
      <c r="C123" s="16">
        <v>153</v>
      </c>
      <c r="D123" s="16">
        <v>358.37714999999997</v>
      </c>
      <c r="E123" s="16">
        <v>6.7309099999999998E-13</v>
      </c>
      <c r="F123" s="16">
        <v>145</v>
      </c>
      <c r="G123" s="17">
        <v>1</v>
      </c>
    </row>
    <row r="124" spans="1:7" x14ac:dyDescent="0.3">
      <c r="A124" s="6" t="s">
        <v>76</v>
      </c>
      <c r="B124">
        <v>22</v>
      </c>
      <c r="C124">
        <v>158</v>
      </c>
      <c r="D124">
        <v>139.35477</v>
      </c>
      <c r="E124">
        <v>1.6349800000000001E-3</v>
      </c>
      <c r="F124">
        <v>165</v>
      </c>
      <c r="G124" s="6">
        <v>1</v>
      </c>
    </row>
    <row r="125" spans="1:7" x14ac:dyDescent="0.3">
      <c r="A125" s="6" t="s">
        <v>76</v>
      </c>
      <c r="B125">
        <v>23</v>
      </c>
      <c r="C125">
        <v>157</v>
      </c>
      <c r="D125">
        <v>170.0282</v>
      </c>
      <c r="E125">
        <v>4.18651E-5</v>
      </c>
      <c r="F125">
        <v>199</v>
      </c>
      <c r="G125" s="6">
        <v>1</v>
      </c>
    </row>
    <row r="126" spans="1:7" x14ac:dyDescent="0.3">
      <c r="A126" s="6" t="s">
        <v>76</v>
      </c>
      <c r="B126">
        <v>24</v>
      </c>
      <c r="C126">
        <v>148</v>
      </c>
      <c r="D126">
        <v>163.92848000000001</v>
      </c>
      <c r="E126">
        <v>8.6262700000000003E-5</v>
      </c>
      <c r="F126">
        <v>253</v>
      </c>
      <c r="G126" s="6">
        <v>1</v>
      </c>
    </row>
    <row r="127" spans="1:7" x14ac:dyDescent="0.3">
      <c r="A127" s="6" t="s">
        <v>76</v>
      </c>
      <c r="B127">
        <v>24</v>
      </c>
      <c r="C127">
        <v>156</v>
      </c>
      <c r="D127">
        <v>143.72919999999999</v>
      </c>
      <c r="E127">
        <v>9.7389600000000003E-4</v>
      </c>
      <c r="F127">
        <v>211</v>
      </c>
      <c r="G127" s="6">
        <v>1</v>
      </c>
    </row>
    <row r="128" spans="1:7" x14ac:dyDescent="0.3">
      <c r="A128" s="6" t="s">
        <v>76</v>
      </c>
      <c r="B128">
        <v>27</v>
      </c>
      <c r="C128">
        <v>145</v>
      </c>
      <c r="D128">
        <v>119.58794</v>
      </c>
      <c r="E128">
        <v>1.6678200000000001E-2</v>
      </c>
      <c r="F128">
        <v>305</v>
      </c>
      <c r="G128" s="6">
        <v>1</v>
      </c>
    </row>
    <row r="129" spans="1:7" x14ac:dyDescent="0.3">
      <c r="A129" s="6" t="s">
        <v>76</v>
      </c>
      <c r="B129">
        <v>32</v>
      </c>
      <c r="C129">
        <v>66</v>
      </c>
      <c r="D129">
        <v>130.96899999999999</v>
      </c>
      <c r="E129">
        <v>4.3427400000000003E-3</v>
      </c>
      <c r="F129">
        <v>128</v>
      </c>
      <c r="G129" s="6">
        <v>1</v>
      </c>
    </row>
    <row r="130" spans="1:7" x14ac:dyDescent="0.3">
      <c r="A130" s="6" t="s">
        <v>76</v>
      </c>
      <c r="B130">
        <v>33</v>
      </c>
      <c r="C130">
        <v>65</v>
      </c>
      <c r="D130">
        <v>370.89341000000002</v>
      </c>
      <c r="E130">
        <v>1.44261E-15</v>
      </c>
      <c r="F130">
        <v>113</v>
      </c>
      <c r="G130" s="6">
        <v>0.99</v>
      </c>
    </row>
    <row r="131" spans="1:7" x14ac:dyDescent="0.3">
      <c r="A131" s="6" t="s">
        <v>76</v>
      </c>
      <c r="B131">
        <v>35</v>
      </c>
      <c r="C131">
        <v>64</v>
      </c>
      <c r="D131">
        <v>458.25925999999998</v>
      </c>
      <c r="E131">
        <v>3.9384199999999997E-20</v>
      </c>
      <c r="F131">
        <v>169</v>
      </c>
      <c r="G131" s="6">
        <v>1</v>
      </c>
    </row>
    <row r="132" spans="1:7" x14ac:dyDescent="0.3">
      <c r="A132" s="6" t="s">
        <v>76</v>
      </c>
      <c r="B132">
        <v>36</v>
      </c>
      <c r="C132">
        <v>63</v>
      </c>
      <c r="D132">
        <v>186.36654999999999</v>
      </c>
      <c r="E132">
        <v>6.0156999999999998E-6</v>
      </c>
      <c r="F132">
        <v>148</v>
      </c>
      <c r="G132" s="6">
        <v>1</v>
      </c>
    </row>
    <row r="133" spans="1:7" x14ac:dyDescent="0.3">
      <c r="A133" s="6" t="s">
        <v>76</v>
      </c>
      <c r="B133">
        <v>36</v>
      </c>
      <c r="C133">
        <v>116</v>
      </c>
      <c r="D133">
        <v>112.02039000000001</v>
      </c>
      <c r="E133">
        <v>4.0340899999999999E-2</v>
      </c>
      <c r="F133">
        <v>191</v>
      </c>
      <c r="G133" s="6">
        <v>1</v>
      </c>
    </row>
    <row r="134" spans="1:7" x14ac:dyDescent="0.3">
      <c r="A134" s="6" t="s">
        <v>76</v>
      </c>
      <c r="B134">
        <v>40</v>
      </c>
      <c r="C134">
        <v>118</v>
      </c>
      <c r="D134">
        <v>216.2133</v>
      </c>
      <c r="E134">
        <v>1.6956099999999999E-7</v>
      </c>
      <c r="F134">
        <v>150</v>
      </c>
      <c r="G134" s="6">
        <v>1</v>
      </c>
    </row>
    <row r="135" spans="1:7" x14ac:dyDescent="0.3">
      <c r="A135" s="6" t="s">
        <v>76</v>
      </c>
      <c r="B135">
        <v>73</v>
      </c>
      <c r="C135">
        <v>111</v>
      </c>
      <c r="D135">
        <v>150.33855</v>
      </c>
      <c r="E135">
        <v>4.3457400000000002E-4</v>
      </c>
      <c r="F135">
        <v>294</v>
      </c>
      <c r="G135" s="6">
        <v>1</v>
      </c>
    </row>
    <row r="136" spans="1:7" x14ac:dyDescent="0.3">
      <c r="A136" s="6" t="s">
        <v>76</v>
      </c>
      <c r="B136">
        <v>75</v>
      </c>
      <c r="C136">
        <v>110</v>
      </c>
      <c r="D136">
        <v>167.03067999999999</v>
      </c>
      <c r="E136">
        <v>6.0974599999999997E-5</v>
      </c>
      <c r="F136">
        <v>323</v>
      </c>
      <c r="G136" s="6">
        <v>1</v>
      </c>
    </row>
    <row r="137" spans="1:7" x14ac:dyDescent="0.3">
      <c r="A137" s="6" t="s">
        <v>76</v>
      </c>
      <c r="B137">
        <v>76</v>
      </c>
      <c r="C137">
        <v>92</v>
      </c>
      <c r="D137">
        <v>273.41207000000003</v>
      </c>
      <c r="E137">
        <v>1.7714E-10</v>
      </c>
      <c r="F137">
        <v>276</v>
      </c>
      <c r="G137" s="6">
        <v>1</v>
      </c>
    </row>
    <row r="138" spans="1:7" x14ac:dyDescent="0.3">
      <c r="A138" s="6" t="s">
        <v>76</v>
      </c>
      <c r="B138">
        <v>76</v>
      </c>
      <c r="C138">
        <v>109</v>
      </c>
      <c r="D138">
        <v>201.23419000000001</v>
      </c>
      <c r="E138">
        <v>1.02574E-6</v>
      </c>
      <c r="F138">
        <v>297</v>
      </c>
      <c r="G138" s="6">
        <v>1</v>
      </c>
    </row>
    <row r="139" spans="1:7" x14ac:dyDescent="0.3">
      <c r="A139" s="6" t="s">
        <v>76</v>
      </c>
      <c r="B139">
        <v>77</v>
      </c>
      <c r="C139">
        <v>91</v>
      </c>
      <c r="D139">
        <v>173.06663</v>
      </c>
      <c r="E139">
        <v>2.95841E-5</v>
      </c>
      <c r="F139">
        <v>189</v>
      </c>
      <c r="G139" s="6">
        <v>1</v>
      </c>
    </row>
    <row r="140" spans="1:7" x14ac:dyDescent="0.3">
      <c r="A140" s="6" t="s">
        <v>76</v>
      </c>
      <c r="B140">
        <v>80</v>
      </c>
      <c r="C140">
        <v>89</v>
      </c>
      <c r="D140">
        <v>249.44141999999999</v>
      </c>
      <c r="E140">
        <v>3.1599800000000001E-9</v>
      </c>
      <c r="F140">
        <v>233</v>
      </c>
      <c r="G140" s="6">
        <v>1</v>
      </c>
    </row>
    <row r="141" spans="1:7" x14ac:dyDescent="0.3">
      <c r="A141" s="6" t="s">
        <v>76</v>
      </c>
      <c r="B141">
        <v>80</v>
      </c>
      <c r="C141">
        <v>98</v>
      </c>
      <c r="D141">
        <v>292.08598999999998</v>
      </c>
      <c r="E141">
        <v>1.88094E-11</v>
      </c>
      <c r="F141">
        <v>252</v>
      </c>
      <c r="G141" s="6">
        <v>1</v>
      </c>
    </row>
    <row r="142" spans="1:7" x14ac:dyDescent="0.3">
      <c r="A142" s="6" t="s">
        <v>76</v>
      </c>
      <c r="B142">
        <v>120</v>
      </c>
      <c r="C142">
        <v>141</v>
      </c>
      <c r="D142">
        <v>243.59551999999999</v>
      </c>
      <c r="E142">
        <v>6.3515400000000002E-9</v>
      </c>
      <c r="F142">
        <v>232</v>
      </c>
      <c r="G142" s="6">
        <v>1</v>
      </c>
    </row>
    <row r="143" spans="1:7" x14ac:dyDescent="0.3">
      <c r="A143" s="6" t="s">
        <v>76</v>
      </c>
      <c r="B143">
        <v>120</v>
      </c>
      <c r="C143">
        <v>149</v>
      </c>
      <c r="D143">
        <v>112.69207</v>
      </c>
      <c r="E143">
        <v>3.8111300000000001E-2</v>
      </c>
      <c r="F143">
        <v>197</v>
      </c>
      <c r="G143" s="6">
        <v>1</v>
      </c>
    </row>
    <row r="144" spans="1:7" x14ac:dyDescent="0.3">
      <c r="A144" s="6" t="s">
        <v>76</v>
      </c>
      <c r="B144">
        <v>121</v>
      </c>
      <c r="C144">
        <v>140</v>
      </c>
      <c r="D144">
        <v>517.79750999999999</v>
      </c>
      <c r="E144">
        <v>3.0713100000000003E-23</v>
      </c>
      <c r="F144">
        <v>283</v>
      </c>
      <c r="G144" s="6">
        <v>1</v>
      </c>
    </row>
    <row r="145" spans="1:7" x14ac:dyDescent="0.3">
      <c r="A145" s="6" t="s">
        <v>76</v>
      </c>
      <c r="B145">
        <v>123</v>
      </c>
      <c r="C145">
        <v>139</v>
      </c>
      <c r="D145">
        <v>528.70672000000002</v>
      </c>
      <c r="E145">
        <v>8.2476400000000003E-24</v>
      </c>
      <c r="F145">
        <v>223</v>
      </c>
      <c r="G145" s="6">
        <v>1</v>
      </c>
    </row>
    <row r="146" spans="1:7" x14ac:dyDescent="0.3">
      <c r="A146" s="17" t="s">
        <v>76</v>
      </c>
      <c r="B146" s="16">
        <v>124</v>
      </c>
      <c r="C146" s="16">
        <v>138</v>
      </c>
      <c r="D146" s="16">
        <v>407.25315999999998</v>
      </c>
      <c r="E146" s="16">
        <v>1.8117E-17</v>
      </c>
      <c r="F146" s="16">
        <v>141</v>
      </c>
      <c r="G146" s="17">
        <v>1</v>
      </c>
    </row>
    <row r="147" spans="1:7" x14ac:dyDescent="0.3">
      <c r="A147" s="18" t="s">
        <v>77</v>
      </c>
      <c r="B147">
        <v>4</v>
      </c>
      <c r="C147">
        <v>160</v>
      </c>
      <c r="D147">
        <v>113.26461</v>
      </c>
      <c r="E147">
        <v>3.19797E-2</v>
      </c>
      <c r="F147">
        <v>170</v>
      </c>
      <c r="G147" s="18">
        <v>1</v>
      </c>
    </row>
    <row r="148" spans="1:7" x14ac:dyDescent="0.3">
      <c r="A148" s="6" t="s">
        <v>77</v>
      </c>
      <c r="B148">
        <v>5</v>
      </c>
      <c r="C148">
        <v>152</v>
      </c>
      <c r="D148">
        <v>119.19646</v>
      </c>
      <c r="E148">
        <v>1.55739E-2</v>
      </c>
      <c r="F148">
        <v>169</v>
      </c>
      <c r="G148" s="6">
        <v>1</v>
      </c>
    </row>
    <row r="149" spans="1:7" x14ac:dyDescent="0.3">
      <c r="A149" s="6" t="s">
        <v>77</v>
      </c>
      <c r="B149">
        <v>5</v>
      </c>
      <c r="C149">
        <v>159</v>
      </c>
      <c r="D149">
        <v>310.42469</v>
      </c>
      <c r="E149">
        <v>5.1041000000000004E-13</v>
      </c>
      <c r="F149">
        <v>195</v>
      </c>
      <c r="G149" s="6">
        <v>1</v>
      </c>
    </row>
    <row r="150" spans="1:7" x14ac:dyDescent="0.3">
      <c r="A150" s="6" t="s">
        <v>77</v>
      </c>
      <c r="B150">
        <v>6</v>
      </c>
      <c r="C150">
        <v>151</v>
      </c>
      <c r="D150">
        <v>153.70500999999999</v>
      </c>
      <c r="E150">
        <v>2.0573799999999999E-4</v>
      </c>
      <c r="F150">
        <v>189</v>
      </c>
      <c r="G150" s="6">
        <v>1</v>
      </c>
    </row>
    <row r="151" spans="1:7" x14ac:dyDescent="0.3">
      <c r="A151" s="6" t="s">
        <v>77</v>
      </c>
      <c r="B151">
        <v>6</v>
      </c>
      <c r="C151">
        <v>158</v>
      </c>
      <c r="D151">
        <v>331.83607000000001</v>
      </c>
      <c r="E151">
        <v>3.3783499999999997E-14</v>
      </c>
      <c r="F151">
        <v>213</v>
      </c>
      <c r="G151" s="6">
        <v>1</v>
      </c>
    </row>
    <row r="152" spans="1:7" x14ac:dyDescent="0.3">
      <c r="A152" s="6" t="s">
        <v>77</v>
      </c>
      <c r="B152">
        <v>7</v>
      </c>
      <c r="C152">
        <v>150</v>
      </c>
      <c r="D152">
        <v>130.28189</v>
      </c>
      <c r="E152">
        <v>3.8867300000000001E-3</v>
      </c>
      <c r="F152">
        <v>206</v>
      </c>
      <c r="G152" s="6">
        <v>1</v>
      </c>
    </row>
    <row r="153" spans="1:7" x14ac:dyDescent="0.3">
      <c r="A153" s="6" t="s">
        <v>77</v>
      </c>
      <c r="B153">
        <v>7</v>
      </c>
      <c r="C153">
        <v>157</v>
      </c>
      <c r="D153">
        <v>319.71190000000001</v>
      </c>
      <c r="E153">
        <v>1.5677899999999999E-13</v>
      </c>
      <c r="F153">
        <v>235</v>
      </c>
      <c r="G153" s="6">
        <v>1</v>
      </c>
    </row>
    <row r="154" spans="1:7" x14ac:dyDescent="0.3">
      <c r="A154" s="6" t="s">
        <v>77</v>
      </c>
      <c r="B154">
        <v>8</v>
      </c>
      <c r="C154">
        <v>149</v>
      </c>
      <c r="D154">
        <v>135.91919999999999</v>
      </c>
      <c r="E154">
        <v>1.93692E-3</v>
      </c>
      <c r="F154">
        <v>246</v>
      </c>
      <c r="G154" s="6">
        <v>1</v>
      </c>
    </row>
    <row r="155" spans="1:7" x14ac:dyDescent="0.3">
      <c r="A155" s="6" t="s">
        <v>77</v>
      </c>
      <c r="B155">
        <v>8</v>
      </c>
      <c r="C155">
        <v>156</v>
      </c>
      <c r="D155">
        <v>316.82236</v>
      </c>
      <c r="E155">
        <v>2.3009400000000002E-13</v>
      </c>
      <c r="F155">
        <v>271</v>
      </c>
      <c r="G155" s="6">
        <v>1</v>
      </c>
    </row>
    <row r="156" spans="1:7" x14ac:dyDescent="0.3">
      <c r="A156" s="6" t="s">
        <v>77</v>
      </c>
      <c r="B156">
        <v>9</v>
      </c>
      <c r="C156">
        <v>148</v>
      </c>
      <c r="D156">
        <v>444.47402</v>
      </c>
      <c r="E156">
        <v>2.0790499999999999E-20</v>
      </c>
      <c r="F156">
        <v>253</v>
      </c>
      <c r="G156" s="6">
        <v>1</v>
      </c>
    </row>
    <row r="157" spans="1:7" x14ac:dyDescent="0.3">
      <c r="A157" s="6" t="s">
        <v>77</v>
      </c>
      <c r="B157">
        <v>10</v>
      </c>
      <c r="C157">
        <v>146</v>
      </c>
      <c r="D157">
        <v>260.93013000000002</v>
      </c>
      <c r="E157">
        <v>2.7254799999999999E-10</v>
      </c>
      <c r="F157">
        <v>219</v>
      </c>
      <c r="G157" s="6">
        <v>1</v>
      </c>
    </row>
    <row r="158" spans="1:7" x14ac:dyDescent="0.3">
      <c r="A158" s="6" t="s">
        <v>77</v>
      </c>
      <c r="B158">
        <v>13</v>
      </c>
      <c r="C158">
        <v>54</v>
      </c>
      <c r="D158">
        <v>121.9311</v>
      </c>
      <c r="E158">
        <v>1.10156E-2</v>
      </c>
      <c r="F158">
        <v>126</v>
      </c>
      <c r="G158" s="6">
        <v>1</v>
      </c>
    </row>
    <row r="159" spans="1:7" x14ac:dyDescent="0.3">
      <c r="A159" s="6" t="s">
        <v>77</v>
      </c>
      <c r="B159">
        <v>14</v>
      </c>
      <c r="C159">
        <v>52</v>
      </c>
      <c r="D159">
        <v>156.86698000000001</v>
      </c>
      <c r="E159">
        <v>1.4077E-4</v>
      </c>
      <c r="F159">
        <v>132</v>
      </c>
      <c r="G159" s="6">
        <v>1</v>
      </c>
    </row>
    <row r="160" spans="1:7" x14ac:dyDescent="0.3">
      <c r="A160" s="6" t="s">
        <v>77</v>
      </c>
      <c r="B160">
        <v>15</v>
      </c>
      <c r="C160">
        <v>51</v>
      </c>
      <c r="D160">
        <v>131.40412000000001</v>
      </c>
      <c r="E160">
        <v>3.3621699999999998E-3</v>
      </c>
      <c r="F160">
        <v>181</v>
      </c>
      <c r="G160" s="6">
        <v>1</v>
      </c>
    </row>
    <row r="161" spans="1:7" x14ac:dyDescent="0.3">
      <c r="A161" s="6" t="s">
        <v>77</v>
      </c>
      <c r="B161">
        <v>24</v>
      </c>
      <c r="C161">
        <v>51</v>
      </c>
      <c r="D161">
        <v>123.64052</v>
      </c>
      <c r="E161">
        <v>8.9985800000000008E-3</v>
      </c>
      <c r="F161">
        <v>200</v>
      </c>
      <c r="G161" s="6">
        <v>1</v>
      </c>
    </row>
    <row r="162" spans="1:7" x14ac:dyDescent="0.3">
      <c r="A162" s="6" t="s">
        <v>77</v>
      </c>
      <c r="B162">
        <v>44</v>
      </c>
      <c r="C162">
        <v>74</v>
      </c>
      <c r="D162">
        <v>187.72848999999999</v>
      </c>
      <c r="E162">
        <v>2.8704000000000001E-6</v>
      </c>
      <c r="F162">
        <v>185</v>
      </c>
      <c r="G162" s="6">
        <v>1</v>
      </c>
    </row>
    <row r="163" spans="1:7" x14ac:dyDescent="0.3">
      <c r="A163" s="6" t="s">
        <v>77</v>
      </c>
      <c r="B163">
        <v>46</v>
      </c>
      <c r="C163">
        <v>73</v>
      </c>
      <c r="D163">
        <v>133.29174</v>
      </c>
      <c r="E163">
        <v>2.6657500000000002E-3</v>
      </c>
      <c r="F163">
        <v>128</v>
      </c>
      <c r="G163" s="6">
        <v>1</v>
      </c>
    </row>
    <row r="164" spans="1:7" x14ac:dyDescent="0.3">
      <c r="A164" s="6" t="s">
        <v>77</v>
      </c>
      <c r="B164">
        <v>60</v>
      </c>
      <c r="C164">
        <v>87</v>
      </c>
      <c r="D164">
        <v>143.16961000000001</v>
      </c>
      <c r="E164">
        <v>7.8633499999999999E-4</v>
      </c>
      <c r="F164">
        <v>234</v>
      </c>
      <c r="G164" s="6">
        <v>1</v>
      </c>
    </row>
    <row r="165" spans="1:7" x14ac:dyDescent="0.3">
      <c r="A165" s="6" t="s">
        <v>77</v>
      </c>
      <c r="B165">
        <v>61</v>
      </c>
      <c r="C165">
        <v>86</v>
      </c>
      <c r="D165">
        <v>138.59550999999999</v>
      </c>
      <c r="E165">
        <v>1.36666E-3</v>
      </c>
      <c r="F165">
        <v>225</v>
      </c>
      <c r="G165" s="6">
        <v>1</v>
      </c>
    </row>
    <row r="166" spans="1:7" x14ac:dyDescent="0.3">
      <c r="A166" s="6" t="s">
        <v>77</v>
      </c>
      <c r="B166">
        <v>63</v>
      </c>
      <c r="C166">
        <v>116</v>
      </c>
      <c r="D166">
        <v>118.17816999999999</v>
      </c>
      <c r="E166">
        <v>1.7477199999999998E-2</v>
      </c>
      <c r="F166">
        <v>150</v>
      </c>
      <c r="G166" s="6">
        <v>1</v>
      </c>
    </row>
    <row r="167" spans="1:7" x14ac:dyDescent="0.3">
      <c r="A167" s="6" t="s">
        <v>77</v>
      </c>
      <c r="B167">
        <v>78</v>
      </c>
      <c r="C167">
        <v>109</v>
      </c>
      <c r="D167">
        <v>305.67615000000001</v>
      </c>
      <c r="E167">
        <v>9.4842699999999991E-13</v>
      </c>
      <c r="F167">
        <v>268</v>
      </c>
      <c r="G167" s="6">
        <v>1</v>
      </c>
    </row>
    <row r="168" spans="1:7" x14ac:dyDescent="0.3">
      <c r="A168" s="6" t="s">
        <v>77</v>
      </c>
      <c r="B168">
        <v>79</v>
      </c>
      <c r="C168">
        <v>108</v>
      </c>
      <c r="D168">
        <v>397.33891</v>
      </c>
      <c r="E168">
        <v>8.1505300000000006E-18</v>
      </c>
      <c r="F168">
        <v>264</v>
      </c>
      <c r="G168" s="6">
        <v>1</v>
      </c>
    </row>
    <row r="169" spans="1:7" x14ac:dyDescent="0.3">
      <c r="A169" s="6" t="s">
        <v>77</v>
      </c>
      <c r="B169">
        <v>81</v>
      </c>
      <c r="C169">
        <v>107</v>
      </c>
      <c r="D169">
        <v>419.35566999999998</v>
      </c>
      <c r="E169">
        <v>5.0648800000000004E-19</v>
      </c>
      <c r="F169">
        <v>241</v>
      </c>
      <c r="G169" s="6">
        <v>1</v>
      </c>
    </row>
    <row r="170" spans="1:7" x14ac:dyDescent="0.3">
      <c r="A170" s="6" t="s">
        <v>77</v>
      </c>
      <c r="B170">
        <v>84</v>
      </c>
      <c r="C170">
        <v>106</v>
      </c>
      <c r="D170">
        <v>326.06799000000001</v>
      </c>
      <c r="E170">
        <v>7.0664100000000005E-14</v>
      </c>
      <c r="F170">
        <v>218</v>
      </c>
      <c r="G170" s="6">
        <v>1</v>
      </c>
    </row>
    <row r="171" spans="1:7" x14ac:dyDescent="0.3">
      <c r="A171" s="6" t="s">
        <v>77</v>
      </c>
      <c r="B171">
        <v>86</v>
      </c>
      <c r="C171">
        <v>101</v>
      </c>
      <c r="D171">
        <v>370.50072999999998</v>
      </c>
      <c r="E171">
        <v>2.5102200000000002E-16</v>
      </c>
      <c r="F171">
        <v>276</v>
      </c>
      <c r="G171" s="6">
        <v>1</v>
      </c>
    </row>
    <row r="172" spans="1:7" x14ac:dyDescent="0.3">
      <c r="A172" s="6" t="s">
        <v>77</v>
      </c>
      <c r="B172">
        <v>118</v>
      </c>
      <c r="C172">
        <v>145</v>
      </c>
      <c r="D172">
        <v>278.14956999999998</v>
      </c>
      <c r="E172">
        <v>3.0784800000000001E-11</v>
      </c>
      <c r="F172">
        <v>249</v>
      </c>
      <c r="G172" s="6">
        <v>1</v>
      </c>
    </row>
    <row r="173" spans="1:7" x14ac:dyDescent="0.3">
      <c r="A173" s="6" t="s">
        <v>77</v>
      </c>
      <c r="B173">
        <v>119</v>
      </c>
      <c r="C173">
        <v>144</v>
      </c>
      <c r="D173">
        <v>496.02183000000002</v>
      </c>
      <c r="E173">
        <v>2.92648E-23</v>
      </c>
      <c r="F173">
        <v>290</v>
      </c>
      <c r="G173" s="6">
        <v>1</v>
      </c>
    </row>
    <row r="174" spans="1:7" x14ac:dyDescent="0.3">
      <c r="A174" s="6" t="s">
        <v>77</v>
      </c>
      <c r="B174">
        <v>120</v>
      </c>
      <c r="C174">
        <v>143</v>
      </c>
      <c r="D174">
        <v>424.05162999999999</v>
      </c>
      <c r="E174">
        <v>2.7224600000000001E-19</v>
      </c>
      <c r="F174">
        <v>243</v>
      </c>
      <c r="G174" s="6">
        <v>1</v>
      </c>
    </row>
    <row r="175" spans="1:7" x14ac:dyDescent="0.3">
      <c r="A175" s="17" t="s">
        <v>77</v>
      </c>
      <c r="B175" s="16">
        <v>121</v>
      </c>
      <c r="C175" s="16">
        <v>142</v>
      </c>
      <c r="D175" s="16">
        <v>237.01866000000001</v>
      </c>
      <c r="E175" s="16">
        <v>5.6575000000000004E-9</v>
      </c>
      <c r="F175" s="16">
        <v>118</v>
      </c>
      <c r="G175" s="17">
        <v>1</v>
      </c>
    </row>
    <row r="176" spans="1:7" x14ac:dyDescent="0.3">
      <c r="A176" s="6" t="s">
        <v>78</v>
      </c>
      <c r="B176">
        <v>10</v>
      </c>
      <c r="C176">
        <v>163</v>
      </c>
      <c r="D176">
        <v>153.04362</v>
      </c>
      <c r="E176">
        <v>3.7061E-4</v>
      </c>
      <c r="F176">
        <v>147</v>
      </c>
      <c r="G176" s="6">
        <v>1</v>
      </c>
    </row>
    <row r="177" spans="1:7" x14ac:dyDescent="0.3">
      <c r="A177" s="6" t="s">
        <v>78</v>
      </c>
      <c r="B177">
        <v>11</v>
      </c>
      <c r="C177">
        <v>162</v>
      </c>
      <c r="D177">
        <v>445.90859</v>
      </c>
      <c r="E177">
        <v>4.6492100000000001E-20</v>
      </c>
      <c r="F177">
        <v>200</v>
      </c>
      <c r="G177" s="6">
        <v>1</v>
      </c>
    </row>
    <row r="178" spans="1:7" x14ac:dyDescent="0.3">
      <c r="A178" s="6" t="s">
        <v>78</v>
      </c>
      <c r="B178">
        <v>12</v>
      </c>
      <c r="C178">
        <v>161</v>
      </c>
      <c r="D178">
        <v>471.18257</v>
      </c>
      <c r="E178">
        <v>1.9353600000000002E-21</v>
      </c>
      <c r="F178">
        <v>216</v>
      </c>
      <c r="G178" s="6">
        <v>1</v>
      </c>
    </row>
    <row r="179" spans="1:7" x14ac:dyDescent="0.3">
      <c r="A179" s="6" t="s">
        <v>78</v>
      </c>
      <c r="B179">
        <v>13</v>
      </c>
      <c r="C179">
        <v>160</v>
      </c>
      <c r="D179">
        <v>513.09990000000005</v>
      </c>
      <c r="E179">
        <v>9.8774600000000005E-24</v>
      </c>
      <c r="F179">
        <v>258</v>
      </c>
      <c r="G179" s="6">
        <v>1</v>
      </c>
    </row>
    <row r="180" spans="1:7" x14ac:dyDescent="0.3">
      <c r="A180" s="6" t="s">
        <v>78</v>
      </c>
      <c r="B180">
        <v>14</v>
      </c>
      <c r="C180">
        <v>158</v>
      </c>
      <c r="D180">
        <v>249.34133</v>
      </c>
      <c r="E180">
        <v>2.31773E-9</v>
      </c>
      <c r="F180">
        <v>239</v>
      </c>
      <c r="G180" s="6">
        <v>1</v>
      </c>
    </row>
    <row r="181" spans="1:7" x14ac:dyDescent="0.3">
      <c r="A181" s="6" t="s">
        <v>78</v>
      </c>
      <c r="B181">
        <v>14</v>
      </c>
      <c r="C181">
        <v>159</v>
      </c>
      <c r="D181">
        <v>199.41063</v>
      </c>
      <c r="E181">
        <v>1.1530400000000001E-6</v>
      </c>
      <c r="F181">
        <v>283</v>
      </c>
      <c r="G181" s="6">
        <v>1</v>
      </c>
    </row>
    <row r="182" spans="1:7" x14ac:dyDescent="0.3">
      <c r="A182" s="6" t="s">
        <v>78</v>
      </c>
      <c r="B182">
        <v>15</v>
      </c>
      <c r="C182">
        <v>157</v>
      </c>
      <c r="D182">
        <v>460.57807000000003</v>
      </c>
      <c r="E182">
        <v>7.2381000000000003E-21</v>
      </c>
      <c r="F182">
        <v>288</v>
      </c>
      <c r="G182" s="6">
        <v>1</v>
      </c>
    </row>
    <row r="183" spans="1:7" x14ac:dyDescent="0.3">
      <c r="A183" s="6" t="s">
        <v>78</v>
      </c>
      <c r="B183">
        <v>16</v>
      </c>
      <c r="C183">
        <v>154</v>
      </c>
      <c r="D183">
        <v>341.15237000000002</v>
      </c>
      <c r="E183">
        <v>2.3709099999999999E-14</v>
      </c>
      <c r="F183">
        <v>247</v>
      </c>
      <c r="G183" s="6">
        <v>1</v>
      </c>
    </row>
    <row r="184" spans="1:7" x14ac:dyDescent="0.3">
      <c r="A184" s="6" t="s">
        <v>78</v>
      </c>
      <c r="B184">
        <v>20</v>
      </c>
      <c r="C184">
        <v>61</v>
      </c>
      <c r="D184">
        <v>126.13249</v>
      </c>
      <c r="E184">
        <v>1.0087199999999999E-2</v>
      </c>
      <c r="F184">
        <v>158</v>
      </c>
      <c r="G184" s="6">
        <v>1</v>
      </c>
    </row>
    <row r="185" spans="1:7" x14ac:dyDescent="0.3">
      <c r="A185" s="6" t="s">
        <v>78</v>
      </c>
      <c r="B185">
        <v>68</v>
      </c>
      <c r="C185">
        <v>98</v>
      </c>
      <c r="D185">
        <v>122.85997999999999</v>
      </c>
      <c r="E185">
        <v>1.49494E-2</v>
      </c>
      <c r="F185">
        <v>253</v>
      </c>
      <c r="G185" s="6">
        <v>1</v>
      </c>
    </row>
    <row r="186" spans="1:7" x14ac:dyDescent="0.3">
      <c r="A186" s="6" t="s">
        <v>78</v>
      </c>
      <c r="B186">
        <v>69</v>
      </c>
      <c r="C186">
        <v>115</v>
      </c>
      <c r="D186">
        <v>124.52437999999999</v>
      </c>
      <c r="E186">
        <v>1.22813E-2</v>
      </c>
      <c r="F186">
        <v>225</v>
      </c>
      <c r="G186" s="6">
        <v>1</v>
      </c>
    </row>
    <row r="187" spans="1:7" x14ac:dyDescent="0.3">
      <c r="A187" s="6" t="s">
        <v>78</v>
      </c>
      <c r="B187">
        <v>70</v>
      </c>
      <c r="C187">
        <v>97</v>
      </c>
      <c r="D187">
        <v>425.69328000000002</v>
      </c>
      <c r="E187">
        <v>5.8695199999999997E-19</v>
      </c>
      <c r="F187">
        <v>255</v>
      </c>
      <c r="G187" s="6">
        <v>1</v>
      </c>
    </row>
    <row r="188" spans="1:7" x14ac:dyDescent="0.3">
      <c r="A188" s="6" t="s">
        <v>78</v>
      </c>
      <c r="B188">
        <v>71</v>
      </c>
      <c r="C188">
        <v>96</v>
      </c>
      <c r="D188">
        <v>576.04781000000003</v>
      </c>
      <c r="E188">
        <v>3.5873999999999998E-27</v>
      </c>
      <c r="F188">
        <v>207</v>
      </c>
      <c r="G188" s="6">
        <v>1</v>
      </c>
    </row>
    <row r="189" spans="1:7" x14ac:dyDescent="0.3">
      <c r="A189" s="6" t="s">
        <v>78</v>
      </c>
      <c r="B189">
        <v>71</v>
      </c>
      <c r="C189">
        <v>114</v>
      </c>
      <c r="D189">
        <v>114.239</v>
      </c>
      <c r="E189">
        <v>4.2466499999999997E-2</v>
      </c>
      <c r="F189">
        <v>213</v>
      </c>
      <c r="G189" s="6">
        <v>1</v>
      </c>
    </row>
    <row r="190" spans="1:7" x14ac:dyDescent="0.3">
      <c r="A190" s="6" t="s">
        <v>78</v>
      </c>
      <c r="B190">
        <v>72</v>
      </c>
      <c r="C190">
        <v>95</v>
      </c>
      <c r="D190">
        <v>182.98573999999999</v>
      </c>
      <c r="E190">
        <v>8.8737200000000008E-6</v>
      </c>
      <c r="F190">
        <v>160</v>
      </c>
      <c r="G190" s="6">
        <v>1</v>
      </c>
    </row>
    <row r="191" spans="1:7" x14ac:dyDescent="0.3">
      <c r="A191" s="6" t="s">
        <v>78</v>
      </c>
      <c r="B191">
        <v>73</v>
      </c>
      <c r="C191">
        <v>94</v>
      </c>
      <c r="D191">
        <v>410.73464999999999</v>
      </c>
      <c r="E191">
        <v>3.7666700000000002E-18</v>
      </c>
      <c r="F191">
        <v>205</v>
      </c>
      <c r="G191" s="6">
        <v>1</v>
      </c>
    </row>
    <row r="192" spans="1:7" x14ac:dyDescent="0.3">
      <c r="A192" s="6" t="s">
        <v>78</v>
      </c>
      <c r="B192">
        <v>79</v>
      </c>
      <c r="C192">
        <v>123</v>
      </c>
      <c r="D192">
        <v>120.03006999999999</v>
      </c>
      <c r="E192">
        <v>2.0734200000000001E-2</v>
      </c>
      <c r="F192">
        <v>180</v>
      </c>
      <c r="G192" s="6">
        <v>1</v>
      </c>
    </row>
    <row r="193" spans="1:7" x14ac:dyDescent="0.3">
      <c r="A193" s="6" t="s">
        <v>78</v>
      </c>
      <c r="B193">
        <v>92</v>
      </c>
      <c r="C193">
        <v>123</v>
      </c>
      <c r="D193">
        <v>121.04866</v>
      </c>
      <c r="E193">
        <v>1.8797500000000002E-2</v>
      </c>
      <c r="F193">
        <v>167</v>
      </c>
      <c r="G193" s="6">
        <v>1</v>
      </c>
    </row>
    <row r="194" spans="1:7" x14ac:dyDescent="0.3">
      <c r="A194" s="6" t="s">
        <v>78</v>
      </c>
      <c r="B194">
        <v>125</v>
      </c>
      <c r="C194">
        <v>152</v>
      </c>
      <c r="D194">
        <v>329.03037</v>
      </c>
      <c r="E194">
        <v>1.0823100000000001E-13</v>
      </c>
      <c r="F194">
        <v>218</v>
      </c>
      <c r="G194" s="6">
        <v>1</v>
      </c>
    </row>
    <row r="195" spans="1:7" x14ac:dyDescent="0.3">
      <c r="A195" s="6" t="s">
        <v>78</v>
      </c>
      <c r="B195">
        <v>126</v>
      </c>
      <c r="C195">
        <v>151</v>
      </c>
      <c r="D195">
        <v>234.84869</v>
      </c>
      <c r="E195">
        <v>1.42336E-8</v>
      </c>
      <c r="F195">
        <v>281</v>
      </c>
      <c r="G195" s="6">
        <v>1</v>
      </c>
    </row>
    <row r="196" spans="1:7" x14ac:dyDescent="0.3">
      <c r="A196" s="6" t="s">
        <v>78</v>
      </c>
      <c r="B196">
        <v>128</v>
      </c>
      <c r="C196">
        <v>151</v>
      </c>
      <c r="D196">
        <v>244.14115000000001</v>
      </c>
      <c r="E196">
        <v>4.3902999999999996E-9</v>
      </c>
      <c r="F196">
        <v>268</v>
      </c>
      <c r="G196" s="6">
        <v>1</v>
      </c>
    </row>
    <row r="197" spans="1:7" x14ac:dyDescent="0.3">
      <c r="A197" s="6" t="s">
        <v>78</v>
      </c>
      <c r="B197">
        <v>130</v>
      </c>
      <c r="C197">
        <v>150</v>
      </c>
      <c r="D197">
        <v>424.35597000000001</v>
      </c>
      <c r="E197">
        <v>6.9503400000000002E-19</v>
      </c>
      <c r="F197">
        <v>243</v>
      </c>
      <c r="G197" s="6">
        <v>1</v>
      </c>
    </row>
    <row r="198" spans="1:7" x14ac:dyDescent="0.3">
      <c r="A198" s="17" t="s">
        <v>78</v>
      </c>
      <c r="B198" s="16">
        <v>131</v>
      </c>
      <c r="C198" s="16">
        <v>148</v>
      </c>
      <c r="D198" s="16">
        <v>171.04539</v>
      </c>
      <c r="E198" s="16">
        <v>3.9857800000000003E-5</v>
      </c>
      <c r="F198" s="16">
        <v>138</v>
      </c>
      <c r="G198" s="17">
        <v>1</v>
      </c>
    </row>
    <row r="199" spans="1:7" x14ac:dyDescent="0.3">
      <c r="A199" s="6" t="s">
        <v>79</v>
      </c>
      <c r="B199">
        <v>16</v>
      </c>
      <c r="C199">
        <v>156</v>
      </c>
      <c r="D199">
        <v>275.59325999999999</v>
      </c>
      <c r="E199">
        <v>1.26451E-11</v>
      </c>
      <c r="F199">
        <v>152</v>
      </c>
      <c r="G199" s="6">
        <v>1</v>
      </c>
    </row>
    <row r="200" spans="1:7" x14ac:dyDescent="0.3">
      <c r="A200" s="6" t="s">
        <v>79</v>
      </c>
      <c r="B200">
        <v>17</v>
      </c>
      <c r="C200">
        <v>155</v>
      </c>
      <c r="D200">
        <v>590.74498000000006</v>
      </c>
      <c r="E200">
        <v>5.7750600000000002E-30</v>
      </c>
      <c r="F200">
        <v>192</v>
      </c>
      <c r="G200" s="6">
        <v>1</v>
      </c>
    </row>
    <row r="201" spans="1:7" x14ac:dyDescent="0.3">
      <c r="A201" s="6" t="s">
        <v>79</v>
      </c>
      <c r="B201">
        <v>24</v>
      </c>
      <c r="C201">
        <v>154</v>
      </c>
      <c r="D201">
        <v>511.78170999999998</v>
      </c>
      <c r="E201">
        <v>2.3194999999999999E-25</v>
      </c>
      <c r="F201">
        <v>202</v>
      </c>
      <c r="G201" s="6">
        <v>1</v>
      </c>
    </row>
    <row r="202" spans="1:7" x14ac:dyDescent="0.3">
      <c r="A202" s="6" t="s">
        <v>79</v>
      </c>
      <c r="B202">
        <v>27</v>
      </c>
      <c r="C202">
        <v>153</v>
      </c>
      <c r="D202">
        <v>445.28323999999998</v>
      </c>
      <c r="E202">
        <v>1.7593400000000001E-21</v>
      </c>
      <c r="F202">
        <v>238</v>
      </c>
      <c r="G202" s="6">
        <v>1</v>
      </c>
    </row>
    <row r="203" spans="1:7" x14ac:dyDescent="0.3">
      <c r="A203" s="6" t="s">
        <v>79</v>
      </c>
      <c r="B203">
        <v>28</v>
      </c>
      <c r="C203">
        <v>150</v>
      </c>
      <c r="D203">
        <v>541.84186999999997</v>
      </c>
      <c r="E203">
        <v>4.1331099999999996E-27</v>
      </c>
      <c r="F203">
        <v>307</v>
      </c>
      <c r="G203" s="6">
        <v>1</v>
      </c>
    </row>
    <row r="204" spans="1:7" x14ac:dyDescent="0.3">
      <c r="A204" s="6" t="s">
        <v>79</v>
      </c>
      <c r="B204">
        <v>29</v>
      </c>
      <c r="C204">
        <v>148</v>
      </c>
      <c r="D204">
        <v>574.04841999999996</v>
      </c>
      <c r="E204">
        <v>5.5455099999999997E-29</v>
      </c>
      <c r="F204">
        <v>261</v>
      </c>
      <c r="G204" s="6">
        <v>1</v>
      </c>
    </row>
    <row r="205" spans="1:7" x14ac:dyDescent="0.3">
      <c r="A205" s="6" t="s">
        <v>79</v>
      </c>
      <c r="B205">
        <v>30</v>
      </c>
      <c r="C205">
        <v>147</v>
      </c>
      <c r="D205">
        <v>463.94537000000003</v>
      </c>
      <c r="E205">
        <v>1.4348300000000001E-22</v>
      </c>
      <c r="F205">
        <v>245</v>
      </c>
      <c r="G205" s="6">
        <v>1</v>
      </c>
    </row>
    <row r="206" spans="1:7" x14ac:dyDescent="0.3">
      <c r="A206" s="6" t="s">
        <v>79</v>
      </c>
      <c r="B206">
        <v>32</v>
      </c>
      <c r="C206">
        <v>38</v>
      </c>
      <c r="D206">
        <v>113.55734</v>
      </c>
      <c r="E206">
        <v>2.5611100000000001E-2</v>
      </c>
      <c r="F206">
        <v>133</v>
      </c>
      <c r="G206" s="6">
        <v>1</v>
      </c>
    </row>
    <row r="207" spans="1:7" x14ac:dyDescent="0.3">
      <c r="A207" s="6" t="s">
        <v>79</v>
      </c>
      <c r="B207">
        <v>34</v>
      </c>
      <c r="C207">
        <v>62</v>
      </c>
      <c r="D207">
        <v>149.60535999999999</v>
      </c>
      <c r="E207">
        <v>2.3117799999999999E-4</v>
      </c>
      <c r="F207">
        <v>93</v>
      </c>
      <c r="G207" s="6">
        <v>0.96</v>
      </c>
    </row>
    <row r="208" spans="1:7" x14ac:dyDescent="0.3">
      <c r="A208" s="6" t="s">
        <v>79</v>
      </c>
      <c r="B208">
        <v>35</v>
      </c>
      <c r="C208">
        <v>61</v>
      </c>
      <c r="D208">
        <v>384.62768999999997</v>
      </c>
      <c r="E208">
        <v>5.8840299999999997E-18</v>
      </c>
      <c r="F208">
        <v>96</v>
      </c>
      <c r="G208" s="6">
        <v>0.97</v>
      </c>
    </row>
    <row r="209" spans="1:7" x14ac:dyDescent="0.3">
      <c r="A209" s="6" t="s">
        <v>79</v>
      </c>
      <c r="B209">
        <v>38</v>
      </c>
      <c r="C209">
        <v>60</v>
      </c>
      <c r="D209">
        <v>529.05862999999999</v>
      </c>
      <c r="E209">
        <v>2.25322E-26</v>
      </c>
      <c r="F209">
        <v>148</v>
      </c>
      <c r="G209" s="6">
        <v>1</v>
      </c>
    </row>
    <row r="210" spans="1:7" x14ac:dyDescent="0.3">
      <c r="A210" s="6" t="s">
        <v>79</v>
      </c>
      <c r="B210">
        <v>43</v>
      </c>
      <c r="C210">
        <v>59</v>
      </c>
      <c r="D210">
        <v>174.65880000000001</v>
      </c>
      <c r="E210">
        <v>8.5091199999999993E-6</v>
      </c>
      <c r="F210">
        <v>123</v>
      </c>
      <c r="G210" s="6">
        <v>1</v>
      </c>
    </row>
    <row r="211" spans="1:7" x14ac:dyDescent="0.3">
      <c r="A211" s="6" t="s">
        <v>79</v>
      </c>
      <c r="B211">
        <v>43</v>
      </c>
      <c r="C211">
        <v>115</v>
      </c>
      <c r="D211">
        <v>158.79515000000001</v>
      </c>
      <c r="E211">
        <v>7.1067499999999997E-5</v>
      </c>
      <c r="F211">
        <v>165</v>
      </c>
      <c r="G211" s="6">
        <v>1</v>
      </c>
    </row>
    <row r="212" spans="1:7" x14ac:dyDescent="0.3">
      <c r="A212" s="6" t="s">
        <v>79</v>
      </c>
      <c r="B212">
        <v>45</v>
      </c>
      <c r="C212">
        <v>119</v>
      </c>
      <c r="D212">
        <v>255.69300000000001</v>
      </c>
      <c r="E212">
        <v>1.8271399999999999E-10</v>
      </c>
      <c r="F212">
        <v>175</v>
      </c>
      <c r="G212" s="6">
        <v>1</v>
      </c>
    </row>
    <row r="213" spans="1:7" x14ac:dyDescent="0.3">
      <c r="A213" s="6" t="s">
        <v>79</v>
      </c>
      <c r="B213">
        <v>59</v>
      </c>
      <c r="C213">
        <v>115</v>
      </c>
      <c r="D213">
        <v>166.26563999999999</v>
      </c>
      <c r="E213">
        <v>2.59314E-5</v>
      </c>
      <c r="F213">
        <v>154</v>
      </c>
      <c r="G213" s="6">
        <v>1</v>
      </c>
    </row>
    <row r="214" spans="1:7" x14ac:dyDescent="0.3">
      <c r="A214" s="6" t="s">
        <v>79</v>
      </c>
      <c r="B214">
        <v>65</v>
      </c>
      <c r="C214">
        <v>88</v>
      </c>
      <c r="D214">
        <v>163.34439</v>
      </c>
      <c r="E214">
        <v>3.8018300000000002E-5</v>
      </c>
      <c r="F214">
        <v>278</v>
      </c>
      <c r="G214" s="6">
        <v>1</v>
      </c>
    </row>
    <row r="215" spans="1:7" x14ac:dyDescent="0.3">
      <c r="A215" s="6" t="s">
        <v>79</v>
      </c>
      <c r="B215">
        <v>65</v>
      </c>
      <c r="C215">
        <v>108</v>
      </c>
      <c r="D215">
        <v>180.37391</v>
      </c>
      <c r="E215">
        <v>4.09171E-6</v>
      </c>
      <c r="F215">
        <v>302</v>
      </c>
      <c r="G215" s="6">
        <v>1</v>
      </c>
    </row>
    <row r="216" spans="1:7" x14ac:dyDescent="0.3">
      <c r="A216" s="6" t="s">
        <v>79</v>
      </c>
      <c r="B216">
        <v>66</v>
      </c>
      <c r="C216">
        <v>87</v>
      </c>
      <c r="D216">
        <v>249.28681</v>
      </c>
      <c r="E216">
        <v>4.2441499999999998E-10</v>
      </c>
      <c r="F216">
        <v>243</v>
      </c>
      <c r="G216" s="6">
        <v>1</v>
      </c>
    </row>
    <row r="217" spans="1:7" x14ac:dyDescent="0.3">
      <c r="A217" s="6" t="s">
        <v>79</v>
      </c>
      <c r="B217">
        <v>66</v>
      </c>
      <c r="C217">
        <v>107</v>
      </c>
      <c r="D217">
        <v>136.28789</v>
      </c>
      <c r="E217">
        <v>1.34768E-3</v>
      </c>
      <c r="F217">
        <v>238</v>
      </c>
      <c r="G217" s="6">
        <v>1</v>
      </c>
    </row>
    <row r="218" spans="1:7" x14ac:dyDescent="0.3">
      <c r="A218" s="6" t="s">
        <v>79</v>
      </c>
      <c r="B218">
        <v>68</v>
      </c>
      <c r="C218">
        <v>86</v>
      </c>
      <c r="D218">
        <v>336.98768999999999</v>
      </c>
      <c r="E218">
        <v>3.47083E-15</v>
      </c>
      <c r="F218">
        <v>144</v>
      </c>
      <c r="G218" s="6">
        <v>1</v>
      </c>
    </row>
    <row r="219" spans="1:7" x14ac:dyDescent="0.3">
      <c r="A219" s="6" t="s">
        <v>79</v>
      </c>
      <c r="B219">
        <v>69</v>
      </c>
      <c r="C219">
        <v>85</v>
      </c>
      <c r="D219">
        <v>556.90571</v>
      </c>
      <c r="E219">
        <v>5.5151099999999998E-28</v>
      </c>
      <c r="F219">
        <v>193</v>
      </c>
      <c r="G219" s="6">
        <v>1</v>
      </c>
    </row>
    <row r="220" spans="1:7" x14ac:dyDescent="0.3">
      <c r="A220" s="6" t="s">
        <v>79</v>
      </c>
      <c r="B220">
        <v>79</v>
      </c>
      <c r="C220">
        <v>81</v>
      </c>
      <c r="D220">
        <v>120.9855</v>
      </c>
      <c r="E220">
        <v>9.8717300000000004E-3</v>
      </c>
      <c r="F220">
        <v>168</v>
      </c>
      <c r="G220" s="6">
        <v>1</v>
      </c>
    </row>
    <row r="221" spans="1:7" x14ac:dyDescent="0.3">
      <c r="A221" s="6" t="s">
        <v>79</v>
      </c>
      <c r="B221">
        <v>82</v>
      </c>
      <c r="C221">
        <v>83</v>
      </c>
      <c r="D221">
        <v>109.24415</v>
      </c>
      <c r="E221">
        <v>4.5519200000000003E-2</v>
      </c>
      <c r="F221">
        <v>125</v>
      </c>
      <c r="G221" s="6">
        <v>1</v>
      </c>
    </row>
    <row r="222" spans="1:7" x14ac:dyDescent="0.3">
      <c r="A222" s="6" t="s">
        <v>79</v>
      </c>
      <c r="B222">
        <v>120</v>
      </c>
      <c r="C222">
        <v>145</v>
      </c>
      <c r="D222">
        <v>382.64852000000002</v>
      </c>
      <c r="E222">
        <v>7.5315100000000001E-18</v>
      </c>
      <c r="F222">
        <v>215</v>
      </c>
      <c r="G222" s="6">
        <v>1</v>
      </c>
    </row>
    <row r="223" spans="1:7" x14ac:dyDescent="0.3">
      <c r="A223" s="6" t="s">
        <v>79</v>
      </c>
      <c r="B223">
        <v>121</v>
      </c>
      <c r="C223">
        <v>144</v>
      </c>
      <c r="D223">
        <v>472.15260000000001</v>
      </c>
      <c r="E223">
        <v>4.8022300000000002E-23</v>
      </c>
      <c r="F223">
        <v>298</v>
      </c>
      <c r="G223" s="6">
        <v>1</v>
      </c>
    </row>
    <row r="224" spans="1:7" x14ac:dyDescent="0.3">
      <c r="A224" s="6" t="s">
        <v>79</v>
      </c>
      <c r="B224">
        <v>123</v>
      </c>
      <c r="C224">
        <v>143</v>
      </c>
      <c r="D224">
        <v>546.08372999999995</v>
      </c>
      <c r="E224">
        <v>2.3482900000000001E-27</v>
      </c>
      <c r="F224">
        <v>248</v>
      </c>
      <c r="G224" s="6">
        <v>1</v>
      </c>
    </row>
    <row r="225" spans="1:7" x14ac:dyDescent="0.3">
      <c r="A225" s="6" t="s">
        <v>79</v>
      </c>
      <c r="B225">
        <v>125</v>
      </c>
      <c r="C225">
        <v>139</v>
      </c>
      <c r="D225">
        <v>367.42072999999999</v>
      </c>
      <c r="E225">
        <v>5.8213499999999999E-17</v>
      </c>
      <c r="F225">
        <v>133</v>
      </c>
      <c r="G225" s="6">
        <v>1</v>
      </c>
    </row>
    <row r="226" spans="1:7" x14ac:dyDescent="0.3">
      <c r="A226" s="17" t="s">
        <v>79</v>
      </c>
      <c r="B226" s="16">
        <v>127</v>
      </c>
      <c r="C226" s="16">
        <v>137</v>
      </c>
      <c r="D226" s="16">
        <v>154.19983999999999</v>
      </c>
      <c r="E226" s="16">
        <v>1.2822300000000001E-4</v>
      </c>
      <c r="F226" s="16">
        <v>112</v>
      </c>
      <c r="G226" s="17">
        <v>0.99</v>
      </c>
    </row>
    <row r="227" spans="1:7" x14ac:dyDescent="0.3">
      <c r="A227" s="18" t="s">
        <v>80</v>
      </c>
      <c r="B227">
        <v>12</v>
      </c>
      <c r="C227">
        <v>157</v>
      </c>
      <c r="D227">
        <v>179.27692999999999</v>
      </c>
      <c r="E227">
        <v>1.8368700000000001E-4</v>
      </c>
      <c r="F227">
        <v>176</v>
      </c>
      <c r="G227" s="6">
        <v>1</v>
      </c>
    </row>
    <row r="228" spans="1:7" x14ac:dyDescent="0.3">
      <c r="A228" s="6" t="s">
        <v>80</v>
      </c>
      <c r="B228">
        <v>13</v>
      </c>
      <c r="C228">
        <v>156</v>
      </c>
      <c r="D228">
        <v>382.08888000000002</v>
      </c>
      <c r="E228">
        <v>3.6566500000000002E-12</v>
      </c>
      <c r="F228">
        <v>213</v>
      </c>
      <c r="G228" s="6">
        <v>1</v>
      </c>
    </row>
    <row r="229" spans="1:7" x14ac:dyDescent="0.3">
      <c r="A229" s="6" t="s">
        <v>80</v>
      </c>
      <c r="B229">
        <v>14</v>
      </c>
      <c r="C229">
        <v>155</v>
      </c>
      <c r="D229">
        <v>311.79127</v>
      </c>
      <c r="E229">
        <v>1.6926900000000001E-9</v>
      </c>
      <c r="F229">
        <v>257</v>
      </c>
      <c r="G229" s="6">
        <v>1</v>
      </c>
    </row>
    <row r="230" spans="1:7" x14ac:dyDescent="0.3">
      <c r="A230" s="6" t="s">
        <v>80</v>
      </c>
      <c r="B230">
        <v>15</v>
      </c>
      <c r="C230">
        <v>154</v>
      </c>
      <c r="D230">
        <v>308.26022999999998</v>
      </c>
      <c r="E230">
        <v>2.3282800000000002E-9</v>
      </c>
      <c r="F230">
        <v>288</v>
      </c>
      <c r="G230" s="6">
        <v>1</v>
      </c>
    </row>
    <row r="231" spans="1:7" x14ac:dyDescent="0.3">
      <c r="A231" s="6" t="s">
        <v>80</v>
      </c>
      <c r="B231">
        <v>15</v>
      </c>
      <c r="C231">
        <v>155</v>
      </c>
      <c r="D231">
        <v>136.21267</v>
      </c>
      <c r="E231">
        <v>7.9138999999999998E-3</v>
      </c>
      <c r="F231">
        <v>279</v>
      </c>
      <c r="G231" s="6">
        <v>1</v>
      </c>
    </row>
    <row r="232" spans="1:7" x14ac:dyDescent="0.3">
      <c r="A232" s="6" t="s">
        <v>80</v>
      </c>
      <c r="B232">
        <v>16</v>
      </c>
      <c r="C232">
        <v>149</v>
      </c>
      <c r="D232">
        <v>128.12039999999999</v>
      </c>
      <c r="E232">
        <v>1.5882199999999999E-2</v>
      </c>
      <c r="F232">
        <v>305</v>
      </c>
      <c r="G232" s="6">
        <v>1</v>
      </c>
    </row>
    <row r="233" spans="1:7" x14ac:dyDescent="0.3">
      <c r="A233" s="6" t="s">
        <v>80</v>
      </c>
      <c r="B233">
        <v>16</v>
      </c>
      <c r="C233">
        <v>150</v>
      </c>
      <c r="D233">
        <v>138.51857000000001</v>
      </c>
      <c r="E233">
        <v>6.4855399999999997E-3</v>
      </c>
      <c r="F233">
        <v>307</v>
      </c>
      <c r="G233" s="6">
        <v>1</v>
      </c>
    </row>
    <row r="234" spans="1:7" x14ac:dyDescent="0.3">
      <c r="A234" s="6" t="s">
        <v>80</v>
      </c>
      <c r="B234">
        <v>18</v>
      </c>
      <c r="C234">
        <v>148</v>
      </c>
      <c r="D234">
        <v>134.60556</v>
      </c>
      <c r="E234">
        <v>9.0970200000000008E-3</v>
      </c>
      <c r="F234">
        <v>297</v>
      </c>
      <c r="G234" s="6">
        <v>1</v>
      </c>
    </row>
    <row r="235" spans="1:7" x14ac:dyDescent="0.3">
      <c r="A235" s="6" t="s">
        <v>80</v>
      </c>
      <c r="B235">
        <v>18</v>
      </c>
      <c r="C235">
        <v>149</v>
      </c>
      <c r="D235">
        <v>212.26419999999999</v>
      </c>
      <c r="E235">
        <v>1.0227900000000001E-5</v>
      </c>
      <c r="F235">
        <v>302</v>
      </c>
      <c r="G235" s="6">
        <v>1</v>
      </c>
    </row>
    <row r="236" spans="1:7" x14ac:dyDescent="0.3">
      <c r="A236" s="6" t="s">
        <v>80</v>
      </c>
      <c r="B236">
        <v>20</v>
      </c>
      <c r="C236">
        <v>147</v>
      </c>
      <c r="D236">
        <v>206.13038</v>
      </c>
      <c r="E236">
        <v>1.75132E-5</v>
      </c>
      <c r="F236">
        <v>267</v>
      </c>
      <c r="G236" s="6">
        <v>1</v>
      </c>
    </row>
    <row r="237" spans="1:7" x14ac:dyDescent="0.3">
      <c r="A237" s="6" t="s">
        <v>80</v>
      </c>
      <c r="B237">
        <v>22</v>
      </c>
      <c r="C237">
        <v>26</v>
      </c>
      <c r="D237">
        <v>143.26598000000001</v>
      </c>
      <c r="E237">
        <v>4.2697300000000002E-3</v>
      </c>
      <c r="F237">
        <v>128</v>
      </c>
      <c r="G237" s="6">
        <v>1</v>
      </c>
    </row>
    <row r="238" spans="1:7" x14ac:dyDescent="0.3">
      <c r="A238" s="6" t="s">
        <v>80</v>
      </c>
      <c r="B238">
        <v>23</v>
      </c>
      <c r="C238">
        <v>59</v>
      </c>
      <c r="D238">
        <v>145.08147</v>
      </c>
      <c r="E238">
        <v>3.6411199999999999E-3</v>
      </c>
      <c r="F238">
        <v>118</v>
      </c>
      <c r="G238" s="6">
        <v>1</v>
      </c>
    </row>
    <row r="239" spans="1:7" x14ac:dyDescent="0.3">
      <c r="A239" s="6" t="s">
        <v>80</v>
      </c>
      <c r="B239">
        <v>24</v>
      </c>
      <c r="C239">
        <v>58</v>
      </c>
      <c r="D239">
        <v>353.82549999999998</v>
      </c>
      <c r="E239">
        <v>4.3274800000000001E-11</v>
      </c>
      <c r="F239">
        <v>109</v>
      </c>
      <c r="G239" s="6">
        <v>0.99</v>
      </c>
    </row>
    <row r="240" spans="1:7" x14ac:dyDescent="0.3">
      <c r="A240" s="6" t="s">
        <v>80</v>
      </c>
      <c r="B240">
        <v>26</v>
      </c>
      <c r="C240">
        <v>57</v>
      </c>
      <c r="D240">
        <v>561.96804999999995</v>
      </c>
      <c r="E240">
        <v>5.3144899999999998E-19</v>
      </c>
      <c r="F240">
        <v>150</v>
      </c>
      <c r="G240" s="6">
        <v>1</v>
      </c>
    </row>
    <row r="241" spans="1:7" x14ac:dyDescent="0.3">
      <c r="A241" s="6" t="s">
        <v>80</v>
      </c>
      <c r="B241">
        <v>30</v>
      </c>
      <c r="C241">
        <v>56</v>
      </c>
      <c r="D241">
        <v>192.75847999999999</v>
      </c>
      <c r="E241">
        <v>5.6721200000000002E-5</v>
      </c>
      <c r="F241">
        <v>141</v>
      </c>
      <c r="G241" s="6">
        <v>1</v>
      </c>
    </row>
    <row r="242" spans="1:7" x14ac:dyDescent="0.3">
      <c r="A242" s="6" t="s">
        <v>80</v>
      </c>
      <c r="B242">
        <v>32</v>
      </c>
      <c r="C242">
        <v>119</v>
      </c>
      <c r="D242">
        <v>119.40822</v>
      </c>
      <c r="E242">
        <v>3.4508200000000003E-2</v>
      </c>
      <c r="F242">
        <v>165</v>
      </c>
      <c r="G242" s="6">
        <v>1</v>
      </c>
    </row>
    <row r="243" spans="1:7" x14ac:dyDescent="0.3">
      <c r="A243" s="6" t="s">
        <v>80</v>
      </c>
      <c r="B243">
        <v>37</v>
      </c>
      <c r="C243">
        <v>39</v>
      </c>
      <c r="D243">
        <v>190.07285999999999</v>
      </c>
      <c r="E243">
        <v>7.06148E-5</v>
      </c>
      <c r="F243">
        <v>240</v>
      </c>
      <c r="G243" s="6">
        <v>1</v>
      </c>
    </row>
    <row r="244" spans="1:7" x14ac:dyDescent="0.3">
      <c r="A244" s="6" t="s">
        <v>80</v>
      </c>
      <c r="B244">
        <v>61</v>
      </c>
      <c r="C244">
        <v>106</v>
      </c>
      <c r="D244">
        <v>254.66569999999999</v>
      </c>
      <c r="E244">
        <v>2.5149599999999999E-7</v>
      </c>
      <c r="F244">
        <v>314</v>
      </c>
      <c r="G244" s="6">
        <v>1</v>
      </c>
    </row>
    <row r="245" spans="1:7" x14ac:dyDescent="0.3">
      <c r="A245" s="6" t="s">
        <v>80</v>
      </c>
      <c r="B245">
        <v>63</v>
      </c>
      <c r="C245">
        <v>104</v>
      </c>
      <c r="D245">
        <v>331.52373</v>
      </c>
      <c r="E245">
        <v>3.0502999999999998E-10</v>
      </c>
      <c r="F245">
        <v>313</v>
      </c>
      <c r="G245" s="6">
        <v>1</v>
      </c>
    </row>
    <row r="246" spans="1:7" x14ac:dyDescent="0.3">
      <c r="A246" s="6" t="s">
        <v>80</v>
      </c>
      <c r="B246">
        <v>65</v>
      </c>
      <c r="C246">
        <v>103</v>
      </c>
      <c r="D246">
        <v>330.18191999999999</v>
      </c>
      <c r="E246">
        <v>3.4376899999999998E-10</v>
      </c>
      <c r="F246">
        <v>282</v>
      </c>
      <c r="G246" s="6">
        <v>1</v>
      </c>
    </row>
    <row r="247" spans="1:7" x14ac:dyDescent="0.3">
      <c r="A247" s="6" t="s">
        <v>80</v>
      </c>
      <c r="B247">
        <v>66</v>
      </c>
      <c r="C247">
        <v>85</v>
      </c>
      <c r="D247">
        <v>182.73967999999999</v>
      </c>
      <c r="E247">
        <v>1.3625000000000001E-4</v>
      </c>
      <c r="F247">
        <v>206</v>
      </c>
      <c r="G247" s="6">
        <v>1</v>
      </c>
    </row>
    <row r="248" spans="1:7" x14ac:dyDescent="0.3">
      <c r="A248" s="6" t="s">
        <v>80</v>
      </c>
      <c r="B248">
        <v>66</v>
      </c>
      <c r="C248">
        <v>102</v>
      </c>
      <c r="D248">
        <v>117.60916</v>
      </c>
      <c r="E248">
        <v>3.9664400000000002E-2</v>
      </c>
      <c r="F248">
        <v>149</v>
      </c>
      <c r="G248" s="6">
        <v>1</v>
      </c>
    </row>
    <row r="249" spans="1:7" x14ac:dyDescent="0.3">
      <c r="A249" s="6" t="s">
        <v>80</v>
      </c>
      <c r="B249">
        <v>68</v>
      </c>
      <c r="C249">
        <v>84</v>
      </c>
      <c r="D249">
        <v>507.49923999999999</v>
      </c>
      <c r="E249">
        <v>6.2250499999999997E-17</v>
      </c>
      <c r="F249">
        <v>207</v>
      </c>
      <c r="G249" s="6">
        <v>1</v>
      </c>
    </row>
    <row r="250" spans="1:7" x14ac:dyDescent="0.3">
      <c r="A250" s="6" t="s">
        <v>80</v>
      </c>
      <c r="B250">
        <v>120</v>
      </c>
      <c r="C250">
        <v>146</v>
      </c>
      <c r="D250">
        <v>211.42295999999999</v>
      </c>
      <c r="E250">
        <v>1.1076200000000001E-5</v>
      </c>
      <c r="F250">
        <v>282</v>
      </c>
      <c r="G250" s="6">
        <v>1</v>
      </c>
    </row>
    <row r="251" spans="1:7" x14ac:dyDescent="0.3">
      <c r="A251" s="6" t="s">
        <v>80</v>
      </c>
      <c r="B251">
        <v>122</v>
      </c>
      <c r="C251">
        <v>145</v>
      </c>
      <c r="D251">
        <v>298.61068</v>
      </c>
      <c r="E251">
        <v>5.3763399999999997E-9</v>
      </c>
      <c r="F251">
        <v>272</v>
      </c>
      <c r="G251" s="6">
        <v>1</v>
      </c>
    </row>
    <row r="252" spans="1:7" x14ac:dyDescent="0.3">
      <c r="A252" s="6" t="s">
        <v>80</v>
      </c>
      <c r="B252">
        <v>122</v>
      </c>
      <c r="C252">
        <v>146</v>
      </c>
      <c r="D252">
        <v>181.81604999999999</v>
      </c>
      <c r="E252">
        <v>1.4754899999999999E-4</v>
      </c>
      <c r="F252">
        <v>285</v>
      </c>
      <c r="G252" s="6">
        <v>1</v>
      </c>
    </row>
    <row r="253" spans="1:7" x14ac:dyDescent="0.3">
      <c r="A253" s="6" t="s">
        <v>80</v>
      </c>
      <c r="B253">
        <v>124</v>
      </c>
      <c r="C253">
        <v>144</v>
      </c>
      <c r="D253">
        <v>316.81652000000003</v>
      </c>
      <c r="E253">
        <v>1.09193E-9</v>
      </c>
      <c r="F253">
        <v>233</v>
      </c>
      <c r="G253" s="6">
        <v>1</v>
      </c>
    </row>
    <row r="254" spans="1:7" x14ac:dyDescent="0.3">
      <c r="A254" s="6" t="s">
        <v>80</v>
      </c>
      <c r="B254">
        <v>126</v>
      </c>
      <c r="C254">
        <v>143</v>
      </c>
      <c r="D254">
        <v>376.93398000000002</v>
      </c>
      <c r="E254">
        <v>5.6686999999999999E-12</v>
      </c>
      <c r="F254">
        <v>143</v>
      </c>
      <c r="G254" s="6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9878D-188C-4AF3-B5F5-657FB8C7729D}">
  <dimension ref="A1:W145"/>
  <sheetViews>
    <sheetView topLeftCell="K139" workbookViewId="0">
      <selection activeCell="X150" sqref="X150"/>
    </sheetView>
  </sheetViews>
  <sheetFormatPr baseColWidth="10" defaultRowHeight="14.4" x14ac:dyDescent="0.3"/>
  <cols>
    <col min="1" max="1" width="15.5546875" customWidth="1"/>
  </cols>
  <sheetData>
    <row r="1" spans="1:23" x14ac:dyDescent="0.3">
      <c r="A1" t="s">
        <v>0</v>
      </c>
      <c r="B1" t="s">
        <v>6</v>
      </c>
      <c r="D1" s="9" t="s">
        <v>7</v>
      </c>
      <c r="L1" t="s">
        <v>108</v>
      </c>
      <c r="N1" t="s">
        <v>109</v>
      </c>
      <c r="U1" t="s">
        <v>124</v>
      </c>
      <c r="W1" t="s">
        <v>125</v>
      </c>
    </row>
    <row r="15" spans="1:23" x14ac:dyDescent="0.3">
      <c r="L15" t="s">
        <v>100</v>
      </c>
      <c r="N15" t="s">
        <v>110</v>
      </c>
    </row>
    <row r="16" spans="1:23" x14ac:dyDescent="0.3">
      <c r="A16" t="s">
        <v>8</v>
      </c>
      <c r="B16" t="s">
        <v>12</v>
      </c>
      <c r="D16" s="9" t="s">
        <v>9</v>
      </c>
    </row>
    <row r="17" spans="12:23" x14ac:dyDescent="0.3">
      <c r="U17" t="s">
        <v>126</v>
      </c>
      <c r="W17" t="s">
        <v>127</v>
      </c>
    </row>
    <row r="28" spans="12:23" x14ac:dyDescent="0.3">
      <c r="L28" t="s">
        <v>101</v>
      </c>
      <c r="N28" t="s">
        <v>111</v>
      </c>
    </row>
    <row r="30" spans="12:23" x14ac:dyDescent="0.3">
      <c r="U30" t="s">
        <v>128</v>
      </c>
      <c r="W30" t="s">
        <v>129</v>
      </c>
    </row>
    <row r="34" spans="1:23" x14ac:dyDescent="0.3">
      <c r="A34" t="s">
        <v>10</v>
      </c>
      <c r="B34" t="s">
        <v>13</v>
      </c>
      <c r="D34" t="s">
        <v>11</v>
      </c>
    </row>
    <row r="41" spans="1:23" x14ac:dyDescent="0.3">
      <c r="L41" t="s">
        <v>102</v>
      </c>
      <c r="N41" t="s">
        <v>112</v>
      </c>
    </row>
    <row r="46" spans="1:23" x14ac:dyDescent="0.3">
      <c r="U46" t="s">
        <v>130</v>
      </c>
      <c r="W46" t="s">
        <v>131</v>
      </c>
    </row>
    <row r="50" spans="1:23" x14ac:dyDescent="0.3">
      <c r="A50" t="s">
        <v>14</v>
      </c>
      <c r="B50" t="s">
        <v>15</v>
      </c>
      <c r="D50" t="s">
        <v>16</v>
      </c>
    </row>
    <row r="52" spans="1:23" x14ac:dyDescent="0.3">
      <c r="D52" t="s">
        <v>24</v>
      </c>
    </row>
    <row r="53" spans="1:23" x14ac:dyDescent="0.3">
      <c r="L53" t="s">
        <v>0</v>
      </c>
      <c r="N53" t="s">
        <v>113</v>
      </c>
    </row>
    <row r="60" spans="1:23" x14ac:dyDescent="0.3">
      <c r="U60" t="s">
        <v>132</v>
      </c>
      <c r="W60" t="s">
        <v>133</v>
      </c>
    </row>
    <row r="67" spans="1:23" x14ac:dyDescent="0.3">
      <c r="L67" t="s">
        <v>103</v>
      </c>
      <c r="N67" t="s">
        <v>114</v>
      </c>
    </row>
    <row r="69" spans="1:23" x14ac:dyDescent="0.3">
      <c r="A69" t="s">
        <v>21</v>
      </c>
      <c r="B69" t="s">
        <v>23</v>
      </c>
      <c r="D69" s="9" t="s">
        <v>22</v>
      </c>
    </row>
    <row r="78" spans="1:23" x14ac:dyDescent="0.3">
      <c r="U78" t="s">
        <v>134</v>
      </c>
      <c r="W78" t="s">
        <v>135</v>
      </c>
    </row>
    <row r="81" spans="1:23" x14ac:dyDescent="0.3">
      <c r="L81" t="s">
        <v>104</v>
      </c>
      <c r="N81" t="s">
        <v>115</v>
      </c>
    </row>
    <row r="85" spans="1:23" x14ac:dyDescent="0.3">
      <c r="A85" t="s">
        <v>17</v>
      </c>
      <c r="B85" t="s">
        <v>26</v>
      </c>
      <c r="D85" t="s">
        <v>25</v>
      </c>
    </row>
    <row r="94" spans="1:23" x14ac:dyDescent="0.3">
      <c r="U94" t="s">
        <v>136</v>
      </c>
      <c r="W94" t="s">
        <v>137</v>
      </c>
    </row>
    <row r="98" spans="1:23" x14ac:dyDescent="0.3">
      <c r="L98" t="s">
        <v>105</v>
      </c>
      <c r="N98" t="s">
        <v>116</v>
      </c>
    </row>
    <row r="101" spans="1:23" x14ac:dyDescent="0.3">
      <c r="A101" t="s">
        <v>18</v>
      </c>
      <c r="B101" t="s">
        <v>26</v>
      </c>
      <c r="D101" t="s">
        <v>27</v>
      </c>
    </row>
    <row r="112" spans="1:23" x14ac:dyDescent="0.3">
      <c r="U112" t="s">
        <v>138</v>
      </c>
      <c r="W112" t="s">
        <v>139</v>
      </c>
    </row>
    <row r="114" spans="1:14" x14ac:dyDescent="0.3">
      <c r="L114" t="s">
        <v>106</v>
      </c>
      <c r="N114" t="s">
        <v>117</v>
      </c>
    </row>
    <row r="117" spans="1:14" x14ac:dyDescent="0.3">
      <c r="A117" t="s">
        <v>19</v>
      </c>
      <c r="B117" t="s">
        <v>28</v>
      </c>
      <c r="D117" s="9" t="s">
        <v>29</v>
      </c>
    </row>
    <row r="129" spans="1:23" x14ac:dyDescent="0.3">
      <c r="U129" t="s">
        <v>140</v>
      </c>
      <c r="W129" t="s">
        <v>141</v>
      </c>
    </row>
    <row r="132" spans="1:23" x14ac:dyDescent="0.3">
      <c r="L132" t="s">
        <v>107</v>
      </c>
      <c r="N132" t="s">
        <v>118</v>
      </c>
    </row>
    <row r="135" spans="1:23" x14ac:dyDescent="0.3">
      <c r="A135" t="s">
        <v>20</v>
      </c>
      <c r="B135" t="s">
        <v>30</v>
      </c>
      <c r="D135" t="s">
        <v>31</v>
      </c>
    </row>
    <row r="145" spans="21:23" x14ac:dyDescent="0.3">
      <c r="U145" t="s">
        <v>142</v>
      </c>
      <c r="W145" t="s">
        <v>143</v>
      </c>
    </row>
  </sheetData>
  <hyperlinks>
    <hyperlink ref="D1" r:id="rId1" xr:uid="{C04673B2-554E-4E21-A42A-5EAB64B84F9E}"/>
    <hyperlink ref="D16" r:id="rId2" xr:uid="{DCED0991-EE65-45E2-B42E-6D18C5C4C0EC}"/>
    <hyperlink ref="D69" r:id="rId3" xr:uid="{E09E10DB-4D99-42DD-A4CE-21C75423732C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218EC-32EF-4F35-BA07-4657AB80630A}">
  <dimension ref="A1:K237"/>
  <sheetViews>
    <sheetView workbookViewId="0">
      <selection activeCell="H1" sqref="H1:K11"/>
    </sheetView>
  </sheetViews>
  <sheetFormatPr baseColWidth="10" defaultRowHeight="14.4" x14ac:dyDescent="0.3"/>
  <sheetData>
    <row r="1" spans="1:11" x14ac:dyDescent="0.3">
      <c r="A1" s="7" t="s">
        <v>45</v>
      </c>
      <c r="B1" s="8" t="s">
        <v>48</v>
      </c>
      <c r="C1" s="8" t="s">
        <v>49</v>
      </c>
      <c r="D1" s="8" t="s">
        <v>1</v>
      </c>
      <c r="E1" s="8" t="s">
        <v>2</v>
      </c>
      <c r="F1" s="8" t="s">
        <v>3</v>
      </c>
      <c r="G1" s="7" t="s">
        <v>4</v>
      </c>
      <c r="H1" s="10" t="s">
        <v>5</v>
      </c>
      <c r="I1" s="8" t="s">
        <v>32</v>
      </c>
      <c r="J1" s="8" t="s">
        <v>33</v>
      </c>
      <c r="K1" s="8" t="s">
        <v>57</v>
      </c>
    </row>
    <row r="2" spans="1:11" x14ac:dyDescent="0.3">
      <c r="A2" s="5">
        <v>100</v>
      </c>
      <c r="B2" s="1">
        <v>3</v>
      </c>
      <c r="C2" s="1">
        <v>229</v>
      </c>
      <c r="D2" s="3">
        <v>723.05784000000006</v>
      </c>
      <c r="E2" s="1">
        <v>1.4435599999999999E-9</v>
      </c>
      <c r="F2" s="1">
        <v>229</v>
      </c>
      <c r="G2" s="5">
        <v>1</v>
      </c>
      <c r="H2" t="s">
        <v>34</v>
      </c>
      <c r="I2" s="1">
        <v>71</v>
      </c>
      <c r="J2" s="1">
        <v>19</v>
      </c>
      <c r="K2" cm="1">
        <f t="array" ref="K2:K11">J2:J11/29</f>
        <v>0.65517241379310343</v>
      </c>
    </row>
    <row r="3" spans="1:11" x14ac:dyDescent="0.3">
      <c r="A3" s="5">
        <v>100</v>
      </c>
      <c r="B3" s="1">
        <v>4</v>
      </c>
      <c r="C3" s="1">
        <v>228</v>
      </c>
      <c r="D3" s="3">
        <v>714.37905999999998</v>
      </c>
      <c r="E3" s="1">
        <v>2.1069400000000002E-9</v>
      </c>
      <c r="F3" s="1">
        <v>284</v>
      </c>
      <c r="G3" s="5">
        <v>1</v>
      </c>
      <c r="H3" t="s">
        <v>35</v>
      </c>
      <c r="I3" s="1">
        <v>142</v>
      </c>
      <c r="J3" s="1">
        <v>21</v>
      </c>
      <c r="K3">
        <v>0.72413793103448276</v>
      </c>
    </row>
    <row r="4" spans="1:11" x14ac:dyDescent="0.3">
      <c r="A4" s="5">
        <v>100</v>
      </c>
      <c r="B4" s="1">
        <v>5</v>
      </c>
      <c r="C4" s="1">
        <v>227</v>
      </c>
      <c r="D4" s="3">
        <v>1109.65932</v>
      </c>
      <c r="E4" s="4">
        <v>8.8579899999999995E-17</v>
      </c>
      <c r="F4" s="1">
        <v>207</v>
      </c>
      <c r="G4" s="5">
        <v>1</v>
      </c>
      <c r="H4" t="s">
        <v>36</v>
      </c>
      <c r="I4">
        <v>213</v>
      </c>
      <c r="J4">
        <v>23</v>
      </c>
      <c r="K4">
        <v>0.7931034482758621</v>
      </c>
    </row>
    <row r="5" spans="1:11" x14ac:dyDescent="0.3">
      <c r="A5" s="5">
        <v>100</v>
      </c>
      <c r="B5" s="1">
        <v>6</v>
      </c>
      <c r="C5" s="1">
        <v>226</v>
      </c>
      <c r="D5" s="3">
        <v>884.16899999999998</v>
      </c>
      <c r="E5" s="4">
        <v>1.44852E-12</v>
      </c>
      <c r="F5" s="1">
        <v>149</v>
      </c>
      <c r="G5" s="5">
        <v>1</v>
      </c>
      <c r="H5" t="s">
        <v>37</v>
      </c>
      <c r="I5">
        <v>284</v>
      </c>
      <c r="J5">
        <v>21</v>
      </c>
      <c r="K5">
        <v>0.72413793103448276</v>
      </c>
    </row>
    <row r="6" spans="1:11" x14ac:dyDescent="0.3">
      <c r="A6" s="5">
        <v>100</v>
      </c>
      <c r="B6" s="1">
        <v>7</v>
      </c>
      <c r="C6" s="1">
        <v>225</v>
      </c>
      <c r="D6">
        <v>924.71032000000002</v>
      </c>
      <c r="E6">
        <v>2.5157000000000001E-13</v>
      </c>
      <c r="F6">
        <v>129</v>
      </c>
      <c r="G6" s="6">
        <v>1</v>
      </c>
      <c r="H6" t="s">
        <v>38</v>
      </c>
      <c r="I6">
        <v>356</v>
      </c>
      <c r="J6">
        <v>26</v>
      </c>
      <c r="K6">
        <v>0.89655172413793105</v>
      </c>
    </row>
    <row r="7" spans="1:11" x14ac:dyDescent="0.3">
      <c r="A7" s="5">
        <v>100</v>
      </c>
      <c r="B7" s="1">
        <v>11</v>
      </c>
      <c r="C7" s="1">
        <v>219</v>
      </c>
      <c r="D7">
        <v>820.94384000000002</v>
      </c>
      <c r="E7">
        <v>2.14725E-11</v>
      </c>
      <c r="F7">
        <v>202</v>
      </c>
      <c r="G7" s="6">
        <v>1</v>
      </c>
      <c r="H7" t="s">
        <v>39</v>
      </c>
      <c r="I7">
        <v>427</v>
      </c>
      <c r="J7">
        <v>21</v>
      </c>
      <c r="K7">
        <v>0.72413793103448276</v>
      </c>
    </row>
    <row r="8" spans="1:11" x14ac:dyDescent="0.3">
      <c r="A8" s="5">
        <v>100</v>
      </c>
      <c r="B8" s="1">
        <v>21</v>
      </c>
      <c r="C8" s="1">
        <v>146</v>
      </c>
      <c r="D8">
        <v>995.35618999999997</v>
      </c>
      <c r="E8">
        <v>1.21713E-14</v>
      </c>
      <c r="F8">
        <v>97</v>
      </c>
      <c r="G8" s="6">
        <v>0.97</v>
      </c>
      <c r="H8" t="s">
        <v>40</v>
      </c>
      <c r="I8">
        <v>498</v>
      </c>
      <c r="J8">
        <v>27</v>
      </c>
      <c r="K8">
        <v>0.93103448275862066</v>
      </c>
    </row>
    <row r="9" spans="1:11" x14ac:dyDescent="0.3">
      <c r="A9" s="5">
        <v>100</v>
      </c>
      <c r="B9" s="1">
        <v>22</v>
      </c>
      <c r="C9" s="1">
        <v>144</v>
      </c>
      <c r="D9">
        <v>679.5539</v>
      </c>
      <c r="E9">
        <v>9.3357599999999996E-9</v>
      </c>
      <c r="F9">
        <v>125</v>
      </c>
      <c r="G9" s="6">
        <v>1</v>
      </c>
      <c r="H9" t="s">
        <v>41</v>
      </c>
      <c r="I9">
        <v>569</v>
      </c>
      <c r="J9">
        <v>23</v>
      </c>
      <c r="K9">
        <v>0.7931034482758621</v>
      </c>
    </row>
    <row r="10" spans="1:11" x14ac:dyDescent="0.3">
      <c r="A10" s="5">
        <v>100</v>
      </c>
      <c r="B10" s="1">
        <v>27</v>
      </c>
      <c r="C10" s="1">
        <v>141</v>
      </c>
      <c r="D10">
        <v>822.45381999999995</v>
      </c>
      <c r="E10">
        <v>2.0480600000000001E-11</v>
      </c>
      <c r="F10">
        <v>174</v>
      </c>
      <c r="G10" s="6">
        <v>1</v>
      </c>
      <c r="H10" t="s">
        <v>42</v>
      </c>
      <c r="I10">
        <v>640</v>
      </c>
      <c r="J10">
        <v>26</v>
      </c>
      <c r="K10">
        <v>0.89655172413793105</v>
      </c>
    </row>
    <row r="11" spans="1:11" x14ac:dyDescent="0.3">
      <c r="A11" s="5">
        <v>100</v>
      </c>
      <c r="B11" s="1">
        <v>28</v>
      </c>
      <c r="C11" s="1">
        <v>140</v>
      </c>
      <c r="D11">
        <v>1391.2563399999999</v>
      </c>
      <c r="E11">
        <v>4.9269100000000001E-22</v>
      </c>
      <c r="F11">
        <v>242</v>
      </c>
      <c r="G11" s="6">
        <v>1</v>
      </c>
      <c r="H11" t="s">
        <v>43</v>
      </c>
      <c r="I11">
        <v>712</v>
      </c>
      <c r="J11">
        <v>29</v>
      </c>
      <c r="K11">
        <v>1</v>
      </c>
    </row>
    <row r="12" spans="1:11" x14ac:dyDescent="0.3">
      <c r="A12" s="5">
        <v>100</v>
      </c>
      <c r="B12" s="1">
        <v>30</v>
      </c>
      <c r="C12" s="1">
        <v>139</v>
      </c>
      <c r="D12">
        <v>1244.15104</v>
      </c>
      <c r="E12">
        <v>2.7450499999999998E-19</v>
      </c>
      <c r="F12">
        <v>260</v>
      </c>
      <c r="G12" s="6">
        <v>1</v>
      </c>
      <c r="K12" t="s">
        <v>58</v>
      </c>
    </row>
    <row r="13" spans="1:11" x14ac:dyDescent="0.3">
      <c r="A13" s="5">
        <v>100</v>
      </c>
      <c r="B13" s="1">
        <v>32</v>
      </c>
      <c r="C13" s="1">
        <v>138</v>
      </c>
      <c r="D13">
        <v>1283.33511</v>
      </c>
      <c r="E13">
        <v>5.1098799999999998E-20</v>
      </c>
      <c r="F13">
        <v>246</v>
      </c>
      <c r="G13" s="6">
        <v>1</v>
      </c>
      <c r="H13" t="s">
        <v>62</v>
      </c>
    </row>
    <row r="14" spans="1:11" x14ac:dyDescent="0.3">
      <c r="A14" s="5">
        <v>100</v>
      </c>
      <c r="B14" s="1">
        <v>34</v>
      </c>
      <c r="C14" s="1">
        <v>137</v>
      </c>
      <c r="D14">
        <v>1309.6864499999999</v>
      </c>
      <c r="E14">
        <v>1.63971E-20</v>
      </c>
      <c r="F14">
        <v>199</v>
      </c>
      <c r="G14" s="6">
        <v>1</v>
      </c>
      <c r="H14" t="s">
        <v>63</v>
      </c>
    </row>
    <row r="15" spans="1:11" x14ac:dyDescent="0.3">
      <c r="A15" s="5">
        <v>100</v>
      </c>
      <c r="B15" s="1">
        <v>57</v>
      </c>
      <c r="C15" s="1">
        <v>113</v>
      </c>
      <c r="D15">
        <v>614.31980999999996</v>
      </c>
      <c r="E15">
        <v>1.5153500000000001E-7</v>
      </c>
      <c r="F15">
        <v>69</v>
      </c>
      <c r="G15" s="6">
        <v>0.92</v>
      </c>
      <c r="H15" t="s">
        <v>64</v>
      </c>
    </row>
    <row r="16" spans="1:11" x14ac:dyDescent="0.3">
      <c r="A16" s="5">
        <v>100</v>
      </c>
      <c r="B16" s="1">
        <v>72</v>
      </c>
      <c r="C16" s="1">
        <v>106</v>
      </c>
      <c r="D16">
        <v>1233.67013</v>
      </c>
      <c r="E16">
        <v>4.3045799999999998E-19</v>
      </c>
      <c r="F16">
        <v>131</v>
      </c>
      <c r="G16" s="6">
        <v>1</v>
      </c>
    </row>
    <row r="17" spans="1:7" x14ac:dyDescent="0.3">
      <c r="A17" s="5">
        <v>100</v>
      </c>
      <c r="B17" s="1">
        <v>73</v>
      </c>
      <c r="C17" s="1">
        <v>105</v>
      </c>
      <c r="D17">
        <v>851.49690999999996</v>
      </c>
      <c r="E17">
        <v>5.8477699999999998E-12</v>
      </c>
      <c r="F17">
        <v>87</v>
      </c>
      <c r="G17" s="6">
        <v>0.95</v>
      </c>
    </row>
    <row r="18" spans="1:7" x14ac:dyDescent="0.3">
      <c r="A18" s="5">
        <v>100</v>
      </c>
      <c r="B18" s="1">
        <v>78</v>
      </c>
      <c r="C18" s="1">
        <v>104</v>
      </c>
      <c r="D18">
        <v>1219.1794199999999</v>
      </c>
      <c r="E18">
        <v>8.1577400000000001E-19</v>
      </c>
      <c r="F18">
        <v>69</v>
      </c>
      <c r="G18" s="6">
        <v>0.92</v>
      </c>
    </row>
    <row r="19" spans="1:7" x14ac:dyDescent="0.3">
      <c r="A19" s="5">
        <v>100</v>
      </c>
      <c r="B19" s="1">
        <v>88</v>
      </c>
      <c r="C19" s="1">
        <v>102</v>
      </c>
      <c r="D19">
        <v>554.99354000000005</v>
      </c>
      <c r="E19">
        <v>1.9387300000000002E-6</v>
      </c>
      <c r="F19">
        <v>64</v>
      </c>
      <c r="G19" s="6">
        <v>0.91</v>
      </c>
    </row>
    <row r="20" spans="1:7" x14ac:dyDescent="0.3">
      <c r="A20" s="5">
        <v>100</v>
      </c>
      <c r="B20" s="1">
        <v>153</v>
      </c>
      <c r="C20" s="1">
        <v>212</v>
      </c>
      <c r="D20">
        <v>586.63715000000002</v>
      </c>
      <c r="E20">
        <v>5.0509500000000001E-7</v>
      </c>
      <c r="F20">
        <v>98</v>
      </c>
      <c r="G20" s="6">
        <v>0.97</v>
      </c>
    </row>
    <row r="21" spans="1:7" x14ac:dyDescent="0.3">
      <c r="A21" s="5">
        <v>100</v>
      </c>
      <c r="B21" s="1">
        <v>154</v>
      </c>
      <c r="C21" s="1">
        <v>211</v>
      </c>
      <c r="D21">
        <v>896.08978999999999</v>
      </c>
      <c r="E21">
        <v>8.60822E-13</v>
      </c>
      <c r="F21">
        <v>184</v>
      </c>
      <c r="G21" s="6">
        <v>1</v>
      </c>
    </row>
    <row r="22" spans="1:7" x14ac:dyDescent="0.3">
      <c r="A22" s="5">
        <v>100</v>
      </c>
      <c r="B22" s="1">
        <v>157</v>
      </c>
      <c r="C22" s="1">
        <v>206</v>
      </c>
      <c r="D22">
        <v>327.31869999999998</v>
      </c>
      <c r="E22">
        <v>3.2021500000000001E-2</v>
      </c>
      <c r="F22">
        <v>251</v>
      </c>
      <c r="G22" s="6">
        <v>1</v>
      </c>
    </row>
    <row r="23" spans="1:7" x14ac:dyDescent="0.3">
      <c r="A23" s="5">
        <v>100</v>
      </c>
      <c r="B23" s="1">
        <v>158</v>
      </c>
      <c r="C23" s="1">
        <v>205</v>
      </c>
      <c r="D23">
        <v>828.91432999999995</v>
      </c>
      <c r="E23">
        <v>1.5420600000000001E-11</v>
      </c>
      <c r="F23">
        <v>120</v>
      </c>
      <c r="G23" s="6">
        <v>1</v>
      </c>
    </row>
    <row r="24" spans="1:7" x14ac:dyDescent="0.3">
      <c r="A24" s="5">
        <v>100</v>
      </c>
      <c r="B24" s="1">
        <v>159</v>
      </c>
      <c r="C24" s="1">
        <v>204</v>
      </c>
      <c r="D24">
        <v>488.23493000000002</v>
      </c>
      <c r="E24">
        <v>3.3615200000000003E-5</v>
      </c>
      <c r="F24">
        <v>118</v>
      </c>
      <c r="G24" s="6">
        <v>1</v>
      </c>
    </row>
    <row r="25" spans="1:7" x14ac:dyDescent="0.3">
      <c r="A25" s="5">
        <v>100</v>
      </c>
      <c r="B25" s="1">
        <v>168</v>
      </c>
      <c r="C25" s="1">
        <v>193</v>
      </c>
      <c r="D25">
        <v>516.09730999999999</v>
      </c>
      <c r="E25">
        <v>1.03451E-5</v>
      </c>
      <c r="F25">
        <v>108</v>
      </c>
      <c r="G25" s="6">
        <v>0.99</v>
      </c>
    </row>
    <row r="26" spans="1:7" x14ac:dyDescent="0.3">
      <c r="A26" s="5">
        <v>100</v>
      </c>
      <c r="B26" s="1">
        <v>171</v>
      </c>
      <c r="C26" s="1">
        <v>189</v>
      </c>
      <c r="D26">
        <v>1032.2056600000001</v>
      </c>
      <c r="E26">
        <v>2.4930299999999998E-15</v>
      </c>
      <c r="F26">
        <v>229</v>
      </c>
      <c r="G26" s="6">
        <v>1</v>
      </c>
    </row>
    <row r="27" spans="1:7" x14ac:dyDescent="0.3">
      <c r="A27" s="5">
        <v>100</v>
      </c>
      <c r="B27" s="1">
        <v>172</v>
      </c>
      <c r="C27" s="1">
        <v>188</v>
      </c>
      <c r="D27">
        <v>689.21772999999996</v>
      </c>
      <c r="E27">
        <v>6.2476300000000003E-9</v>
      </c>
      <c r="F27">
        <v>170</v>
      </c>
      <c r="G27" s="6">
        <v>1</v>
      </c>
    </row>
    <row r="28" spans="1:7" x14ac:dyDescent="0.3">
      <c r="A28" s="5">
        <v>100</v>
      </c>
      <c r="B28" s="1">
        <v>173</v>
      </c>
      <c r="C28" s="1">
        <v>187</v>
      </c>
      <c r="D28">
        <v>354.76569000000001</v>
      </c>
      <c r="E28">
        <v>1.0173700000000001E-2</v>
      </c>
      <c r="F28">
        <v>239</v>
      </c>
      <c r="G28" s="6">
        <v>1</v>
      </c>
    </row>
    <row r="29" spans="1:7" x14ac:dyDescent="0.3">
      <c r="A29" s="5">
        <v>100</v>
      </c>
      <c r="B29" s="1">
        <v>177</v>
      </c>
      <c r="C29" s="1">
        <v>185</v>
      </c>
      <c r="D29">
        <v>792.35821999999996</v>
      </c>
      <c r="E29">
        <v>7.3431699999999998E-11</v>
      </c>
      <c r="F29">
        <v>177</v>
      </c>
      <c r="G29" s="6">
        <v>1</v>
      </c>
    </row>
    <row r="30" spans="1:7" x14ac:dyDescent="0.3">
      <c r="A30" s="13">
        <v>100</v>
      </c>
      <c r="B30" s="15">
        <v>178</v>
      </c>
      <c r="C30" s="15">
        <v>183</v>
      </c>
      <c r="D30" s="16">
        <v>974.79006000000004</v>
      </c>
      <c r="E30" s="16">
        <v>2.9213200000000001E-14</v>
      </c>
      <c r="F30" s="16">
        <v>170</v>
      </c>
      <c r="G30" s="17">
        <v>1</v>
      </c>
    </row>
    <row r="31" spans="1:7" x14ac:dyDescent="0.3">
      <c r="A31" s="5">
        <v>90</v>
      </c>
      <c r="B31" s="1">
        <v>10</v>
      </c>
      <c r="C31" s="1">
        <v>206</v>
      </c>
      <c r="D31">
        <v>612.62221999999997</v>
      </c>
      <c r="E31">
        <v>5.1537299999999997E-10</v>
      </c>
      <c r="F31">
        <v>205</v>
      </c>
      <c r="G31" s="6">
        <v>1</v>
      </c>
    </row>
    <row r="32" spans="1:7" x14ac:dyDescent="0.3">
      <c r="A32" s="5">
        <v>90</v>
      </c>
      <c r="B32" s="1">
        <v>11</v>
      </c>
      <c r="C32" s="1">
        <v>205</v>
      </c>
      <c r="D32">
        <v>626.43667000000005</v>
      </c>
      <c r="E32">
        <v>2.4316199999999998E-10</v>
      </c>
      <c r="F32">
        <v>251</v>
      </c>
      <c r="G32" s="6">
        <v>1</v>
      </c>
    </row>
    <row r="33" spans="1:9" x14ac:dyDescent="0.3">
      <c r="A33" s="5">
        <v>90</v>
      </c>
      <c r="B33" s="1">
        <v>12</v>
      </c>
      <c r="C33" s="1">
        <v>204</v>
      </c>
      <c r="D33">
        <v>885.59324000000004</v>
      </c>
      <c r="E33">
        <v>1.56666E-16</v>
      </c>
      <c r="F33">
        <v>175</v>
      </c>
      <c r="G33" s="6">
        <v>1</v>
      </c>
    </row>
    <row r="34" spans="1:9" x14ac:dyDescent="0.3">
      <c r="A34" s="5">
        <v>90</v>
      </c>
      <c r="B34" s="1">
        <v>13</v>
      </c>
      <c r="C34" s="1">
        <v>203</v>
      </c>
      <c r="D34">
        <v>705.67082000000005</v>
      </c>
      <c r="E34">
        <v>3.0946300000000001E-12</v>
      </c>
      <c r="F34">
        <v>133</v>
      </c>
      <c r="G34" s="6">
        <v>1</v>
      </c>
    </row>
    <row r="35" spans="1:9" x14ac:dyDescent="0.3">
      <c r="A35" s="5">
        <v>90</v>
      </c>
      <c r="B35" s="1">
        <v>14</v>
      </c>
      <c r="C35" s="1">
        <v>197</v>
      </c>
      <c r="D35">
        <v>337.40424999999999</v>
      </c>
      <c r="E35">
        <v>1.86991E-3</v>
      </c>
      <c r="F35">
        <v>148</v>
      </c>
      <c r="G35" s="6">
        <v>1</v>
      </c>
    </row>
    <row r="36" spans="1:9" x14ac:dyDescent="0.3">
      <c r="A36" s="5">
        <v>90</v>
      </c>
      <c r="B36" s="1">
        <v>24</v>
      </c>
      <c r="C36" s="1">
        <v>110</v>
      </c>
      <c r="D36">
        <v>902.99776999999995</v>
      </c>
      <c r="E36">
        <v>5.8581E-17</v>
      </c>
      <c r="F36">
        <v>78</v>
      </c>
      <c r="G36" s="6">
        <v>0.94</v>
      </c>
    </row>
    <row r="37" spans="1:9" x14ac:dyDescent="0.3">
      <c r="A37" s="5">
        <v>90</v>
      </c>
      <c r="B37" s="1">
        <v>26</v>
      </c>
      <c r="C37" s="1">
        <v>109</v>
      </c>
      <c r="D37">
        <v>605.12477000000001</v>
      </c>
      <c r="E37">
        <v>7.7226500000000002E-10</v>
      </c>
      <c r="F37">
        <v>123</v>
      </c>
      <c r="G37" s="6">
        <v>1</v>
      </c>
      <c r="I37" s="11" t="s">
        <v>59</v>
      </c>
    </row>
    <row r="38" spans="1:9" x14ac:dyDescent="0.3">
      <c r="A38" s="5">
        <v>90</v>
      </c>
      <c r="B38" s="1">
        <v>27</v>
      </c>
      <c r="C38" s="1">
        <v>107</v>
      </c>
      <c r="D38">
        <v>686.11037999999996</v>
      </c>
      <c r="E38">
        <v>9.0180200000000008E-12</v>
      </c>
      <c r="F38">
        <v>145</v>
      </c>
      <c r="G38" s="6">
        <v>1</v>
      </c>
      <c r="I38" t="s">
        <v>60</v>
      </c>
    </row>
    <row r="39" spans="1:9" x14ac:dyDescent="0.3">
      <c r="A39" s="5">
        <v>90</v>
      </c>
      <c r="B39" s="1">
        <v>28</v>
      </c>
      <c r="C39" s="1">
        <v>105</v>
      </c>
      <c r="D39">
        <v>1151.7961299999999</v>
      </c>
      <c r="E39">
        <v>6.6427300000000001E-23</v>
      </c>
      <c r="F39">
        <v>225</v>
      </c>
      <c r="G39" s="6">
        <v>1</v>
      </c>
      <c r="I39" t="s">
        <v>61</v>
      </c>
    </row>
    <row r="40" spans="1:9" x14ac:dyDescent="0.3">
      <c r="A40" s="5">
        <v>90</v>
      </c>
      <c r="B40" s="1">
        <v>29</v>
      </c>
      <c r="C40" s="1">
        <v>104</v>
      </c>
      <c r="D40">
        <v>1097.0346300000001</v>
      </c>
      <c r="E40">
        <v>1.3485299999999999E-21</v>
      </c>
      <c r="F40">
        <v>256</v>
      </c>
      <c r="G40" s="6">
        <v>1</v>
      </c>
    </row>
    <row r="41" spans="1:9" x14ac:dyDescent="0.3">
      <c r="A41" s="5">
        <v>90</v>
      </c>
      <c r="B41" s="1">
        <v>30</v>
      </c>
      <c r="C41" s="1">
        <v>103</v>
      </c>
      <c r="D41">
        <v>1022.83893</v>
      </c>
      <c r="E41">
        <v>7.9858500000000006E-20</v>
      </c>
      <c r="F41">
        <v>243</v>
      </c>
      <c r="G41" s="6">
        <v>1</v>
      </c>
    </row>
    <row r="42" spans="1:9" x14ac:dyDescent="0.3">
      <c r="A42" s="5">
        <v>90</v>
      </c>
      <c r="B42" s="1">
        <v>31</v>
      </c>
      <c r="C42" s="1">
        <v>102</v>
      </c>
      <c r="D42">
        <v>914.06898999999999</v>
      </c>
      <c r="E42">
        <v>3.1906199999999997E-17</v>
      </c>
      <c r="F42">
        <v>190</v>
      </c>
      <c r="G42" s="6">
        <v>1</v>
      </c>
    </row>
    <row r="43" spans="1:9" x14ac:dyDescent="0.3">
      <c r="A43" s="5">
        <v>90</v>
      </c>
      <c r="B43" s="1">
        <v>44</v>
      </c>
      <c r="C43" s="1">
        <v>95</v>
      </c>
      <c r="D43">
        <v>600.04544999999996</v>
      </c>
      <c r="E43">
        <v>1.0309099999999999E-9</v>
      </c>
      <c r="F43">
        <v>79</v>
      </c>
      <c r="G43" s="6">
        <v>0.94</v>
      </c>
    </row>
    <row r="44" spans="1:9" x14ac:dyDescent="0.3">
      <c r="A44" s="5">
        <v>90</v>
      </c>
      <c r="B44" s="1">
        <v>47</v>
      </c>
      <c r="C44" s="1">
        <v>89</v>
      </c>
      <c r="D44">
        <v>984.57647999999995</v>
      </c>
      <c r="E44">
        <v>6.6048399999999998E-19</v>
      </c>
      <c r="F44">
        <v>107</v>
      </c>
      <c r="G44" s="6">
        <v>0.99</v>
      </c>
    </row>
    <row r="45" spans="1:9" x14ac:dyDescent="0.3">
      <c r="A45" s="5">
        <v>90</v>
      </c>
      <c r="B45" s="1">
        <v>50</v>
      </c>
      <c r="C45" s="1">
        <v>87</v>
      </c>
      <c r="D45">
        <v>388.58165000000002</v>
      </c>
      <c r="E45">
        <v>1.11858E-4</v>
      </c>
      <c r="F45">
        <v>117</v>
      </c>
      <c r="G45" s="6">
        <v>1</v>
      </c>
    </row>
    <row r="46" spans="1:9" x14ac:dyDescent="0.3">
      <c r="A46" s="5">
        <v>90</v>
      </c>
      <c r="B46" s="1">
        <v>52</v>
      </c>
      <c r="C46" s="1">
        <v>88</v>
      </c>
      <c r="D46">
        <v>352.99286000000001</v>
      </c>
      <c r="E46">
        <v>7.90185E-4</v>
      </c>
      <c r="F46">
        <v>113</v>
      </c>
      <c r="G46" s="6">
        <v>0.99</v>
      </c>
    </row>
    <row r="47" spans="1:9" x14ac:dyDescent="0.3">
      <c r="A47" s="5">
        <v>90</v>
      </c>
      <c r="B47" s="1">
        <v>60</v>
      </c>
      <c r="C47" s="1">
        <v>87</v>
      </c>
      <c r="D47">
        <v>528.74915999999996</v>
      </c>
      <c r="E47">
        <v>5.0835499999999999E-8</v>
      </c>
      <c r="F47">
        <v>133</v>
      </c>
      <c r="G47" s="6">
        <v>1</v>
      </c>
    </row>
    <row r="48" spans="1:9" x14ac:dyDescent="0.3">
      <c r="A48" s="5">
        <v>90</v>
      </c>
      <c r="B48" s="1">
        <v>76</v>
      </c>
      <c r="C48" s="1">
        <v>83</v>
      </c>
      <c r="D48">
        <v>484.25661000000002</v>
      </c>
      <c r="E48">
        <v>5.9060900000000004E-7</v>
      </c>
      <c r="F48">
        <v>62</v>
      </c>
      <c r="G48" s="6">
        <v>0.9</v>
      </c>
    </row>
    <row r="49" spans="1:7" x14ac:dyDescent="0.3">
      <c r="A49" s="5">
        <v>90</v>
      </c>
      <c r="B49" s="1">
        <v>96</v>
      </c>
      <c r="C49" s="1">
        <v>100</v>
      </c>
      <c r="D49">
        <v>295.10903000000002</v>
      </c>
      <c r="E49">
        <v>1.8501799999999999E-2</v>
      </c>
      <c r="F49">
        <v>93</v>
      </c>
      <c r="G49" s="6">
        <v>0.96</v>
      </c>
    </row>
    <row r="50" spans="1:7" x14ac:dyDescent="0.3">
      <c r="A50" s="5">
        <v>90</v>
      </c>
      <c r="B50" s="1">
        <v>113</v>
      </c>
      <c r="C50" s="1">
        <v>191</v>
      </c>
      <c r="D50">
        <v>365.19076999999999</v>
      </c>
      <c r="E50">
        <v>4.0803900000000001E-4</v>
      </c>
      <c r="F50">
        <v>75</v>
      </c>
      <c r="G50" s="6">
        <v>0.93</v>
      </c>
    </row>
    <row r="51" spans="1:7" x14ac:dyDescent="0.3">
      <c r="A51" s="5">
        <v>90</v>
      </c>
      <c r="B51" s="1">
        <v>141</v>
      </c>
      <c r="C51" s="1">
        <v>175</v>
      </c>
      <c r="D51">
        <v>646.11541999999997</v>
      </c>
      <c r="E51">
        <v>8.1102999999999996E-11</v>
      </c>
      <c r="F51">
        <v>67</v>
      </c>
      <c r="G51" s="6">
        <v>0.91</v>
      </c>
    </row>
    <row r="52" spans="1:7" x14ac:dyDescent="0.3">
      <c r="A52" s="5">
        <v>90</v>
      </c>
      <c r="B52" s="1">
        <v>144</v>
      </c>
      <c r="C52" s="1">
        <v>172</v>
      </c>
      <c r="D52">
        <v>1144.68281</v>
      </c>
      <c r="E52">
        <v>9.9624399999999995E-23</v>
      </c>
      <c r="F52">
        <v>190</v>
      </c>
      <c r="G52" s="6">
        <v>1</v>
      </c>
    </row>
    <row r="53" spans="1:7" x14ac:dyDescent="0.3">
      <c r="A53" s="5">
        <v>90</v>
      </c>
      <c r="B53" s="1">
        <v>145</v>
      </c>
      <c r="C53" s="1">
        <v>171</v>
      </c>
      <c r="D53">
        <v>783.00525000000005</v>
      </c>
      <c r="E53">
        <v>4.4122400000000002E-14</v>
      </c>
      <c r="F53">
        <v>125</v>
      </c>
      <c r="G53" s="6">
        <v>1</v>
      </c>
    </row>
    <row r="54" spans="1:7" x14ac:dyDescent="0.3">
      <c r="A54" s="5">
        <v>90</v>
      </c>
      <c r="B54" s="1">
        <v>146</v>
      </c>
      <c r="C54" s="1">
        <v>163</v>
      </c>
      <c r="D54">
        <v>471.86426999999998</v>
      </c>
      <c r="E54">
        <v>1.18005E-6</v>
      </c>
      <c r="F54">
        <v>179</v>
      </c>
      <c r="G54" s="6">
        <v>1</v>
      </c>
    </row>
    <row r="55" spans="1:7" x14ac:dyDescent="0.3">
      <c r="A55" s="5">
        <v>90</v>
      </c>
      <c r="B55" s="1">
        <v>150</v>
      </c>
      <c r="C55" s="1">
        <v>161</v>
      </c>
      <c r="D55">
        <v>449.46904999999998</v>
      </c>
      <c r="E55">
        <v>3.9607099999999999E-6</v>
      </c>
      <c r="F55">
        <v>154</v>
      </c>
      <c r="G55" s="6">
        <v>1</v>
      </c>
    </row>
    <row r="56" spans="1:7" x14ac:dyDescent="0.3">
      <c r="A56" s="13">
        <v>90</v>
      </c>
      <c r="B56" s="15">
        <v>151</v>
      </c>
      <c r="C56" s="15">
        <v>160</v>
      </c>
      <c r="D56" s="16">
        <v>342.93860000000001</v>
      </c>
      <c r="E56" s="16">
        <v>1.36363E-3</v>
      </c>
      <c r="F56" s="16">
        <v>161</v>
      </c>
      <c r="G56" s="17">
        <v>1</v>
      </c>
    </row>
    <row r="57" spans="1:7" x14ac:dyDescent="0.3">
      <c r="A57" s="5">
        <v>80</v>
      </c>
      <c r="B57">
        <v>20</v>
      </c>
      <c r="C57">
        <v>214</v>
      </c>
      <c r="D57">
        <v>294.22104999999999</v>
      </c>
      <c r="E57">
        <v>1.0390999999999999E-2</v>
      </c>
      <c r="F57">
        <v>155</v>
      </c>
      <c r="G57" s="6">
        <v>1</v>
      </c>
    </row>
    <row r="58" spans="1:7" x14ac:dyDescent="0.3">
      <c r="A58" s="5">
        <v>80</v>
      </c>
      <c r="B58">
        <v>24</v>
      </c>
      <c r="C58">
        <v>208</v>
      </c>
      <c r="D58">
        <v>353.81747999999999</v>
      </c>
      <c r="E58">
        <v>3.9091499999999998E-4</v>
      </c>
      <c r="F58">
        <v>145</v>
      </c>
      <c r="G58" s="6">
        <v>1</v>
      </c>
    </row>
    <row r="59" spans="1:7" x14ac:dyDescent="0.3">
      <c r="A59" s="5">
        <v>80</v>
      </c>
      <c r="B59">
        <v>33</v>
      </c>
      <c r="C59">
        <v>107</v>
      </c>
      <c r="D59">
        <v>788.63342999999998</v>
      </c>
      <c r="E59">
        <v>9.5077400000000002E-15</v>
      </c>
      <c r="F59">
        <v>85</v>
      </c>
      <c r="G59" s="6">
        <v>0.95</v>
      </c>
    </row>
    <row r="60" spans="1:7" x14ac:dyDescent="0.3">
      <c r="A60" s="5">
        <v>80</v>
      </c>
      <c r="B60">
        <v>34</v>
      </c>
      <c r="C60">
        <v>106</v>
      </c>
      <c r="D60">
        <v>570.77125000000001</v>
      </c>
      <c r="E60">
        <v>2.0682600000000001E-9</v>
      </c>
      <c r="F60">
        <v>102</v>
      </c>
      <c r="G60" s="6">
        <v>0.98</v>
      </c>
    </row>
    <row r="61" spans="1:7" x14ac:dyDescent="0.3">
      <c r="A61" s="5">
        <v>80</v>
      </c>
      <c r="B61">
        <v>35</v>
      </c>
      <c r="C61">
        <v>104</v>
      </c>
      <c r="D61">
        <v>681.50739999999996</v>
      </c>
      <c r="E61">
        <v>3.9824199999999999E-12</v>
      </c>
      <c r="F61">
        <v>138</v>
      </c>
      <c r="G61" s="6">
        <v>1</v>
      </c>
    </row>
    <row r="62" spans="1:7" x14ac:dyDescent="0.3">
      <c r="A62" s="5">
        <v>80</v>
      </c>
      <c r="B62">
        <v>36</v>
      </c>
      <c r="C62">
        <v>103</v>
      </c>
      <c r="D62">
        <v>1077.76016</v>
      </c>
      <c r="E62">
        <v>7.2140100000000002E-22</v>
      </c>
      <c r="F62">
        <v>198</v>
      </c>
      <c r="G62" s="6">
        <v>1</v>
      </c>
    </row>
    <row r="63" spans="1:7" x14ac:dyDescent="0.3">
      <c r="A63" s="5">
        <v>80</v>
      </c>
      <c r="B63">
        <v>37</v>
      </c>
      <c r="C63">
        <v>102</v>
      </c>
      <c r="D63">
        <v>924.96727999999996</v>
      </c>
      <c r="E63">
        <v>4.1703999999999998E-18</v>
      </c>
      <c r="F63">
        <v>217</v>
      </c>
      <c r="G63" s="6">
        <v>1</v>
      </c>
    </row>
    <row r="64" spans="1:7" x14ac:dyDescent="0.3">
      <c r="A64" s="5">
        <v>80</v>
      </c>
      <c r="B64">
        <v>38</v>
      </c>
      <c r="C64">
        <v>101</v>
      </c>
      <c r="D64">
        <v>911.62918999999999</v>
      </c>
      <c r="E64">
        <v>8.9714900000000006E-18</v>
      </c>
      <c r="F64">
        <v>221</v>
      </c>
      <c r="G64" s="6">
        <v>1</v>
      </c>
    </row>
    <row r="65" spans="1:7" x14ac:dyDescent="0.3">
      <c r="A65" s="5">
        <v>80</v>
      </c>
      <c r="B65">
        <v>40</v>
      </c>
      <c r="C65">
        <v>99</v>
      </c>
      <c r="D65">
        <v>896.82884999999999</v>
      </c>
      <c r="E65">
        <v>2.0833900000000001E-17</v>
      </c>
      <c r="F65">
        <v>176</v>
      </c>
      <c r="G65" s="6">
        <v>1</v>
      </c>
    </row>
    <row r="66" spans="1:7" x14ac:dyDescent="0.3">
      <c r="A66" s="5">
        <v>80</v>
      </c>
      <c r="B66">
        <v>54</v>
      </c>
      <c r="C66">
        <v>91</v>
      </c>
      <c r="D66">
        <v>575.63391000000001</v>
      </c>
      <c r="E66">
        <v>1.5844300000000001E-9</v>
      </c>
      <c r="F66">
        <v>73</v>
      </c>
      <c r="G66" s="6">
        <v>0.93</v>
      </c>
    </row>
    <row r="67" spans="1:7" x14ac:dyDescent="0.3">
      <c r="A67" s="5">
        <v>80</v>
      </c>
      <c r="B67">
        <v>62</v>
      </c>
      <c r="C67">
        <v>85</v>
      </c>
      <c r="D67">
        <v>327.42380000000003</v>
      </c>
      <c r="E67">
        <v>1.68136E-3</v>
      </c>
      <c r="F67">
        <v>94</v>
      </c>
      <c r="G67" s="6">
        <v>0.97</v>
      </c>
    </row>
    <row r="68" spans="1:7" x14ac:dyDescent="0.3">
      <c r="A68" s="5">
        <v>80</v>
      </c>
      <c r="B68">
        <v>63</v>
      </c>
      <c r="C68">
        <v>85</v>
      </c>
      <c r="D68">
        <v>277.64595000000003</v>
      </c>
      <c r="E68">
        <v>2.5189699999999999E-2</v>
      </c>
      <c r="F68">
        <v>109</v>
      </c>
      <c r="G68" s="6">
        <v>0.99</v>
      </c>
    </row>
    <row r="69" spans="1:7" x14ac:dyDescent="0.3">
      <c r="A69" s="5">
        <v>80</v>
      </c>
      <c r="B69">
        <v>64</v>
      </c>
      <c r="C69">
        <v>84</v>
      </c>
      <c r="D69">
        <v>293.12117999999998</v>
      </c>
      <c r="E69">
        <v>1.0782699999999999E-2</v>
      </c>
      <c r="F69">
        <v>95</v>
      </c>
      <c r="G69" s="6">
        <v>0.97</v>
      </c>
    </row>
    <row r="70" spans="1:7" x14ac:dyDescent="0.3">
      <c r="A70" s="5">
        <v>80</v>
      </c>
      <c r="B70">
        <v>65</v>
      </c>
      <c r="C70">
        <v>83</v>
      </c>
      <c r="D70">
        <v>760.89757999999995</v>
      </c>
      <c r="E70">
        <v>4.5595999999999997E-14</v>
      </c>
      <c r="F70">
        <v>65</v>
      </c>
      <c r="G70" s="6">
        <v>0.91</v>
      </c>
    </row>
    <row r="71" spans="1:7" x14ac:dyDescent="0.3">
      <c r="A71" s="5">
        <v>80</v>
      </c>
      <c r="B71">
        <v>72</v>
      </c>
      <c r="C71">
        <v>79</v>
      </c>
      <c r="D71">
        <v>474.23095000000001</v>
      </c>
      <c r="E71">
        <v>4.7338200000000002E-7</v>
      </c>
      <c r="F71">
        <v>46</v>
      </c>
      <c r="G71" s="6">
        <v>0.86</v>
      </c>
    </row>
    <row r="72" spans="1:7" x14ac:dyDescent="0.3">
      <c r="A72" s="5">
        <v>80</v>
      </c>
      <c r="B72">
        <v>110</v>
      </c>
      <c r="C72">
        <v>205</v>
      </c>
      <c r="D72">
        <v>295.86444</v>
      </c>
      <c r="E72">
        <v>9.2989700000000002E-3</v>
      </c>
      <c r="F72">
        <v>171</v>
      </c>
      <c r="G72" s="6">
        <v>1</v>
      </c>
    </row>
    <row r="73" spans="1:7" x14ac:dyDescent="0.3">
      <c r="A73" s="5">
        <v>80</v>
      </c>
      <c r="B73">
        <v>112</v>
      </c>
      <c r="C73">
        <v>200</v>
      </c>
      <c r="D73">
        <v>328.45513</v>
      </c>
      <c r="E73">
        <v>1.56043E-3</v>
      </c>
      <c r="F73">
        <v>181</v>
      </c>
      <c r="G73" s="6">
        <v>1</v>
      </c>
    </row>
    <row r="74" spans="1:7" x14ac:dyDescent="0.3">
      <c r="A74" s="5">
        <v>80</v>
      </c>
      <c r="B74">
        <v>114</v>
      </c>
      <c r="C74">
        <v>199</v>
      </c>
      <c r="D74">
        <v>466.73647</v>
      </c>
      <c r="E74">
        <v>7.1824E-7</v>
      </c>
      <c r="F74">
        <v>148</v>
      </c>
      <c r="G74" s="6">
        <v>1</v>
      </c>
    </row>
    <row r="75" spans="1:7" x14ac:dyDescent="0.3">
      <c r="A75" s="5">
        <v>80</v>
      </c>
      <c r="B75">
        <v>158</v>
      </c>
      <c r="C75">
        <v>189</v>
      </c>
      <c r="D75">
        <v>598.99527</v>
      </c>
      <c r="E75">
        <v>4.17782E-10</v>
      </c>
      <c r="F75">
        <v>85</v>
      </c>
      <c r="G75" s="6">
        <v>0.95</v>
      </c>
    </row>
    <row r="76" spans="1:7" x14ac:dyDescent="0.3">
      <c r="A76" s="5">
        <v>80</v>
      </c>
      <c r="B76">
        <v>161</v>
      </c>
      <c r="C76">
        <v>179</v>
      </c>
      <c r="D76">
        <v>968.42615000000001</v>
      </c>
      <c r="E76">
        <v>3.5916999999999999E-19</v>
      </c>
      <c r="F76">
        <v>178</v>
      </c>
      <c r="G76" s="6">
        <v>1</v>
      </c>
    </row>
    <row r="77" spans="1:7" x14ac:dyDescent="0.3">
      <c r="A77" s="5">
        <v>80</v>
      </c>
      <c r="B77">
        <v>162</v>
      </c>
      <c r="C77">
        <v>178</v>
      </c>
      <c r="D77">
        <v>695.16558999999995</v>
      </c>
      <c r="E77">
        <v>1.8557200000000001E-12</v>
      </c>
      <c r="F77">
        <v>122</v>
      </c>
      <c r="G77" s="6">
        <v>1</v>
      </c>
    </row>
    <row r="78" spans="1:7" x14ac:dyDescent="0.3">
      <c r="A78" s="5">
        <v>80</v>
      </c>
      <c r="B78">
        <v>163</v>
      </c>
      <c r="C78">
        <v>177</v>
      </c>
      <c r="D78">
        <v>383.20524999999998</v>
      </c>
      <c r="E78">
        <v>7.4859100000000003E-5</v>
      </c>
      <c r="F78">
        <v>171</v>
      </c>
      <c r="G78" s="6">
        <v>1</v>
      </c>
    </row>
    <row r="79" spans="1:7" x14ac:dyDescent="0.3">
      <c r="A79" s="13">
        <v>80</v>
      </c>
      <c r="B79" s="16">
        <v>169</v>
      </c>
      <c r="C79" s="16">
        <v>174</v>
      </c>
      <c r="D79" s="16">
        <v>432.18457999999998</v>
      </c>
      <c r="E79" s="16">
        <v>4.9500099999999999E-6</v>
      </c>
      <c r="F79" s="16">
        <v>148</v>
      </c>
      <c r="G79" s="17">
        <v>1</v>
      </c>
    </row>
    <row r="80" spans="1:7" x14ac:dyDescent="0.3">
      <c r="A80" s="5">
        <v>70</v>
      </c>
      <c r="B80">
        <v>9</v>
      </c>
      <c r="C80">
        <v>211</v>
      </c>
      <c r="D80">
        <v>209.55323999999999</v>
      </c>
      <c r="E80">
        <v>3.3298399999999999E-2</v>
      </c>
      <c r="F80">
        <v>138</v>
      </c>
      <c r="G80" s="6">
        <v>1</v>
      </c>
    </row>
    <row r="81" spans="1:7" x14ac:dyDescent="0.3">
      <c r="A81" s="5">
        <v>70</v>
      </c>
      <c r="B81">
        <v>10</v>
      </c>
      <c r="C81">
        <v>210</v>
      </c>
      <c r="D81">
        <v>219.17328000000001</v>
      </c>
      <c r="E81">
        <v>1.56694E-2</v>
      </c>
      <c r="F81">
        <v>212</v>
      </c>
      <c r="G81" s="6">
        <v>1</v>
      </c>
    </row>
    <row r="82" spans="1:7" x14ac:dyDescent="0.3">
      <c r="A82" s="5">
        <v>70</v>
      </c>
      <c r="B82">
        <v>11</v>
      </c>
      <c r="C82">
        <v>209</v>
      </c>
      <c r="D82">
        <v>299.72476</v>
      </c>
      <c r="E82">
        <v>2.1622000000000001E-5</v>
      </c>
      <c r="F82">
        <v>170</v>
      </c>
      <c r="G82" s="6">
        <v>1</v>
      </c>
    </row>
    <row r="83" spans="1:7" x14ac:dyDescent="0.3">
      <c r="A83" s="5">
        <v>70</v>
      </c>
      <c r="B83">
        <v>14</v>
      </c>
      <c r="C83">
        <v>207</v>
      </c>
      <c r="D83">
        <v>482.86759999999998</v>
      </c>
      <c r="E83">
        <v>5.6681700000000001E-12</v>
      </c>
      <c r="F83">
        <v>115</v>
      </c>
      <c r="G83" s="6">
        <v>0.99</v>
      </c>
    </row>
    <row r="84" spans="1:7" x14ac:dyDescent="0.3">
      <c r="A84" s="5">
        <v>70</v>
      </c>
      <c r="B84">
        <v>17</v>
      </c>
      <c r="C84">
        <v>204</v>
      </c>
      <c r="D84">
        <v>521.79098999999997</v>
      </c>
      <c r="E84">
        <v>2.2617000000000001E-13</v>
      </c>
      <c r="F84">
        <v>156</v>
      </c>
      <c r="G84" s="6">
        <v>1</v>
      </c>
    </row>
    <row r="85" spans="1:7" x14ac:dyDescent="0.3">
      <c r="A85" s="5">
        <v>70</v>
      </c>
      <c r="B85">
        <v>30</v>
      </c>
      <c r="C85">
        <v>102</v>
      </c>
      <c r="D85">
        <v>699.22424999999998</v>
      </c>
      <c r="E85">
        <v>8.7614400000000002E-20</v>
      </c>
      <c r="F85">
        <v>77</v>
      </c>
      <c r="G85" s="6">
        <v>0.93</v>
      </c>
    </row>
    <row r="86" spans="1:7" x14ac:dyDescent="0.3">
      <c r="A86" s="5">
        <v>70</v>
      </c>
      <c r="B86">
        <v>31</v>
      </c>
      <c r="C86">
        <v>101</v>
      </c>
      <c r="D86">
        <v>489.32278000000002</v>
      </c>
      <c r="E86">
        <v>3.37599E-12</v>
      </c>
      <c r="F86">
        <v>100</v>
      </c>
      <c r="G86" s="6">
        <v>0.98</v>
      </c>
    </row>
    <row r="87" spans="1:7" x14ac:dyDescent="0.3">
      <c r="A87" s="5">
        <v>70</v>
      </c>
      <c r="B87">
        <v>32</v>
      </c>
      <c r="C87">
        <v>98</v>
      </c>
      <c r="D87">
        <v>524.27512000000002</v>
      </c>
      <c r="E87">
        <v>1.8792999999999999E-13</v>
      </c>
      <c r="F87">
        <v>142</v>
      </c>
      <c r="G87" s="6">
        <v>1</v>
      </c>
    </row>
    <row r="88" spans="1:7" x14ac:dyDescent="0.3">
      <c r="A88" s="5">
        <v>70</v>
      </c>
      <c r="B88">
        <v>33</v>
      </c>
      <c r="C88">
        <v>97</v>
      </c>
      <c r="D88">
        <v>855.04831999999999</v>
      </c>
      <c r="E88">
        <v>2.0433900000000001E-25</v>
      </c>
      <c r="F88">
        <v>201</v>
      </c>
      <c r="G88" s="6">
        <v>1</v>
      </c>
    </row>
    <row r="89" spans="1:7" x14ac:dyDescent="0.3">
      <c r="A89" s="5">
        <v>70</v>
      </c>
      <c r="B89">
        <v>34</v>
      </c>
      <c r="C89">
        <v>96</v>
      </c>
      <c r="D89">
        <v>782.38115000000005</v>
      </c>
      <c r="E89">
        <v>8.7436200000000001E-23</v>
      </c>
      <c r="F89">
        <v>209</v>
      </c>
      <c r="G89" s="6">
        <v>1</v>
      </c>
    </row>
    <row r="90" spans="1:7" x14ac:dyDescent="0.3">
      <c r="A90" s="5">
        <v>70</v>
      </c>
      <c r="B90">
        <v>36</v>
      </c>
      <c r="C90">
        <v>95</v>
      </c>
      <c r="D90">
        <v>774.80057999999997</v>
      </c>
      <c r="E90">
        <v>1.64456E-22</v>
      </c>
      <c r="F90">
        <v>226</v>
      </c>
      <c r="G90" s="6">
        <v>1</v>
      </c>
    </row>
    <row r="91" spans="1:7" x14ac:dyDescent="0.3">
      <c r="A91" s="5">
        <v>70</v>
      </c>
      <c r="B91">
        <v>39</v>
      </c>
      <c r="C91">
        <v>94</v>
      </c>
      <c r="D91">
        <v>637.16890999999998</v>
      </c>
      <c r="E91">
        <v>1.52624E-17</v>
      </c>
      <c r="F91">
        <v>168</v>
      </c>
      <c r="G91" s="6">
        <v>1</v>
      </c>
    </row>
    <row r="92" spans="1:7" x14ac:dyDescent="0.3">
      <c r="A92" s="5">
        <v>70</v>
      </c>
      <c r="B92">
        <v>48</v>
      </c>
      <c r="C92">
        <v>87</v>
      </c>
      <c r="D92">
        <v>514.06655999999998</v>
      </c>
      <c r="E92">
        <v>4.2452100000000001E-13</v>
      </c>
      <c r="F92">
        <v>66</v>
      </c>
      <c r="G92" s="6">
        <v>0.91</v>
      </c>
    </row>
    <row r="93" spans="1:7" x14ac:dyDescent="0.3">
      <c r="A93" s="5">
        <v>70</v>
      </c>
      <c r="B93">
        <v>51</v>
      </c>
      <c r="C93">
        <v>82</v>
      </c>
      <c r="D93">
        <v>672.88278000000003</v>
      </c>
      <c r="E93">
        <v>7.8342099999999996E-19</v>
      </c>
      <c r="F93">
        <v>119</v>
      </c>
      <c r="G93" s="6">
        <v>1</v>
      </c>
    </row>
    <row r="94" spans="1:7" x14ac:dyDescent="0.3">
      <c r="A94" s="5">
        <v>70</v>
      </c>
      <c r="B94">
        <v>58</v>
      </c>
      <c r="C94">
        <v>81</v>
      </c>
      <c r="D94">
        <v>412.87768</v>
      </c>
      <c r="E94">
        <v>1.8806999999999999E-9</v>
      </c>
      <c r="F94">
        <v>70</v>
      </c>
      <c r="G94" s="6">
        <v>0.92</v>
      </c>
    </row>
    <row r="95" spans="1:7" x14ac:dyDescent="0.3">
      <c r="A95" s="5">
        <v>70</v>
      </c>
      <c r="B95">
        <v>59</v>
      </c>
      <c r="C95">
        <v>79</v>
      </c>
      <c r="D95">
        <v>804.29304999999999</v>
      </c>
      <c r="E95">
        <v>1.41517E-23</v>
      </c>
      <c r="F95">
        <v>61</v>
      </c>
      <c r="G95" s="6">
        <v>0.9</v>
      </c>
    </row>
    <row r="96" spans="1:7" x14ac:dyDescent="0.3">
      <c r="A96" s="5">
        <v>70</v>
      </c>
      <c r="B96">
        <v>68</v>
      </c>
      <c r="C96">
        <v>75</v>
      </c>
      <c r="D96">
        <v>403.33283</v>
      </c>
      <c r="E96">
        <v>4.2370899999999999E-9</v>
      </c>
      <c r="F96">
        <v>48</v>
      </c>
      <c r="G96" s="6">
        <v>0.86</v>
      </c>
    </row>
    <row r="97" spans="1:7" x14ac:dyDescent="0.3">
      <c r="A97" s="5">
        <v>70</v>
      </c>
      <c r="B97">
        <v>143</v>
      </c>
      <c r="C97">
        <v>197</v>
      </c>
      <c r="D97">
        <v>319.12504000000001</v>
      </c>
      <c r="E97">
        <v>4.4654800000000001E-6</v>
      </c>
      <c r="F97">
        <v>132</v>
      </c>
      <c r="G97" s="6">
        <v>1</v>
      </c>
    </row>
    <row r="98" spans="1:7" x14ac:dyDescent="0.3">
      <c r="A98" s="5">
        <v>70</v>
      </c>
      <c r="B98">
        <v>146</v>
      </c>
      <c r="C98">
        <v>191</v>
      </c>
      <c r="D98">
        <v>273.38603999999998</v>
      </c>
      <c r="E98">
        <v>1.87185E-4</v>
      </c>
      <c r="F98">
        <v>92</v>
      </c>
      <c r="G98" s="6">
        <v>0.96</v>
      </c>
    </row>
    <row r="99" spans="1:7" x14ac:dyDescent="0.3">
      <c r="A99" s="5">
        <v>70</v>
      </c>
      <c r="B99">
        <v>148</v>
      </c>
      <c r="C99">
        <v>189</v>
      </c>
      <c r="D99">
        <v>213.04491999999999</v>
      </c>
      <c r="E99">
        <v>2.4997599999999998E-2</v>
      </c>
      <c r="F99">
        <v>87</v>
      </c>
      <c r="G99" s="6">
        <v>0.95</v>
      </c>
    </row>
    <row r="100" spans="1:7" x14ac:dyDescent="0.3">
      <c r="A100" s="5">
        <v>70</v>
      </c>
      <c r="B100">
        <v>155</v>
      </c>
      <c r="C100">
        <v>181</v>
      </c>
      <c r="D100">
        <v>540.86546999999996</v>
      </c>
      <c r="E100">
        <v>4.5977000000000001E-14</v>
      </c>
      <c r="F100">
        <v>74</v>
      </c>
      <c r="G100" s="6">
        <v>0.93</v>
      </c>
    </row>
    <row r="101" spans="1:7" x14ac:dyDescent="0.3">
      <c r="A101" s="5">
        <v>70</v>
      </c>
      <c r="B101">
        <v>157</v>
      </c>
      <c r="C101">
        <v>179</v>
      </c>
      <c r="D101">
        <v>207.37236999999999</v>
      </c>
      <c r="E101">
        <v>3.9822099999999999E-2</v>
      </c>
      <c r="F101">
        <v>125</v>
      </c>
      <c r="G101" s="6">
        <v>1</v>
      </c>
    </row>
    <row r="102" spans="1:7" x14ac:dyDescent="0.3">
      <c r="A102" s="5">
        <v>70</v>
      </c>
      <c r="B102">
        <v>158</v>
      </c>
      <c r="C102">
        <v>178</v>
      </c>
      <c r="D102">
        <v>841.38774000000001</v>
      </c>
      <c r="E102">
        <v>6.4697099999999997E-25</v>
      </c>
      <c r="F102">
        <v>163</v>
      </c>
      <c r="G102" s="6">
        <v>1</v>
      </c>
    </row>
    <row r="103" spans="1:7" x14ac:dyDescent="0.3">
      <c r="A103" s="5">
        <v>70</v>
      </c>
      <c r="B103">
        <v>159</v>
      </c>
      <c r="C103">
        <v>177</v>
      </c>
      <c r="D103">
        <v>625.19266000000005</v>
      </c>
      <c r="E103">
        <v>4.1567200000000002E-17</v>
      </c>
      <c r="F103">
        <v>124</v>
      </c>
      <c r="G103" s="6">
        <v>1</v>
      </c>
    </row>
    <row r="104" spans="1:7" x14ac:dyDescent="0.3">
      <c r="A104" s="5">
        <v>70</v>
      </c>
      <c r="B104">
        <v>162</v>
      </c>
      <c r="C104">
        <v>176</v>
      </c>
      <c r="D104">
        <v>359.53411999999997</v>
      </c>
      <c r="E104">
        <v>1.5718699999999999E-7</v>
      </c>
      <c r="F104">
        <v>151</v>
      </c>
      <c r="G104" s="6">
        <v>1</v>
      </c>
    </row>
    <row r="105" spans="1:7" x14ac:dyDescent="0.3">
      <c r="A105" s="5">
        <v>70</v>
      </c>
      <c r="B105">
        <v>164</v>
      </c>
      <c r="C105">
        <v>174</v>
      </c>
      <c r="D105">
        <v>269.29613999999998</v>
      </c>
      <c r="E105">
        <v>2.59981E-4</v>
      </c>
      <c r="F105">
        <v>144</v>
      </c>
      <c r="G105" s="6">
        <v>1</v>
      </c>
    </row>
    <row r="106" spans="1:7" x14ac:dyDescent="0.3">
      <c r="A106" s="13">
        <v>70</v>
      </c>
      <c r="B106" s="16">
        <v>165</v>
      </c>
      <c r="C106" s="16">
        <v>173</v>
      </c>
      <c r="D106" s="16">
        <v>224.94747000000001</v>
      </c>
      <c r="E106" s="16">
        <v>9.8101300000000002E-3</v>
      </c>
      <c r="F106" s="16">
        <v>123</v>
      </c>
      <c r="G106" s="17">
        <v>1</v>
      </c>
    </row>
    <row r="107" spans="1:7" x14ac:dyDescent="0.3">
      <c r="A107" s="5">
        <v>60</v>
      </c>
      <c r="B107">
        <v>14</v>
      </c>
      <c r="C107">
        <v>170</v>
      </c>
      <c r="D107">
        <v>196.47809000000001</v>
      </c>
      <c r="E107">
        <v>4.81655E-2</v>
      </c>
      <c r="F107">
        <v>110</v>
      </c>
      <c r="G107" s="6">
        <v>0.99</v>
      </c>
    </row>
    <row r="108" spans="1:7" x14ac:dyDescent="0.3">
      <c r="A108" s="5">
        <v>60</v>
      </c>
      <c r="B108">
        <v>14</v>
      </c>
      <c r="C108">
        <v>171</v>
      </c>
      <c r="D108">
        <v>208.94351</v>
      </c>
      <c r="E108">
        <v>2.03085E-2</v>
      </c>
      <c r="F108">
        <v>117</v>
      </c>
      <c r="G108" s="6">
        <v>1</v>
      </c>
    </row>
    <row r="109" spans="1:7" x14ac:dyDescent="0.3">
      <c r="A109" s="5">
        <v>60</v>
      </c>
      <c r="B109">
        <v>18</v>
      </c>
      <c r="C109">
        <v>166</v>
      </c>
      <c r="D109">
        <v>394.79622999999998</v>
      </c>
      <c r="E109">
        <v>3.72751E-8</v>
      </c>
      <c r="F109">
        <v>158</v>
      </c>
      <c r="G109" s="6">
        <v>1</v>
      </c>
    </row>
    <row r="110" spans="1:7" x14ac:dyDescent="0.3">
      <c r="A110" s="5">
        <v>60</v>
      </c>
      <c r="B110">
        <v>26</v>
      </c>
      <c r="C110">
        <v>111</v>
      </c>
      <c r="D110">
        <v>607.45282999999995</v>
      </c>
      <c r="E110">
        <v>8.5832200000000007E-15</v>
      </c>
      <c r="F110">
        <v>64</v>
      </c>
      <c r="G110" s="6">
        <v>0.91</v>
      </c>
    </row>
    <row r="111" spans="1:7" x14ac:dyDescent="0.3">
      <c r="A111" s="5">
        <v>60</v>
      </c>
      <c r="B111">
        <v>28</v>
      </c>
      <c r="C111">
        <v>110</v>
      </c>
      <c r="D111">
        <v>343.59651000000002</v>
      </c>
      <c r="E111">
        <v>1.45411E-6</v>
      </c>
      <c r="F111">
        <v>88</v>
      </c>
      <c r="G111" s="6">
        <v>0.96</v>
      </c>
    </row>
    <row r="112" spans="1:7" x14ac:dyDescent="0.3">
      <c r="A112" s="5">
        <v>60</v>
      </c>
      <c r="B112">
        <v>29</v>
      </c>
      <c r="C112">
        <v>108</v>
      </c>
      <c r="D112">
        <v>512.58109000000002</v>
      </c>
      <c r="E112">
        <v>7.7495499999999994E-12</v>
      </c>
      <c r="F112">
        <v>115</v>
      </c>
      <c r="G112" s="6">
        <v>0.99</v>
      </c>
    </row>
    <row r="113" spans="1:7" x14ac:dyDescent="0.3">
      <c r="A113" s="5">
        <v>60</v>
      </c>
      <c r="B113">
        <v>30</v>
      </c>
      <c r="C113">
        <v>107</v>
      </c>
      <c r="D113">
        <v>741.82109000000003</v>
      </c>
      <c r="E113">
        <v>5.2416200000000003E-19</v>
      </c>
      <c r="F113">
        <v>186</v>
      </c>
      <c r="G113" s="6">
        <v>1</v>
      </c>
    </row>
    <row r="114" spans="1:7" x14ac:dyDescent="0.3">
      <c r="A114" s="5">
        <v>60</v>
      </c>
      <c r="B114">
        <v>31</v>
      </c>
      <c r="C114">
        <v>106</v>
      </c>
      <c r="D114">
        <v>723.31979999999999</v>
      </c>
      <c r="E114">
        <v>2.0023000000000001E-18</v>
      </c>
      <c r="F114">
        <v>195</v>
      </c>
      <c r="G114" s="6">
        <v>1</v>
      </c>
    </row>
    <row r="115" spans="1:7" x14ac:dyDescent="0.3">
      <c r="A115" s="5">
        <v>60</v>
      </c>
      <c r="B115">
        <v>38</v>
      </c>
      <c r="C115">
        <v>105</v>
      </c>
      <c r="D115">
        <v>272.75306999999998</v>
      </c>
      <c r="E115">
        <v>2.2905000000000001E-4</v>
      </c>
      <c r="F115">
        <v>160</v>
      </c>
      <c r="G115" s="6">
        <v>1</v>
      </c>
    </row>
    <row r="116" spans="1:7" x14ac:dyDescent="0.3">
      <c r="A116" s="5">
        <v>60</v>
      </c>
      <c r="B116">
        <v>39</v>
      </c>
      <c r="C116">
        <v>104</v>
      </c>
      <c r="D116">
        <v>249.36428000000001</v>
      </c>
      <c r="E116">
        <v>1.17851E-3</v>
      </c>
      <c r="F116">
        <v>121</v>
      </c>
      <c r="G116" s="6">
        <v>1</v>
      </c>
    </row>
    <row r="117" spans="1:7" x14ac:dyDescent="0.3">
      <c r="A117" s="5">
        <v>60</v>
      </c>
      <c r="B117">
        <v>47</v>
      </c>
      <c r="C117">
        <v>97</v>
      </c>
      <c r="D117">
        <v>364.8383</v>
      </c>
      <c r="E117">
        <v>3.1323099999999998E-7</v>
      </c>
      <c r="F117">
        <v>48</v>
      </c>
      <c r="G117" s="6">
        <v>0.86</v>
      </c>
    </row>
    <row r="118" spans="1:7" x14ac:dyDescent="0.3">
      <c r="A118" s="5">
        <v>60</v>
      </c>
      <c r="B118">
        <v>59</v>
      </c>
      <c r="C118">
        <v>91</v>
      </c>
      <c r="D118">
        <v>235.6096</v>
      </c>
      <c r="E118">
        <v>3.08406E-3</v>
      </c>
      <c r="F118">
        <v>77</v>
      </c>
      <c r="G118" s="6">
        <v>0.93</v>
      </c>
    </row>
    <row r="119" spans="1:7" x14ac:dyDescent="0.3">
      <c r="A119" s="5">
        <v>60</v>
      </c>
      <c r="B119">
        <v>62</v>
      </c>
      <c r="C119">
        <v>88</v>
      </c>
      <c r="D119">
        <v>528.98816999999997</v>
      </c>
      <c r="E119">
        <v>2.4337499999999998E-12</v>
      </c>
      <c r="F119">
        <v>62</v>
      </c>
      <c r="G119" s="6">
        <v>0.9</v>
      </c>
    </row>
    <row r="120" spans="1:7" x14ac:dyDescent="0.3">
      <c r="A120" s="5">
        <v>60</v>
      </c>
      <c r="B120">
        <v>78</v>
      </c>
      <c r="C120">
        <v>86</v>
      </c>
      <c r="D120">
        <v>323.66021000000001</v>
      </c>
      <c r="E120">
        <v>5.9869799999999999E-6</v>
      </c>
      <c r="F120">
        <v>40</v>
      </c>
      <c r="G120" s="6">
        <v>0.83</v>
      </c>
    </row>
    <row r="121" spans="1:7" x14ac:dyDescent="0.3">
      <c r="A121" s="5">
        <v>60</v>
      </c>
      <c r="B121">
        <v>113</v>
      </c>
      <c r="C121">
        <v>162</v>
      </c>
      <c r="D121">
        <v>264.69022999999999</v>
      </c>
      <c r="E121">
        <v>3.99572E-4</v>
      </c>
      <c r="F121">
        <v>62</v>
      </c>
      <c r="G121" s="6">
        <v>0.9</v>
      </c>
    </row>
    <row r="122" spans="1:7" x14ac:dyDescent="0.3">
      <c r="A122" s="5">
        <v>60</v>
      </c>
      <c r="B122">
        <v>114</v>
      </c>
      <c r="C122">
        <v>161</v>
      </c>
      <c r="D122">
        <v>300.83789999999999</v>
      </c>
      <c r="E122">
        <v>3.0216899999999999E-5</v>
      </c>
      <c r="F122">
        <v>135</v>
      </c>
      <c r="G122" s="6">
        <v>1</v>
      </c>
    </row>
    <row r="123" spans="1:7" x14ac:dyDescent="0.3">
      <c r="A123" s="5">
        <v>60</v>
      </c>
      <c r="B123">
        <v>126</v>
      </c>
      <c r="C123">
        <v>150</v>
      </c>
      <c r="D123">
        <v>403.02762999999999</v>
      </c>
      <c r="E123">
        <v>2.06254E-8</v>
      </c>
      <c r="F123">
        <v>91</v>
      </c>
      <c r="G123" s="6">
        <v>0.96</v>
      </c>
    </row>
    <row r="124" spans="1:7" x14ac:dyDescent="0.3">
      <c r="A124" s="5">
        <v>60</v>
      </c>
      <c r="B124">
        <v>129</v>
      </c>
      <c r="C124">
        <v>147</v>
      </c>
      <c r="D124">
        <v>701.47168999999997</v>
      </c>
      <c r="E124">
        <v>9.7037799999999997E-18</v>
      </c>
      <c r="F124">
        <v>138</v>
      </c>
      <c r="G124" s="6">
        <v>1</v>
      </c>
    </row>
    <row r="125" spans="1:7" x14ac:dyDescent="0.3">
      <c r="A125" s="5">
        <v>60</v>
      </c>
      <c r="B125">
        <v>130</v>
      </c>
      <c r="C125">
        <v>146</v>
      </c>
      <c r="D125">
        <v>475.52256999999997</v>
      </c>
      <c r="E125">
        <v>1.12035E-10</v>
      </c>
      <c r="F125">
        <v>129</v>
      </c>
      <c r="G125" s="6">
        <v>1</v>
      </c>
    </row>
    <row r="126" spans="1:7" x14ac:dyDescent="0.3">
      <c r="A126" s="5">
        <v>60</v>
      </c>
      <c r="B126">
        <v>131</v>
      </c>
      <c r="C126">
        <v>145</v>
      </c>
      <c r="D126">
        <v>306.37714</v>
      </c>
      <c r="E126">
        <v>2.0616100000000001E-5</v>
      </c>
      <c r="F126">
        <v>168</v>
      </c>
      <c r="G126" s="6">
        <v>1</v>
      </c>
    </row>
    <row r="127" spans="1:7" x14ac:dyDescent="0.3">
      <c r="A127" s="13">
        <v>60</v>
      </c>
      <c r="B127" s="16">
        <v>133</v>
      </c>
      <c r="C127" s="16">
        <v>144</v>
      </c>
      <c r="D127" s="16">
        <v>227.41972999999999</v>
      </c>
      <c r="E127" s="16">
        <v>5.5167599999999999E-3</v>
      </c>
      <c r="F127" s="16">
        <v>142</v>
      </c>
      <c r="G127" s="17">
        <v>1</v>
      </c>
    </row>
    <row r="128" spans="1:7" x14ac:dyDescent="0.3">
      <c r="A128" s="5">
        <v>50</v>
      </c>
      <c r="B128">
        <v>6</v>
      </c>
      <c r="C128">
        <v>169</v>
      </c>
      <c r="D128">
        <v>174.82792000000001</v>
      </c>
      <c r="E128">
        <v>3.1028199999999999E-2</v>
      </c>
      <c r="F128">
        <v>85</v>
      </c>
      <c r="G128" s="6">
        <v>0.95</v>
      </c>
    </row>
    <row r="129" spans="1:7" x14ac:dyDescent="0.3">
      <c r="A129" s="5">
        <v>50</v>
      </c>
      <c r="B129">
        <v>8</v>
      </c>
      <c r="C129">
        <v>167</v>
      </c>
      <c r="D129">
        <v>175.57832999999999</v>
      </c>
      <c r="E129">
        <v>2.87128E-2</v>
      </c>
      <c r="F129">
        <v>133</v>
      </c>
      <c r="G129" s="6">
        <v>1</v>
      </c>
    </row>
    <row r="130" spans="1:7" x14ac:dyDescent="0.3">
      <c r="A130" s="5">
        <v>50</v>
      </c>
      <c r="B130">
        <v>10</v>
      </c>
      <c r="C130">
        <v>165</v>
      </c>
      <c r="D130">
        <v>282.71638000000002</v>
      </c>
      <c r="E130">
        <v>3.8203399999999999E-6</v>
      </c>
      <c r="F130">
        <v>74</v>
      </c>
      <c r="G130" s="6">
        <v>0.93</v>
      </c>
    </row>
    <row r="131" spans="1:7" x14ac:dyDescent="0.3">
      <c r="A131" s="5">
        <v>50</v>
      </c>
      <c r="B131">
        <v>18</v>
      </c>
      <c r="C131">
        <v>162</v>
      </c>
      <c r="D131">
        <v>333.21087999999997</v>
      </c>
      <c r="E131">
        <v>5.42986E-8</v>
      </c>
      <c r="F131">
        <v>139</v>
      </c>
      <c r="G131" s="6">
        <v>1</v>
      </c>
    </row>
    <row r="132" spans="1:7" x14ac:dyDescent="0.3">
      <c r="A132" s="5">
        <v>50</v>
      </c>
      <c r="B132">
        <v>25</v>
      </c>
      <c r="C132">
        <v>102</v>
      </c>
      <c r="D132">
        <v>478.76315</v>
      </c>
      <c r="E132">
        <v>2.5180300000000001E-13</v>
      </c>
      <c r="F132">
        <v>52</v>
      </c>
      <c r="G132" s="6">
        <v>0.88</v>
      </c>
    </row>
    <row r="133" spans="1:7" x14ac:dyDescent="0.3">
      <c r="A133" s="5">
        <v>50</v>
      </c>
      <c r="B133">
        <v>26</v>
      </c>
      <c r="C133">
        <v>101</v>
      </c>
      <c r="D133">
        <v>355.79048999999998</v>
      </c>
      <c r="E133">
        <v>8.1786600000000008E-9</v>
      </c>
      <c r="F133">
        <v>74</v>
      </c>
      <c r="G133" s="6">
        <v>0.93</v>
      </c>
    </row>
    <row r="134" spans="1:7" x14ac:dyDescent="0.3">
      <c r="A134" s="5">
        <v>50</v>
      </c>
      <c r="B134">
        <v>27</v>
      </c>
      <c r="C134">
        <v>99</v>
      </c>
      <c r="D134">
        <v>413.66192999999998</v>
      </c>
      <c r="E134">
        <v>6.12029E-11</v>
      </c>
      <c r="F134">
        <v>100</v>
      </c>
      <c r="G134" s="6">
        <v>0.98</v>
      </c>
    </row>
    <row r="135" spans="1:7" x14ac:dyDescent="0.3">
      <c r="A135" s="5">
        <v>50</v>
      </c>
      <c r="B135">
        <v>28</v>
      </c>
      <c r="C135">
        <v>98</v>
      </c>
      <c r="D135">
        <v>650.41659000000004</v>
      </c>
      <c r="E135">
        <v>1.2922699999999999E-19</v>
      </c>
      <c r="F135">
        <v>163</v>
      </c>
      <c r="G135" s="6">
        <v>1</v>
      </c>
    </row>
    <row r="136" spans="1:7" x14ac:dyDescent="0.3">
      <c r="A136" s="5">
        <v>50</v>
      </c>
      <c r="B136">
        <v>29</v>
      </c>
      <c r="C136">
        <v>97</v>
      </c>
      <c r="D136">
        <v>568.39130999999998</v>
      </c>
      <c r="E136">
        <v>1.3177399999999999E-16</v>
      </c>
      <c r="F136">
        <v>181</v>
      </c>
      <c r="G136" s="6">
        <v>1</v>
      </c>
    </row>
    <row r="137" spans="1:7" x14ac:dyDescent="0.3">
      <c r="A137" s="5">
        <v>50</v>
      </c>
      <c r="B137">
        <v>30</v>
      </c>
      <c r="C137">
        <v>96</v>
      </c>
      <c r="D137">
        <v>239.52516</v>
      </c>
      <c r="E137">
        <v>1.41831E-4</v>
      </c>
      <c r="F137">
        <v>160</v>
      </c>
      <c r="G137" s="6">
        <v>1</v>
      </c>
    </row>
    <row r="138" spans="1:7" x14ac:dyDescent="0.3">
      <c r="A138" s="5">
        <v>50</v>
      </c>
      <c r="B138">
        <v>31</v>
      </c>
      <c r="C138">
        <v>95</v>
      </c>
      <c r="D138">
        <v>181.13767000000001</v>
      </c>
      <c r="E138">
        <v>1.87347E-2</v>
      </c>
      <c r="F138">
        <v>158</v>
      </c>
      <c r="G138" s="6">
        <v>1</v>
      </c>
    </row>
    <row r="139" spans="1:7" x14ac:dyDescent="0.3">
      <c r="A139" s="5">
        <v>50</v>
      </c>
      <c r="B139">
        <v>32</v>
      </c>
      <c r="C139">
        <v>95</v>
      </c>
      <c r="D139">
        <v>228.3963</v>
      </c>
      <c r="E139">
        <v>3.6336700000000002E-4</v>
      </c>
      <c r="F139">
        <v>115</v>
      </c>
      <c r="G139" s="6">
        <v>0.99</v>
      </c>
    </row>
    <row r="140" spans="1:7" x14ac:dyDescent="0.3">
      <c r="A140" s="5">
        <v>50</v>
      </c>
      <c r="B140">
        <v>47</v>
      </c>
      <c r="C140">
        <v>88</v>
      </c>
      <c r="D140">
        <v>395.08600000000001</v>
      </c>
      <c r="E140">
        <v>2.9705500000000001E-10</v>
      </c>
      <c r="F140">
        <v>56</v>
      </c>
      <c r="G140" s="6">
        <v>0.89</v>
      </c>
    </row>
    <row r="141" spans="1:7" x14ac:dyDescent="0.3">
      <c r="A141" s="5">
        <v>50</v>
      </c>
      <c r="B141">
        <v>51</v>
      </c>
      <c r="C141">
        <v>81</v>
      </c>
      <c r="D141">
        <v>586.93248000000006</v>
      </c>
      <c r="E141">
        <v>2.7059999999999999E-17</v>
      </c>
      <c r="F141">
        <v>83</v>
      </c>
      <c r="G141" s="6">
        <v>0.95</v>
      </c>
    </row>
    <row r="142" spans="1:7" x14ac:dyDescent="0.3">
      <c r="A142" s="5">
        <v>50</v>
      </c>
      <c r="B142">
        <v>61</v>
      </c>
      <c r="C142">
        <v>80</v>
      </c>
      <c r="D142">
        <v>390.24889999999999</v>
      </c>
      <c r="E142">
        <v>4.4087399999999998E-10</v>
      </c>
      <c r="F142">
        <v>53</v>
      </c>
      <c r="G142" s="6">
        <v>0.88</v>
      </c>
    </row>
    <row r="143" spans="1:7" x14ac:dyDescent="0.3">
      <c r="A143" s="5">
        <v>50</v>
      </c>
      <c r="B143">
        <v>62</v>
      </c>
      <c r="C143">
        <v>79</v>
      </c>
      <c r="D143">
        <v>565.84236999999996</v>
      </c>
      <c r="E143">
        <v>1.60605E-16</v>
      </c>
      <c r="F143">
        <v>59</v>
      </c>
      <c r="G143" s="6">
        <v>0.9</v>
      </c>
    </row>
    <row r="144" spans="1:7" x14ac:dyDescent="0.3">
      <c r="A144" s="5">
        <v>50</v>
      </c>
      <c r="B144">
        <v>70</v>
      </c>
      <c r="C144">
        <v>77</v>
      </c>
      <c r="D144">
        <v>287.47203000000002</v>
      </c>
      <c r="E144">
        <v>2.5776800000000002E-6</v>
      </c>
      <c r="F144">
        <v>33</v>
      </c>
      <c r="G144" s="6">
        <v>0.78</v>
      </c>
    </row>
    <row r="145" spans="1:7" x14ac:dyDescent="0.3">
      <c r="A145" s="5">
        <v>50</v>
      </c>
      <c r="B145">
        <v>89</v>
      </c>
      <c r="C145">
        <v>92</v>
      </c>
      <c r="D145">
        <v>169.62452999999999</v>
      </c>
      <c r="E145">
        <v>4.7511600000000001E-2</v>
      </c>
      <c r="F145">
        <v>56</v>
      </c>
      <c r="G145" s="6">
        <v>0.89</v>
      </c>
    </row>
    <row r="146" spans="1:7" x14ac:dyDescent="0.3">
      <c r="A146" s="5">
        <v>50</v>
      </c>
      <c r="B146">
        <v>105</v>
      </c>
      <c r="C146">
        <v>155</v>
      </c>
      <c r="D146">
        <v>262.16737000000001</v>
      </c>
      <c r="E146">
        <v>2.15477E-5</v>
      </c>
      <c r="F146">
        <v>104</v>
      </c>
      <c r="G146" s="6">
        <v>0.98</v>
      </c>
    </row>
    <row r="147" spans="1:7" x14ac:dyDescent="0.3">
      <c r="A147" s="5">
        <v>50</v>
      </c>
      <c r="B147">
        <v>106</v>
      </c>
      <c r="C147">
        <v>154</v>
      </c>
      <c r="D147">
        <v>261.31214999999997</v>
      </c>
      <c r="E147">
        <v>2.24112E-5</v>
      </c>
      <c r="F147">
        <v>130</v>
      </c>
      <c r="G147" s="6">
        <v>1</v>
      </c>
    </row>
    <row r="148" spans="1:7" x14ac:dyDescent="0.3">
      <c r="A148" s="5">
        <v>50</v>
      </c>
      <c r="B148">
        <v>118</v>
      </c>
      <c r="C148">
        <v>142</v>
      </c>
      <c r="D148">
        <v>392.91908000000001</v>
      </c>
      <c r="E148">
        <v>3.4787999999999999E-10</v>
      </c>
      <c r="F148">
        <v>55</v>
      </c>
      <c r="G148" s="6">
        <v>0.89</v>
      </c>
    </row>
    <row r="149" spans="1:7" x14ac:dyDescent="0.3">
      <c r="A149" s="5">
        <v>50</v>
      </c>
      <c r="B149">
        <v>121</v>
      </c>
      <c r="C149">
        <v>139</v>
      </c>
      <c r="D149">
        <v>638.21766000000002</v>
      </c>
      <c r="E149">
        <v>3.6176600000000001E-19</v>
      </c>
      <c r="F149">
        <v>120</v>
      </c>
      <c r="G149" s="6">
        <v>1</v>
      </c>
    </row>
    <row r="150" spans="1:7" x14ac:dyDescent="0.3">
      <c r="A150" s="5">
        <v>50</v>
      </c>
      <c r="B150">
        <v>122</v>
      </c>
      <c r="C150">
        <v>138</v>
      </c>
      <c r="D150">
        <v>374.28242</v>
      </c>
      <c r="E150">
        <v>1.6873600000000001E-9</v>
      </c>
      <c r="F150">
        <v>80</v>
      </c>
      <c r="G150" s="6">
        <v>0.94</v>
      </c>
    </row>
    <row r="151" spans="1:7" x14ac:dyDescent="0.3">
      <c r="A151" s="5">
        <v>50</v>
      </c>
      <c r="B151">
        <v>123</v>
      </c>
      <c r="C151">
        <v>137</v>
      </c>
      <c r="D151">
        <v>223.32426000000001</v>
      </c>
      <c r="E151">
        <v>5.37576E-4</v>
      </c>
      <c r="F151">
        <v>105</v>
      </c>
      <c r="G151" s="6">
        <v>0.98</v>
      </c>
    </row>
    <row r="152" spans="1:7" x14ac:dyDescent="0.3">
      <c r="A152" s="5">
        <v>50</v>
      </c>
      <c r="B152">
        <v>125</v>
      </c>
      <c r="C152">
        <v>135</v>
      </c>
      <c r="D152">
        <v>202.97725</v>
      </c>
      <c r="E152">
        <v>3.0033500000000001E-3</v>
      </c>
      <c r="F152">
        <v>73</v>
      </c>
      <c r="G152" s="6">
        <v>0.93</v>
      </c>
    </row>
    <row r="153" spans="1:7" x14ac:dyDescent="0.3">
      <c r="A153" s="13">
        <v>50</v>
      </c>
      <c r="B153" s="16">
        <v>126</v>
      </c>
      <c r="C153" s="16">
        <v>131</v>
      </c>
      <c r="D153" s="16">
        <v>183.21798999999999</v>
      </c>
      <c r="E153" s="16">
        <v>1.5426499999999999E-2</v>
      </c>
      <c r="F153" s="16">
        <v>70</v>
      </c>
      <c r="G153" s="17">
        <v>0.92</v>
      </c>
    </row>
    <row r="154" spans="1:7" x14ac:dyDescent="0.3">
      <c r="A154" s="6">
        <v>40</v>
      </c>
      <c r="B154">
        <v>4</v>
      </c>
      <c r="C154">
        <v>180</v>
      </c>
      <c r="D154">
        <v>178.03961000000001</v>
      </c>
      <c r="E154">
        <v>3.69447E-3</v>
      </c>
      <c r="F154">
        <v>95</v>
      </c>
      <c r="G154" s="6">
        <v>0.97</v>
      </c>
    </row>
    <row r="155" spans="1:7" x14ac:dyDescent="0.3">
      <c r="A155" s="6">
        <v>40</v>
      </c>
      <c r="B155">
        <v>7</v>
      </c>
      <c r="C155">
        <v>178</v>
      </c>
      <c r="D155">
        <v>156.19589999999999</v>
      </c>
      <c r="E155">
        <v>2.5677999999999999E-2</v>
      </c>
      <c r="F155">
        <v>68</v>
      </c>
      <c r="G155" s="6">
        <v>0.92</v>
      </c>
    </row>
    <row r="156" spans="1:7" x14ac:dyDescent="0.3">
      <c r="A156" s="6">
        <v>40</v>
      </c>
      <c r="B156">
        <v>10</v>
      </c>
      <c r="C156">
        <v>164</v>
      </c>
      <c r="D156">
        <v>170.23383999999999</v>
      </c>
      <c r="E156">
        <v>7.3938700000000003E-3</v>
      </c>
      <c r="F156">
        <v>92</v>
      </c>
      <c r="G156" s="6">
        <v>0.96</v>
      </c>
    </row>
    <row r="157" spans="1:7" x14ac:dyDescent="0.3">
      <c r="A157" s="6">
        <v>40</v>
      </c>
      <c r="B157">
        <v>18</v>
      </c>
      <c r="C157">
        <v>108</v>
      </c>
      <c r="D157">
        <v>360.75414999999998</v>
      </c>
      <c r="E157">
        <v>2.7868799999999998E-10</v>
      </c>
      <c r="F157">
        <v>52</v>
      </c>
      <c r="G157" s="6">
        <v>0.88</v>
      </c>
    </row>
    <row r="158" spans="1:7" x14ac:dyDescent="0.3">
      <c r="A158" s="6">
        <v>40</v>
      </c>
      <c r="B158">
        <v>19</v>
      </c>
      <c r="C158">
        <v>107</v>
      </c>
      <c r="D158">
        <v>244.37218999999999</v>
      </c>
      <c r="E158">
        <v>9.9320999999999993E-6</v>
      </c>
      <c r="F158">
        <v>66</v>
      </c>
      <c r="G158" s="6">
        <v>0.91</v>
      </c>
    </row>
    <row r="159" spans="1:7" x14ac:dyDescent="0.3">
      <c r="A159" s="6">
        <v>40</v>
      </c>
      <c r="B159">
        <v>20</v>
      </c>
      <c r="C159">
        <v>105</v>
      </c>
      <c r="D159">
        <v>336.95943</v>
      </c>
      <c r="E159">
        <v>2.3669700000000002E-9</v>
      </c>
      <c r="F159">
        <v>80</v>
      </c>
      <c r="G159" s="6">
        <v>0.94</v>
      </c>
    </row>
    <row r="160" spans="1:7" x14ac:dyDescent="0.3">
      <c r="A160" s="6">
        <v>40</v>
      </c>
      <c r="B160">
        <v>21</v>
      </c>
      <c r="C160">
        <v>104</v>
      </c>
      <c r="D160">
        <v>539.87486000000001</v>
      </c>
      <c r="E160">
        <v>2.67474E-17</v>
      </c>
      <c r="F160">
        <v>135</v>
      </c>
      <c r="G160" s="6">
        <v>1</v>
      </c>
    </row>
    <row r="161" spans="1:7" x14ac:dyDescent="0.3">
      <c r="A161" s="6">
        <v>40</v>
      </c>
      <c r="B161">
        <v>22</v>
      </c>
      <c r="C161">
        <v>103</v>
      </c>
      <c r="D161">
        <v>451.9862</v>
      </c>
      <c r="E161">
        <v>7.4319100000000003E-14</v>
      </c>
      <c r="F161">
        <v>136</v>
      </c>
      <c r="G161" s="6">
        <v>1</v>
      </c>
    </row>
    <row r="162" spans="1:7" x14ac:dyDescent="0.3">
      <c r="A162" s="6">
        <v>40</v>
      </c>
      <c r="B162">
        <v>25</v>
      </c>
      <c r="C162">
        <v>102</v>
      </c>
      <c r="D162">
        <v>433.86500000000001</v>
      </c>
      <c r="E162">
        <v>3.81468E-13</v>
      </c>
      <c r="F162">
        <v>138</v>
      </c>
      <c r="G162" s="6">
        <v>1</v>
      </c>
    </row>
    <row r="163" spans="1:7" x14ac:dyDescent="0.3">
      <c r="A163" s="6">
        <v>40</v>
      </c>
      <c r="B163">
        <v>28</v>
      </c>
      <c r="C163">
        <v>101</v>
      </c>
      <c r="D163">
        <v>445.84120000000001</v>
      </c>
      <c r="E163">
        <v>1.3063899999999999E-13</v>
      </c>
      <c r="F163">
        <v>106</v>
      </c>
      <c r="G163" s="6">
        <v>0.98</v>
      </c>
    </row>
    <row r="164" spans="1:7" x14ac:dyDescent="0.3">
      <c r="A164" s="6">
        <v>40</v>
      </c>
      <c r="B164">
        <v>45</v>
      </c>
      <c r="C164">
        <v>95</v>
      </c>
      <c r="D164">
        <v>193.45465999999999</v>
      </c>
      <c r="E164">
        <v>9.4516399999999997E-4</v>
      </c>
      <c r="F164">
        <v>42</v>
      </c>
      <c r="G164" s="6">
        <v>0.84</v>
      </c>
    </row>
    <row r="165" spans="1:7" x14ac:dyDescent="0.3">
      <c r="A165" s="6">
        <v>40</v>
      </c>
      <c r="B165">
        <v>58</v>
      </c>
      <c r="C165">
        <v>88</v>
      </c>
      <c r="D165">
        <v>438.9248</v>
      </c>
      <c r="E165">
        <v>2.4294999999999999E-13</v>
      </c>
      <c r="F165">
        <v>84</v>
      </c>
      <c r="G165" s="6">
        <v>0.95</v>
      </c>
    </row>
    <row r="166" spans="1:7" x14ac:dyDescent="0.3">
      <c r="A166" s="6">
        <v>40</v>
      </c>
      <c r="B166">
        <v>59</v>
      </c>
      <c r="C166">
        <v>87</v>
      </c>
      <c r="D166">
        <v>256.10885999999999</v>
      </c>
      <c r="E166">
        <v>3.4235700000000002E-6</v>
      </c>
      <c r="F166">
        <v>47</v>
      </c>
      <c r="G166" s="6">
        <v>0.86</v>
      </c>
    </row>
    <row r="167" spans="1:7" x14ac:dyDescent="0.3">
      <c r="A167" s="6">
        <v>40</v>
      </c>
      <c r="B167">
        <v>60</v>
      </c>
      <c r="C167">
        <v>86</v>
      </c>
      <c r="D167">
        <v>454.17943000000002</v>
      </c>
      <c r="E167">
        <v>6.1003600000000001E-14</v>
      </c>
      <c r="F167">
        <v>56</v>
      </c>
      <c r="G167" s="6">
        <v>0.89</v>
      </c>
    </row>
    <row r="168" spans="1:7" x14ac:dyDescent="0.3">
      <c r="A168" s="6">
        <v>40</v>
      </c>
      <c r="B168">
        <v>68</v>
      </c>
      <c r="C168">
        <v>84</v>
      </c>
      <c r="D168">
        <v>197.78706</v>
      </c>
      <c r="E168">
        <v>6.3982000000000004E-4</v>
      </c>
      <c r="F168">
        <v>29</v>
      </c>
      <c r="G168" s="6">
        <v>0.74</v>
      </c>
    </row>
    <row r="169" spans="1:7" x14ac:dyDescent="0.3">
      <c r="A169" s="6">
        <v>40</v>
      </c>
      <c r="B169">
        <v>96</v>
      </c>
      <c r="C169">
        <v>99</v>
      </c>
      <c r="D169">
        <v>194.35565</v>
      </c>
      <c r="E169">
        <v>8.6937400000000001E-4</v>
      </c>
      <c r="F169">
        <v>56</v>
      </c>
      <c r="G169" s="6">
        <v>0.89</v>
      </c>
    </row>
    <row r="170" spans="1:7" x14ac:dyDescent="0.3">
      <c r="A170" s="6">
        <v>40</v>
      </c>
      <c r="B170">
        <v>124</v>
      </c>
      <c r="C170">
        <v>151</v>
      </c>
      <c r="D170">
        <v>309.95069999999998</v>
      </c>
      <c r="E170">
        <v>2.7348199999999999E-8</v>
      </c>
      <c r="F170">
        <v>54</v>
      </c>
      <c r="G170" s="6">
        <v>0.88</v>
      </c>
    </row>
    <row r="171" spans="1:7" x14ac:dyDescent="0.3">
      <c r="A171" s="6">
        <v>40</v>
      </c>
      <c r="B171">
        <v>127</v>
      </c>
      <c r="C171">
        <v>148</v>
      </c>
      <c r="D171">
        <v>468.52807000000001</v>
      </c>
      <c r="E171">
        <v>1.6665700000000001E-14</v>
      </c>
      <c r="F171">
        <v>120</v>
      </c>
      <c r="G171" s="6">
        <v>1</v>
      </c>
    </row>
    <row r="172" spans="1:7" x14ac:dyDescent="0.3">
      <c r="A172" s="6">
        <v>40</v>
      </c>
      <c r="B172">
        <v>128</v>
      </c>
      <c r="C172">
        <v>147</v>
      </c>
      <c r="D172">
        <v>275.04003</v>
      </c>
      <c r="E172">
        <v>6.3593699999999999E-7</v>
      </c>
      <c r="F172">
        <v>73</v>
      </c>
      <c r="G172" s="6">
        <v>0.93</v>
      </c>
    </row>
    <row r="173" spans="1:7" x14ac:dyDescent="0.3">
      <c r="A173" s="6">
        <v>40</v>
      </c>
      <c r="B173">
        <v>129</v>
      </c>
      <c r="C173">
        <v>142</v>
      </c>
      <c r="D173">
        <v>183.49554000000001</v>
      </c>
      <c r="E173">
        <v>2.24011E-3</v>
      </c>
      <c r="F173">
        <v>99</v>
      </c>
      <c r="G173" s="6">
        <v>0.97</v>
      </c>
    </row>
    <row r="174" spans="1:7" x14ac:dyDescent="0.3">
      <c r="A174" s="17">
        <v>40</v>
      </c>
      <c r="B174" s="16">
        <v>131</v>
      </c>
      <c r="C174" s="16">
        <v>141</v>
      </c>
      <c r="D174" s="16">
        <v>155.60560000000001</v>
      </c>
      <c r="E174" s="16">
        <v>2.7134999999999999E-2</v>
      </c>
      <c r="F174" s="16">
        <v>87</v>
      </c>
      <c r="G174" s="17">
        <v>0.95</v>
      </c>
    </row>
    <row r="175" spans="1:7" x14ac:dyDescent="0.3">
      <c r="A175" s="6">
        <v>30</v>
      </c>
      <c r="B175">
        <v>3</v>
      </c>
      <c r="C175">
        <v>145</v>
      </c>
      <c r="D175">
        <v>215.51687999999999</v>
      </c>
      <c r="E175">
        <v>2.4658600000000001E-6</v>
      </c>
      <c r="F175">
        <v>105</v>
      </c>
      <c r="G175" s="6">
        <v>0.98</v>
      </c>
    </row>
    <row r="176" spans="1:7" x14ac:dyDescent="0.3">
      <c r="A176" s="6">
        <v>30</v>
      </c>
      <c r="B176">
        <v>4</v>
      </c>
      <c r="C176">
        <v>143</v>
      </c>
      <c r="D176">
        <v>152.95067</v>
      </c>
      <c r="E176">
        <v>1.95024E-3</v>
      </c>
      <c r="F176">
        <v>71</v>
      </c>
      <c r="G176" s="6">
        <v>0.92</v>
      </c>
    </row>
    <row r="177" spans="1:7" x14ac:dyDescent="0.3">
      <c r="A177" s="6">
        <v>30</v>
      </c>
      <c r="B177">
        <v>5</v>
      </c>
      <c r="C177">
        <v>142</v>
      </c>
      <c r="D177">
        <v>253.22197</v>
      </c>
      <c r="E177">
        <v>4.3217999999999997E-8</v>
      </c>
      <c r="F177">
        <v>52</v>
      </c>
      <c r="G177" s="6">
        <v>0.88</v>
      </c>
    </row>
    <row r="178" spans="1:7" x14ac:dyDescent="0.3">
      <c r="A178" s="6">
        <v>30</v>
      </c>
      <c r="B178">
        <v>9</v>
      </c>
      <c r="C178">
        <v>138</v>
      </c>
      <c r="D178">
        <v>142.13515000000001</v>
      </c>
      <c r="E178">
        <v>6.2184199999999997E-3</v>
      </c>
      <c r="F178">
        <v>89</v>
      </c>
      <c r="G178" s="6">
        <v>0.96</v>
      </c>
    </row>
    <row r="179" spans="1:7" x14ac:dyDescent="0.3">
      <c r="A179" s="6">
        <v>30</v>
      </c>
      <c r="B179">
        <v>16</v>
      </c>
      <c r="C179">
        <v>76</v>
      </c>
      <c r="D179">
        <v>283.69815999999997</v>
      </c>
      <c r="E179">
        <v>1.6284999999999999E-9</v>
      </c>
      <c r="F179">
        <v>40</v>
      </c>
      <c r="G179" s="6">
        <v>0.83</v>
      </c>
    </row>
    <row r="180" spans="1:7" x14ac:dyDescent="0.3">
      <c r="A180" s="6">
        <v>30</v>
      </c>
      <c r="B180">
        <v>17</v>
      </c>
      <c r="C180">
        <v>75</v>
      </c>
      <c r="D180">
        <v>215.16067000000001</v>
      </c>
      <c r="E180">
        <v>2.5370399999999999E-6</v>
      </c>
      <c r="F180">
        <v>53</v>
      </c>
      <c r="G180" s="6">
        <v>0.88</v>
      </c>
    </row>
    <row r="181" spans="1:7" x14ac:dyDescent="0.3">
      <c r="A181" s="6">
        <v>30</v>
      </c>
      <c r="B181">
        <v>18</v>
      </c>
      <c r="C181">
        <v>73</v>
      </c>
      <c r="D181">
        <v>290.59958999999998</v>
      </c>
      <c r="E181">
        <v>7.9819799999999998E-10</v>
      </c>
      <c r="F181">
        <v>67</v>
      </c>
      <c r="G181" s="6">
        <v>0.91</v>
      </c>
    </row>
    <row r="182" spans="1:7" x14ac:dyDescent="0.3">
      <c r="A182" s="6">
        <v>30</v>
      </c>
      <c r="B182">
        <v>19</v>
      </c>
      <c r="C182">
        <v>71</v>
      </c>
      <c r="D182">
        <v>416.71794</v>
      </c>
      <c r="E182">
        <v>1.02866E-15</v>
      </c>
      <c r="F182">
        <v>99</v>
      </c>
      <c r="G182" s="6">
        <v>0.97</v>
      </c>
    </row>
    <row r="183" spans="1:7" x14ac:dyDescent="0.3">
      <c r="A183" s="6">
        <v>30</v>
      </c>
      <c r="B183">
        <v>20</v>
      </c>
      <c r="C183">
        <v>70</v>
      </c>
      <c r="D183">
        <v>305.8571</v>
      </c>
      <c r="E183">
        <v>1.52582E-10</v>
      </c>
      <c r="F183">
        <v>132</v>
      </c>
      <c r="G183" s="6">
        <v>1</v>
      </c>
    </row>
    <row r="184" spans="1:7" x14ac:dyDescent="0.3">
      <c r="A184" s="6">
        <v>30</v>
      </c>
      <c r="B184">
        <v>21</v>
      </c>
      <c r="C184">
        <v>69</v>
      </c>
      <c r="D184">
        <v>289.33638000000002</v>
      </c>
      <c r="E184">
        <v>8.9466799999999995E-10</v>
      </c>
      <c r="F184">
        <v>107</v>
      </c>
      <c r="G184" s="6">
        <v>0.99</v>
      </c>
    </row>
    <row r="185" spans="1:7" x14ac:dyDescent="0.3">
      <c r="A185" s="6">
        <v>30</v>
      </c>
      <c r="B185">
        <v>22</v>
      </c>
      <c r="C185">
        <v>68</v>
      </c>
      <c r="D185">
        <v>135.39592999999999</v>
      </c>
      <c r="E185">
        <v>1.2595800000000001E-2</v>
      </c>
      <c r="F185">
        <v>69</v>
      </c>
      <c r="G185" s="6">
        <v>0.92</v>
      </c>
    </row>
    <row r="186" spans="1:7" x14ac:dyDescent="0.3">
      <c r="A186" s="6">
        <v>30</v>
      </c>
      <c r="B186">
        <v>23</v>
      </c>
      <c r="C186">
        <v>68</v>
      </c>
      <c r="D186">
        <v>168.47366</v>
      </c>
      <c r="E186">
        <v>3.7697799999999998E-4</v>
      </c>
      <c r="F186">
        <v>74</v>
      </c>
      <c r="G186" s="6">
        <v>0.93</v>
      </c>
    </row>
    <row r="187" spans="1:7" x14ac:dyDescent="0.3">
      <c r="A187" s="6">
        <v>30</v>
      </c>
      <c r="B187">
        <v>34</v>
      </c>
      <c r="C187">
        <v>62</v>
      </c>
      <c r="D187">
        <v>215.46102999999999</v>
      </c>
      <c r="E187">
        <v>2.4658600000000001E-6</v>
      </c>
      <c r="F187">
        <v>30</v>
      </c>
      <c r="G187" s="6">
        <v>0.75</v>
      </c>
    </row>
    <row r="188" spans="1:7" x14ac:dyDescent="0.3">
      <c r="A188" s="6">
        <v>30</v>
      </c>
      <c r="B188">
        <v>37</v>
      </c>
      <c r="C188">
        <v>56</v>
      </c>
      <c r="D188">
        <v>378.73372000000001</v>
      </c>
      <c r="E188">
        <v>6.1145599999999994E-14</v>
      </c>
      <c r="F188">
        <v>50</v>
      </c>
      <c r="G188" s="6">
        <v>0.87</v>
      </c>
    </row>
    <row r="189" spans="1:7" x14ac:dyDescent="0.3">
      <c r="A189" s="6">
        <v>30</v>
      </c>
      <c r="B189">
        <v>38</v>
      </c>
      <c r="C189">
        <v>55</v>
      </c>
      <c r="D189">
        <v>223.29571000000001</v>
      </c>
      <c r="E189">
        <v>1.08019E-6</v>
      </c>
      <c r="F189">
        <v>30</v>
      </c>
      <c r="G189" s="6">
        <v>0.75</v>
      </c>
    </row>
    <row r="190" spans="1:7" x14ac:dyDescent="0.3">
      <c r="A190" s="6">
        <v>30</v>
      </c>
      <c r="B190">
        <v>40</v>
      </c>
      <c r="C190">
        <v>54</v>
      </c>
      <c r="D190">
        <v>236.90165999999999</v>
      </c>
      <c r="E190">
        <v>2.4571699999999998E-7</v>
      </c>
      <c r="F190">
        <v>45</v>
      </c>
      <c r="G190" s="6">
        <v>0.85</v>
      </c>
    </row>
    <row r="191" spans="1:7" x14ac:dyDescent="0.3">
      <c r="A191" s="6">
        <v>30</v>
      </c>
      <c r="B191">
        <v>45</v>
      </c>
      <c r="C191">
        <v>52</v>
      </c>
      <c r="D191">
        <v>174.37743</v>
      </c>
      <c r="E191">
        <v>1.9630099999999999E-4</v>
      </c>
      <c r="F191">
        <v>20</v>
      </c>
      <c r="G191" s="6">
        <v>0.6</v>
      </c>
    </row>
    <row r="192" spans="1:7" x14ac:dyDescent="0.3">
      <c r="A192" s="6">
        <v>30</v>
      </c>
      <c r="B192">
        <v>78</v>
      </c>
      <c r="C192">
        <v>131</v>
      </c>
      <c r="D192">
        <v>136.78462999999999</v>
      </c>
      <c r="E192">
        <v>1.0938399999999999E-2</v>
      </c>
      <c r="F192">
        <v>34</v>
      </c>
      <c r="G192" s="6">
        <v>0.79</v>
      </c>
    </row>
    <row r="193" spans="1:7" x14ac:dyDescent="0.3">
      <c r="A193" s="6">
        <v>30</v>
      </c>
      <c r="B193">
        <v>81</v>
      </c>
      <c r="C193">
        <v>128</v>
      </c>
      <c r="D193">
        <v>133.20042000000001</v>
      </c>
      <c r="E193">
        <v>1.5783999999999999E-2</v>
      </c>
      <c r="F193">
        <v>70</v>
      </c>
      <c r="G193" s="6">
        <v>0.92</v>
      </c>
    </row>
    <row r="194" spans="1:7" x14ac:dyDescent="0.3">
      <c r="A194" s="6">
        <v>30</v>
      </c>
      <c r="B194">
        <v>91</v>
      </c>
      <c r="C194">
        <v>114</v>
      </c>
      <c r="D194">
        <v>194.16565</v>
      </c>
      <c r="E194">
        <v>2.39949E-5</v>
      </c>
      <c r="F194">
        <v>58</v>
      </c>
      <c r="G194" s="6">
        <v>0.89</v>
      </c>
    </row>
    <row r="195" spans="1:7" x14ac:dyDescent="0.3">
      <c r="A195" s="6">
        <v>30</v>
      </c>
      <c r="B195">
        <v>94</v>
      </c>
      <c r="C195">
        <v>111</v>
      </c>
      <c r="D195">
        <v>357.92092000000002</v>
      </c>
      <c r="E195">
        <v>5.6723600000000003E-13</v>
      </c>
      <c r="F195">
        <v>78</v>
      </c>
      <c r="G195" s="6">
        <v>0.94</v>
      </c>
    </row>
    <row r="196" spans="1:7" x14ac:dyDescent="0.3">
      <c r="A196" s="6">
        <v>30</v>
      </c>
      <c r="B196">
        <v>95</v>
      </c>
      <c r="C196">
        <v>110</v>
      </c>
      <c r="D196">
        <v>270.45818000000003</v>
      </c>
      <c r="E196">
        <v>6.7764099999999998E-9</v>
      </c>
      <c r="F196">
        <v>64</v>
      </c>
      <c r="G196" s="6">
        <v>0.91</v>
      </c>
    </row>
    <row r="197" spans="1:7" x14ac:dyDescent="0.3">
      <c r="A197" s="17">
        <v>30</v>
      </c>
      <c r="B197" s="16">
        <v>96</v>
      </c>
      <c r="C197" s="16">
        <v>109</v>
      </c>
      <c r="D197" s="16">
        <v>147.65610000000001</v>
      </c>
      <c r="E197" s="16">
        <v>3.4344800000000002E-3</v>
      </c>
      <c r="F197" s="16">
        <v>82</v>
      </c>
      <c r="G197" s="17">
        <v>0.94</v>
      </c>
    </row>
    <row r="198" spans="1:7" x14ac:dyDescent="0.3">
      <c r="A198" s="6">
        <v>20</v>
      </c>
      <c r="B198">
        <v>10</v>
      </c>
      <c r="C198">
        <v>139</v>
      </c>
      <c r="D198">
        <v>96.950090000000003</v>
      </c>
      <c r="E198">
        <v>2.2131600000000001E-2</v>
      </c>
      <c r="F198">
        <v>71</v>
      </c>
      <c r="G198" s="6">
        <v>0.92</v>
      </c>
    </row>
    <row r="199" spans="1:7" x14ac:dyDescent="0.3">
      <c r="A199" s="6">
        <v>20</v>
      </c>
      <c r="B199">
        <v>11</v>
      </c>
      <c r="C199">
        <v>137</v>
      </c>
      <c r="D199">
        <v>157.28944000000001</v>
      </c>
      <c r="E199">
        <v>4.3319599999999999E-6</v>
      </c>
      <c r="F199">
        <v>34</v>
      </c>
      <c r="G199" s="6">
        <v>0.79</v>
      </c>
    </row>
    <row r="200" spans="1:7" x14ac:dyDescent="0.3">
      <c r="A200" s="6">
        <v>20</v>
      </c>
      <c r="B200">
        <v>12</v>
      </c>
      <c r="C200">
        <v>136</v>
      </c>
      <c r="D200">
        <v>129.18086</v>
      </c>
      <c r="E200">
        <v>2.3241900000000001E-4</v>
      </c>
      <c r="F200">
        <v>37</v>
      </c>
      <c r="G200" s="6">
        <v>0.81</v>
      </c>
    </row>
    <row r="201" spans="1:7" x14ac:dyDescent="0.3">
      <c r="A201" s="6">
        <v>20</v>
      </c>
      <c r="B201">
        <v>15</v>
      </c>
      <c r="C201">
        <v>133</v>
      </c>
      <c r="D201">
        <v>152.17434</v>
      </c>
      <c r="E201">
        <v>8.8755199999999997E-6</v>
      </c>
      <c r="F201">
        <v>65</v>
      </c>
      <c r="G201" s="6">
        <v>0.91</v>
      </c>
    </row>
    <row r="202" spans="1:7" x14ac:dyDescent="0.3">
      <c r="A202" s="6">
        <v>20</v>
      </c>
      <c r="B202">
        <v>23</v>
      </c>
      <c r="C202">
        <v>79</v>
      </c>
      <c r="D202">
        <v>184.74601000000001</v>
      </c>
      <c r="E202">
        <v>8.7048300000000003E-8</v>
      </c>
      <c r="F202">
        <v>34</v>
      </c>
      <c r="G202" s="6">
        <v>0.79</v>
      </c>
    </row>
    <row r="203" spans="1:7" x14ac:dyDescent="0.3">
      <c r="A203" s="6">
        <v>20</v>
      </c>
      <c r="B203">
        <v>24</v>
      </c>
      <c r="C203">
        <v>78</v>
      </c>
      <c r="D203">
        <v>134.11259999999999</v>
      </c>
      <c r="E203">
        <v>1.13681E-4</v>
      </c>
      <c r="F203">
        <v>38</v>
      </c>
      <c r="G203" s="6">
        <v>0.82</v>
      </c>
    </row>
    <row r="204" spans="1:7" x14ac:dyDescent="0.3">
      <c r="A204" s="6">
        <v>20</v>
      </c>
      <c r="B204">
        <v>25</v>
      </c>
      <c r="C204">
        <v>76</v>
      </c>
      <c r="D204">
        <v>158.74753999999999</v>
      </c>
      <c r="E204">
        <v>3.44325E-6</v>
      </c>
      <c r="F204">
        <v>55</v>
      </c>
      <c r="G204" s="6">
        <v>0.89</v>
      </c>
    </row>
    <row r="205" spans="1:7" x14ac:dyDescent="0.3">
      <c r="A205" s="6">
        <v>20</v>
      </c>
      <c r="B205">
        <v>26</v>
      </c>
      <c r="C205">
        <v>75</v>
      </c>
      <c r="D205">
        <v>280.70805000000001</v>
      </c>
      <c r="E205">
        <v>9.6205300000000002E-14</v>
      </c>
      <c r="F205">
        <v>86</v>
      </c>
      <c r="G205" s="6">
        <v>0.95</v>
      </c>
    </row>
    <row r="206" spans="1:7" x14ac:dyDescent="0.3">
      <c r="A206" s="6">
        <v>20</v>
      </c>
      <c r="B206">
        <v>27</v>
      </c>
      <c r="C206">
        <v>74</v>
      </c>
      <c r="D206">
        <v>241.62976</v>
      </c>
      <c r="E206">
        <v>2.5888E-11</v>
      </c>
      <c r="F206">
        <v>78</v>
      </c>
      <c r="G206" s="6">
        <v>0.94</v>
      </c>
    </row>
    <row r="207" spans="1:7" x14ac:dyDescent="0.3">
      <c r="A207" s="6">
        <v>20</v>
      </c>
      <c r="B207">
        <v>28</v>
      </c>
      <c r="C207">
        <v>73</v>
      </c>
      <c r="D207">
        <v>228.51713000000001</v>
      </c>
      <c r="E207">
        <v>1.6852700000000001E-10</v>
      </c>
      <c r="F207">
        <v>89</v>
      </c>
      <c r="G207" s="6">
        <v>0.96</v>
      </c>
    </row>
    <row r="208" spans="1:7" x14ac:dyDescent="0.3">
      <c r="A208" s="6">
        <v>20</v>
      </c>
      <c r="B208">
        <v>29</v>
      </c>
      <c r="C208">
        <v>72</v>
      </c>
      <c r="D208">
        <v>235.67862</v>
      </c>
      <c r="E208">
        <v>5.9719600000000003E-11</v>
      </c>
      <c r="F208">
        <v>60</v>
      </c>
      <c r="G208" s="6">
        <v>0.9</v>
      </c>
    </row>
    <row r="209" spans="1:7" x14ac:dyDescent="0.3">
      <c r="A209" s="6">
        <v>20</v>
      </c>
      <c r="B209">
        <v>38</v>
      </c>
      <c r="C209">
        <v>66</v>
      </c>
      <c r="D209">
        <v>150.17294999999999</v>
      </c>
      <c r="E209">
        <v>1.18237E-5</v>
      </c>
      <c r="F209">
        <v>30</v>
      </c>
      <c r="G209" s="6">
        <v>0.75</v>
      </c>
    </row>
    <row r="210" spans="1:7" x14ac:dyDescent="0.3">
      <c r="A210" s="6">
        <v>20</v>
      </c>
      <c r="B210">
        <v>41</v>
      </c>
      <c r="C210">
        <v>61</v>
      </c>
      <c r="D210">
        <v>164.68607</v>
      </c>
      <c r="E210">
        <v>1.4975399999999999E-6</v>
      </c>
      <c r="F210">
        <v>47</v>
      </c>
      <c r="G210" s="6">
        <v>0.86</v>
      </c>
    </row>
    <row r="211" spans="1:7" x14ac:dyDescent="0.3">
      <c r="A211" s="6">
        <v>20</v>
      </c>
      <c r="B211">
        <v>42</v>
      </c>
      <c r="C211">
        <v>59</v>
      </c>
      <c r="D211">
        <v>148.52977000000001</v>
      </c>
      <c r="E211">
        <v>1.48723E-5</v>
      </c>
      <c r="F211">
        <v>24</v>
      </c>
      <c r="G211" s="6">
        <v>0.67</v>
      </c>
    </row>
    <row r="212" spans="1:7" x14ac:dyDescent="0.3">
      <c r="A212" s="6">
        <v>20</v>
      </c>
      <c r="B212">
        <v>43</v>
      </c>
      <c r="C212">
        <v>58</v>
      </c>
      <c r="D212">
        <v>252.62394</v>
      </c>
      <c r="E212">
        <v>5.3021000000000002E-12</v>
      </c>
      <c r="F212">
        <v>38</v>
      </c>
      <c r="G212" s="6">
        <v>0.82</v>
      </c>
    </row>
    <row r="213" spans="1:7" x14ac:dyDescent="0.3">
      <c r="A213" s="6">
        <v>20</v>
      </c>
      <c r="B213">
        <v>49</v>
      </c>
      <c r="C213">
        <v>56</v>
      </c>
      <c r="D213">
        <v>105.79011</v>
      </c>
      <c r="E213">
        <v>6.3524200000000001E-3</v>
      </c>
      <c r="F213">
        <v>17</v>
      </c>
      <c r="G213" s="6">
        <v>0.54</v>
      </c>
    </row>
    <row r="214" spans="1:7" x14ac:dyDescent="0.3">
      <c r="A214" s="6">
        <v>20</v>
      </c>
      <c r="B214">
        <v>82</v>
      </c>
      <c r="C214">
        <v>129</v>
      </c>
      <c r="D214">
        <v>113.76227</v>
      </c>
      <c r="E214">
        <v>2.0348900000000001E-3</v>
      </c>
      <c r="F214">
        <v>53</v>
      </c>
      <c r="G214" s="6">
        <v>0.88</v>
      </c>
    </row>
    <row r="215" spans="1:7" x14ac:dyDescent="0.3">
      <c r="A215" s="6">
        <v>20</v>
      </c>
      <c r="B215">
        <v>94</v>
      </c>
      <c r="C215">
        <v>118</v>
      </c>
      <c r="D215">
        <v>147.87814</v>
      </c>
      <c r="E215">
        <v>1.6208199999999998E-5</v>
      </c>
      <c r="F215">
        <v>24</v>
      </c>
      <c r="G215" s="6">
        <v>0.67</v>
      </c>
    </row>
    <row r="216" spans="1:7" x14ac:dyDescent="0.3">
      <c r="A216" s="6">
        <v>20</v>
      </c>
      <c r="B216">
        <v>97</v>
      </c>
      <c r="C216">
        <v>115</v>
      </c>
      <c r="D216">
        <v>266.14409999999998</v>
      </c>
      <c r="E216">
        <v>7.6785600000000004E-13</v>
      </c>
      <c r="F216">
        <v>63</v>
      </c>
      <c r="G216" s="6">
        <v>0.91</v>
      </c>
    </row>
    <row r="217" spans="1:7" x14ac:dyDescent="0.3">
      <c r="A217" s="6">
        <v>20</v>
      </c>
      <c r="B217">
        <v>98</v>
      </c>
      <c r="C217">
        <v>114</v>
      </c>
      <c r="D217">
        <v>176.73131000000001</v>
      </c>
      <c r="E217">
        <v>2.6713100000000001E-7</v>
      </c>
      <c r="F217">
        <v>46</v>
      </c>
      <c r="G217" s="6">
        <v>0.86</v>
      </c>
    </row>
    <row r="218" spans="1:7" x14ac:dyDescent="0.3">
      <c r="A218" s="17">
        <v>20</v>
      </c>
      <c r="B218" s="16">
        <v>99</v>
      </c>
      <c r="C218" s="16">
        <v>113</v>
      </c>
      <c r="D218" s="16">
        <v>108.42787</v>
      </c>
      <c r="E218" s="16">
        <v>4.38938E-3</v>
      </c>
      <c r="F218" s="16">
        <v>58</v>
      </c>
      <c r="G218" s="17">
        <v>0.89</v>
      </c>
    </row>
    <row r="219" spans="1:7" x14ac:dyDescent="0.3">
      <c r="A219" s="6">
        <v>10</v>
      </c>
      <c r="B219">
        <v>1</v>
      </c>
      <c r="C219">
        <v>123</v>
      </c>
      <c r="D219">
        <v>65.041359999999997</v>
      </c>
      <c r="E219">
        <v>4.3263299999999998E-3</v>
      </c>
      <c r="F219">
        <v>41</v>
      </c>
      <c r="G219" s="6">
        <v>0.83</v>
      </c>
    </row>
    <row r="220" spans="1:7" x14ac:dyDescent="0.3">
      <c r="A220" s="6">
        <v>10</v>
      </c>
      <c r="B220">
        <v>3</v>
      </c>
      <c r="C220">
        <v>121</v>
      </c>
      <c r="D220">
        <v>88.647090000000006</v>
      </c>
      <c r="E220">
        <v>7.3491399999999999E-6</v>
      </c>
      <c r="F220">
        <v>31</v>
      </c>
      <c r="G220" s="6">
        <v>0.76</v>
      </c>
    </row>
    <row r="221" spans="1:7" x14ac:dyDescent="0.3">
      <c r="A221" s="6">
        <v>10</v>
      </c>
      <c r="B221">
        <v>4</v>
      </c>
      <c r="C221">
        <v>120</v>
      </c>
      <c r="D221">
        <v>93.756780000000006</v>
      </c>
      <c r="E221">
        <v>1.8383799999999999E-6</v>
      </c>
      <c r="F221">
        <v>22</v>
      </c>
      <c r="G221" s="6">
        <v>0.64</v>
      </c>
    </row>
    <row r="222" spans="1:7" x14ac:dyDescent="0.3">
      <c r="A222" s="6">
        <v>10</v>
      </c>
      <c r="B222">
        <v>5</v>
      </c>
      <c r="C222">
        <v>119</v>
      </c>
      <c r="D222">
        <v>58.232950000000002</v>
      </c>
      <c r="E222">
        <v>2.59823E-2</v>
      </c>
      <c r="F222">
        <v>24</v>
      </c>
      <c r="G222" s="6">
        <v>0.67</v>
      </c>
    </row>
    <row r="223" spans="1:7" x14ac:dyDescent="0.3">
      <c r="A223" s="6">
        <v>10</v>
      </c>
      <c r="B223">
        <v>8</v>
      </c>
      <c r="C223">
        <v>116</v>
      </c>
      <c r="D223">
        <v>83.188980000000001</v>
      </c>
      <c r="E223">
        <v>3.1974999999999998E-5</v>
      </c>
      <c r="F223">
        <v>33</v>
      </c>
      <c r="G223" s="6">
        <v>0.78</v>
      </c>
    </row>
    <row r="224" spans="1:7" x14ac:dyDescent="0.3">
      <c r="A224" s="6">
        <v>10</v>
      </c>
      <c r="B224">
        <v>14</v>
      </c>
      <c r="C224">
        <v>68</v>
      </c>
      <c r="D224">
        <v>89.98621</v>
      </c>
      <c r="E224">
        <v>4.9779600000000002E-6</v>
      </c>
      <c r="F224">
        <v>13</v>
      </c>
      <c r="G224" s="6">
        <v>0.43</v>
      </c>
    </row>
    <row r="225" spans="1:7" x14ac:dyDescent="0.3">
      <c r="A225" s="6">
        <v>10</v>
      </c>
      <c r="B225">
        <v>15</v>
      </c>
      <c r="C225">
        <v>67</v>
      </c>
      <c r="D225">
        <v>59.792079999999999</v>
      </c>
      <c r="E225">
        <v>1.7714500000000001E-2</v>
      </c>
      <c r="F225">
        <v>27</v>
      </c>
      <c r="G225" s="6">
        <v>0.71</v>
      </c>
    </row>
    <row r="226" spans="1:7" x14ac:dyDescent="0.3">
      <c r="A226" s="6">
        <v>10</v>
      </c>
      <c r="B226">
        <v>16</v>
      </c>
      <c r="C226">
        <v>65</v>
      </c>
      <c r="D226">
        <v>69.102969999999999</v>
      </c>
      <c r="E226">
        <v>1.41855E-3</v>
      </c>
      <c r="F226">
        <v>20</v>
      </c>
      <c r="G226" s="6">
        <v>0.6</v>
      </c>
    </row>
    <row r="227" spans="1:7" x14ac:dyDescent="0.3">
      <c r="A227" s="6">
        <v>10</v>
      </c>
      <c r="B227">
        <v>17</v>
      </c>
      <c r="C227">
        <v>64</v>
      </c>
      <c r="D227">
        <v>118.82802</v>
      </c>
      <c r="E227">
        <v>1.92919E-9</v>
      </c>
      <c r="F227">
        <v>51</v>
      </c>
      <c r="G227" s="6">
        <v>0.87</v>
      </c>
    </row>
    <row r="228" spans="1:7" x14ac:dyDescent="0.3">
      <c r="A228" s="6">
        <v>10</v>
      </c>
      <c r="B228">
        <v>18</v>
      </c>
      <c r="C228">
        <v>63</v>
      </c>
      <c r="D228">
        <v>107.46626999999999</v>
      </c>
      <c r="E228">
        <v>4.4077800000000002E-8</v>
      </c>
      <c r="F228">
        <v>47</v>
      </c>
      <c r="G228" s="6">
        <v>0.86</v>
      </c>
    </row>
    <row r="229" spans="1:7" x14ac:dyDescent="0.3">
      <c r="A229" s="6">
        <v>10</v>
      </c>
      <c r="B229">
        <v>19</v>
      </c>
      <c r="C229">
        <v>62</v>
      </c>
      <c r="D229">
        <v>110.476</v>
      </c>
      <c r="E229">
        <v>1.9311500000000001E-8</v>
      </c>
      <c r="F229">
        <v>46</v>
      </c>
      <c r="G229" s="6">
        <v>0.86</v>
      </c>
    </row>
    <row r="230" spans="1:7" x14ac:dyDescent="0.3">
      <c r="A230" s="6">
        <v>10</v>
      </c>
      <c r="B230">
        <v>20</v>
      </c>
      <c r="C230">
        <v>61</v>
      </c>
      <c r="D230">
        <v>99.572980000000001</v>
      </c>
      <c r="E230">
        <v>3.6967600000000001E-7</v>
      </c>
      <c r="F230">
        <v>39</v>
      </c>
      <c r="G230" s="6">
        <v>0.82</v>
      </c>
    </row>
    <row r="231" spans="1:7" x14ac:dyDescent="0.3">
      <c r="A231" s="6">
        <v>10</v>
      </c>
      <c r="B231">
        <v>28</v>
      </c>
      <c r="C231">
        <v>55</v>
      </c>
      <c r="D231">
        <v>71.988020000000006</v>
      </c>
      <c r="E231">
        <v>6.5436699999999999E-4</v>
      </c>
      <c r="F231">
        <v>17</v>
      </c>
      <c r="G231" s="6">
        <v>0.54</v>
      </c>
    </row>
    <row r="232" spans="1:7" x14ac:dyDescent="0.3">
      <c r="A232" s="6">
        <v>10</v>
      </c>
      <c r="B232">
        <v>32</v>
      </c>
      <c r="C232">
        <v>50</v>
      </c>
      <c r="D232">
        <v>127.10023</v>
      </c>
      <c r="E232">
        <v>2.00903E-10</v>
      </c>
      <c r="F232">
        <v>29</v>
      </c>
      <c r="G232" s="6">
        <v>0.74</v>
      </c>
    </row>
    <row r="233" spans="1:7" x14ac:dyDescent="0.3">
      <c r="A233" s="6">
        <v>10</v>
      </c>
      <c r="B233">
        <v>33</v>
      </c>
      <c r="C233">
        <v>49</v>
      </c>
      <c r="D233">
        <v>71.176479999999998</v>
      </c>
      <c r="E233">
        <v>8.1136499999999998E-4</v>
      </c>
      <c r="F233">
        <v>12</v>
      </c>
      <c r="G233" s="6">
        <v>0.4</v>
      </c>
    </row>
    <row r="234" spans="1:7" x14ac:dyDescent="0.3">
      <c r="A234" s="6">
        <v>10</v>
      </c>
      <c r="B234">
        <v>34</v>
      </c>
      <c r="C234">
        <v>48</v>
      </c>
      <c r="D234">
        <v>112.76356</v>
      </c>
      <c r="E234">
        <v>1.0064E-8</v>
      </c>
      <c r="F234">
        <v>20</v>
      </c>
      <c r="G234" s="6">
        <v>0.6</v>
      </c>
    </row>
    <row r="235" spans="1:7" x14ac:dyDescent="0.3">
      <c r="A235" s="6">
        <v>10</v>
      </c>
      <c r="B235">
        <v>83</v>
      </c>
      <c r="C235">
        <v>103</v>
      </c>
      <c r="D235">
        <v>76.741810000000001</v>
      </c>
      <c r="E235">
        <v>1.7975599999999999E-4</v>
      </c>
      <c r="F235">
        <v>21</v>
      </c>
      <c r="G235" s="6">
        <v>0.62</v>
      </c>
    </row>
    <row r="236" spans="1:7" x14ac:dyDescent="0.3">
      <c r="A236" s="6">
        <v>10</v>
      </c>
      <c r="B236">
        <v>86</v>
      </c>
      <c r="C236">
        <v>100</v>
      </c>
      <c r="D236">
        <v>121.26084</v>
      </c>
      <c r="E236">
        <v>1.0047799999999999E-9</v>
      </c>
      <c r="F236">
        <v>35</v>
      </c>
      <c r="G236" s="6">
        <v>0.79</v>
      </c>
    </row>
    <row r="237" spans="1:7" x14ac:dyDescent="0.3">
      <c r="A237" s="6">
        <v>10</v>
      </c>
      <c r="B237">
        <v>87</v>
      </c>
      <c r="C237">
        <v>99</v>
      </c>
      <c r="D237">
        <v>66.934380000000004</v>
      </c>
      <c r="E237">
        <v>2.5869399999999998E-3</v>
      </c>
      <c r="F237">
        <v>22</v>
      </c>
      <c r="G237" s="6">
        <v>0.64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2457-1C41-4E51-BD96-BB9E248A4800}">
  <dimension ref="A1:W236"/>
  <sheetViews>
    <sheetView workbookViewId="0">
      <selection sqref="A1:K5"/>
    </sheetView>
  </sheetViews>
  <sheetFormatPr baseColWidth="10" defaultRowHeight="14.4" x14ac:dyDescent="0.3"/>
  <sheetData>
    <row r="1" spans="1:23" x14ac:dyDescent="0.3">
      <c r="A1" s="7" t="s">
        <v>5</v>
      </c>
      <c r="B1" s="8" t="s">
        <v>48</v>
      </c>
      <c r="C1" s="8" t="s">
        <v>49</v>
      </c>
      <c r="D1" s="8" t="s">
        <v>1</v>
      </c>
      <c r="E1" s="8" t="s">
        <v>2</v>
      </c>
      <c r="F1" s="8" t="s">
        <v>3</v>
      </c>
      <c r="G1" s="7" t="s">
        <v>4</v>
      </c>
      <c r="H1" s="10" t="s">
        <v>5</v>
      </c>
      <c r="I1" s="8" t="s">
        <v>32</v>
      </c>
      <c r="J1" s="8" t="s">
        <v>33</v>
      </c>
      <c r="K1" s="8" t="s">
        <v>57</v>
      </c>
    </row>
    <row r="2" spans="1:23" x14ac:dyDescent="0.3">
      <c r="A2" s="5" t="s">
        <v>65</v>
      </c>
      <c r="B2">
        <v>6</v>
      </c>
      <c r="C2">
        <v>169</v>
      </c>
      <c r="D2">
        <v>174.82792000000001</v>
      </c>
      <c r="E2">
        <v>3.1028199999999999E-2</v>
      </c>
      <c r="F2">
        <v>85</v>
      </c>
      <c r="G2" s="6">
        <v>0.95</v>
      </c>
      <c r="H2" t="s">
        <v>65</v>
      </c>
      <c r="I2">
        <v>356</v>
      </c>
      <c r="J2">
        <v>26</v>
      </c>
      <c r="K2" cm="1">
        <f t="array" ref="K2:K11">J2:J11/30</f>
        <v>0.8666666666666667</v>
      </c>
    </row>
    <row r="3" spans="1:23" x14ac:dyDescent="0.3">
      <c r="A3" s="5" t="s">
        <v>65</v>
      </c>
      <c r="B3">
        <v>8</v>
      </c>
      <c r="C3">
        <v>167</v>
      </c>
      <c r="D3">
        <v>175.57832999999999</v>
      </c>
      <c r="E3">
        <v>2.87128E-2</v>
      </c>
      <c r="F3">
        <v>133</v>
      </c>
      <c r="G3" s="6">
        <v>1</v>
      </c>
      <c r="H3" t="s">
        <v>69</v>
      </c>
      <c r="I3">
        <v>356</v>
      </c>
      <c r="J3">
        <v>27</v>
      </c>
      <c r="K3">
        <v>0.9</v>
      </c>
    </row>
    <row r="4" spans="1:23" x14ac:dyDescent="0.3">
      <c r="A4" s="5" t="s">
        <v>65</v>
      </c>
      <c r="B4">
        <v>10</v>
      </c>
      <c r="C4">
        <v>165</v>
      </c>
      <c r="D4">
        <v>282.71638000000002</v>
      </c>
      <c r="E4">
        <v>3.8203399999999999E-6</v>
      </c>
      <c r="F4">
        <v>74</v>
      </c>
      <c r="G4" s="6">
        <v>0.93</v>
      </c>
      <c r="H4" t="s">
        <v>72</v>
      </c>
      <c r="I4">
        <v>356</v>
      </c>
      <c r="J4">
        <v>20</v>
      </c>
      <c r="K4">
        <v>0.66666666666666663</v>
      </c>
    </row>
    <row r="5" spans="1:23" x14ac:dyDescent="0.3">
      <c r="A5" s="5" t="s">
        <v>65</v>
      </c>
      <c r="B5">
        <v>18</v>
      </c>
      <c r="C5">
        <v>162</v>
      </c>
      <c r="D5">
        <v>333.21087999999997</v>
      </c>
      <c r="E5">
        <v>5.42986E-8</v>
      </c>
      <c r="F5">
        <v>139</v>
      </c>
      <c r="G5" s="6">
        <v>1</v>
      </c>
      <c r="H5" t="s">
        <v>74</v>
      </c>
      <c r="I5">
        <v>356</v>
      </c>
      <c r="J5">
        <v>22</v>
      </c>
      <c r="K5">
        <v>0.73333333333333328</v>
      </c>
    </row>
    <row r="6" spans="1:23" x14ac:dyDescent="0.3">
      <c r="A6" s="5" t="s">
        <v>65</v>
      </c>
      <c r="B6">
        <v>25</v>
      </c>
      <c r="C6">
        <v>102</v>
      </c>
      <c r="D6">
        <v>478.76315</v>
      </c>
      <c r="E6">
        <v>2.5180300000000001E-13</v>
      </c>
      <c r="F6">
        <v>52</v>
      </c>
      <c r="G6" s="6">
        <v>0.88</v>
      </c>
      <c r="H6" t="s">
        <v>75</v>
      </c>
      <c r="I6">
        <v>356</v>
      </c>
      <c r="J6">
        <v>18</v>
      </c>
      <c r="K6">
        <v>0.6</v>
      </c>
    </row>
    <row r="7" spans="1:23" x14ac:dyDescent="0.3">
      <c r="A7" s="5" t="s">
        <v>65</v>
      </c>
      <c r="B7">
        <v>26</v>
      </c>
      <c r="C7">
        <v>101</v>
      </c>
      <c r="D7">
        <v>355.79048999999998</v>
      </c>
      <c r="E7">
        <v>8.1786600000000008E-9</v>
      </c>
      <c r="F7">
        <v>74</v>
      </c>
      <c r="G7" s="6">
        <v>0.93</v>
      </c>
      <c r="H7" t="s">
        <v>76</v>
      </c>
      <c r="I7">
        <v>356</v>
      </c>
      <c r="J7">
        <v>25</v>
      </c>
      <c r="K7">
        <v>0.83333333333333337</v>
      </c>
    </row>
    <row r="8" spans="1:23" x14ac:dyDescent="0.3">
      <c r="A8" s="5" t="s">
        <v>65</v>
      </c>
      <c r="B8">
        <v>27</v>
      </c>
      <c r="C8">
        <v>99</v>
      </c>
      <c r="D8">
        <v>413.66192999999998</v>
      </c>
      <c r="E8">
        <v>6.12029E-11</v>
      </c>
      <c r="F8">
        <v>100</v>
      </c>
      <c r="G8" s="6">
        <v>0.98</v>
      </c>
      <c r="H8" t="s">
        <v>77</v>
      </c>
      <c r="I8">
        <v>356</v>
      </c>
      <c r="J8">
        <v>19</v>
      </c>
      <c r="K8">
        <v>0.6333333333333333</v>
      </c>
    </row>
    <row r="9" spans="1:23" x14ac:dyDescent="0.3">
      <c r="A9" s="5" t="s">
        <v>65</v>
      </c>
      <c r="B9">
        <v>28</v>
      </c>
      <c r="C9">
        <v>98</v>
      </c>
      <c r="D9">
        <v>650.41659000000004</v>
      </c>
      <c r="E9">
        <v>1.2922699999999999E-19</v>
      </c>
      <c r="F9">
        <v>163</v>
      </c>
      <c r="G9" s="6">
        <v>1</v>
      </c>
      <c r="H9" t="s">
        <v>78</v>
      </c>
      <c r="I9">
        <v>356</v>
      </c>
      <c r="J9">
        <v>23</v>
      </c>
      <c r="K9">
        <v>0.76666666666666672</v>
      </c>
      <c r="W9" t="s">
        <v>123</v>
      </c>
    </row>
    <row r="10" spans="1:23" x14ac:dyDescent="0.3">
      <c r="A10" s="5" t="s">
        <v>65</v>
      </c>
      <c r="B10">
        <v>29</v>
      </c>
      <c r="C10">
        <v>97</v>
      </c>
      <c r="D10">
        <v>568.39130999999998</v>
      </c>
      <c r="E10">
        <v>1.3177399999999999E-16</v>
      </c>
      <c r="F10">
        <v>181</v>
      </c>
      <c r="G10" s="6">
        <v>1</v>
      </c>
      <c r="H10" t="s">
        <v>79</v>
      </c>
      <c r="I10">
        <v>356</v>
      </c>
      <c r="J10">
        <v>30</v>
      </c>
      <c r="K10">
        <v>1</v>
      </c>
    </row>
    <row r="11" spans="1:23" x14ac:dyDescent="0.3">
      <c r="A11" s="5" t="s">
        <v>65</v>
      </c>
      <c r="B11">
        <v>30</v>
      </c>
      <c r="C11">
        <v>96</v>
      </c>
      <c r="D11">
        <v>239.52516</v>
      </c>
      <c r="E11">
        <v>1.41831E-4</v>
      </c>
      <c r="F11">
        <v>160</v>
      </c>
      <c r="G11" s="6">
        <v>1</v>
      </c>
      <c r="H11" t="s">
        <v>80</v>
      </c>
      <c r="I11">
        <v>356</v>
      </c>
      <c r="J11">
        <v>25</v>
      </c>
      <c r="K11">
        <v>0.83333333333333337</v>
      </c>
    </row>
    <row r="12" spans="1:23" x14ac:dyDescent="0.3">
      <c r="A12" s="5" t="s">
        <v>65</v>
      </c>
      <c r="B12">
        <v>31</v>
      </c>
      <c r="C12">
        <v>95</v>
      </c>
      <c r="D12">
        <v>181.13767000000001</v>
      </c>
      <c r="E12">
        <v>1.87347E-2</v>
      </c>
      <c r="F12">
        <v>158</v>
      </c>
      <c r="G12" s="6">
        <v>1</v>
      </c>
      <c r="H12" t="s">
        <v>93</v>
      </c>
    </row>
    <row r="13" spans="1:23" x14ac:dyDescent="0.3">
      <c r="A13" s="5" t="s">
        <v>65</v>
      </c>
      <c r="B13">
        <v>32</v>
      </c>
      <c r="C13">
        <v>95</v>
      </c>
      <c r="D13">
        <v>228.3963</v>
      </c>
      <c r="E13">
        <v>3.6336700000000002E-4</v>
      </c>
      <c r="F13">
        <v>115</v>
      </c>
      <c r="G13" s="6">
        <v>0.99</v>
      </c>
      <c r="H13" t="s">
        <v>94</v>
      </c>
    </row>
    <row r="14" spans="1:23" x14ac:dyDescent="0.3">
      <c r="A14" s="5" t="s">
        <v>65</v>
      </c>
      <c r="B14">
        <v>47</v>
      </c>
      <c r="C14">
        <v>88</v>
      </c>
      <c r="D14">
        <v>395.08600000000001</v>
      </c>
      <c r="E14">
        <v>2.9705500000000001E-10</v>
      </c>
      <c r="F14">
        <v>56</v>
      </c>
      <c r="G14" s="6">
        <v>0.89</v>
      </c>
      <c r="H14" t="s">
        <v>95</v>
      </c>
    </row>
    <row r="15" spans="1:23" x14ac:dyDescent="0.3">
      <c r="A15" s="5" t="s">
        <v>65</v>
      </c>
      <c r="B15">
        <v>51</v>
      </c>
      <c r="C15">
        <v>81</v>
      </c>
      <c r="D15">
        <v>586.93248000000006</v>
      </c>
      <c r="E15">
        <v>2.7059999999999999E-17</v>
      </c>
      <c r="F15">
        <v>83</v>
      </c>
      <c r="G15" s="6">
        <v>0.95</v>
      </c>
      <c r="H15" t="s">
        <v>97</v>
      </c>
    </row>
    <row r="16" spans="1:23" x14ac:dyDescent="0.3">
      <c r="A16" s="5" t="s">
        <v>65</v>
      </c>
      <c r="B16">
        <v>61</v>
      </c>
      <c r="C16">
        <v>80</v>
      </c>
      <c r="D16">
        <v>390.24889999999999</v>
      </c>
      <c r="E16">
        <v>4.4087399999999998E-10</v>
      </c>
      <c r="F16">
        <v>53</v>
      </c>
      <c r="G16" s="6">
        <v>0.88</v>
      </c>
      <c r="H16" t="s">
        <v>98</v>
      </c>
    </row>
    <row r="17" spans="1:7" x14ac:dyDescent="0.3">
      <c r="A17" s="5" t="s">
        <v>65</v>
      </c>
      <c r="B17">
        <v>62</v>
      </c>
      <c r="C17">
        <v>79</v>
      </c>
      <c r="D17">
        <v>565.84236999999996</v>
      </c>
      <c r="E17">
        <v>1.60605E-16</v>
      </c>
      <c r="F17">
        <v>59</v>
      </c>
      <c r="G17" s="6">
        <v>0.9</v>
      </c>
    </row>
    <row r="18" spans="1:7" x14ac:dyDescent="0.3">
      <c r="A18" s="5" t="s">
        <v>65</v>
      </c>
      <c r="B18">
        <v>70</v>
      </c>
      <c r="C18">
        <v>77</v>
      </c>
      <c r="D18">
        <v>287.47203000000002</v>
      </c>
      <c r="E18">
        <v>2.5776800000000002E-6</v>
      </c>
      <c r="F18">
        <v>33</v>
      </c>
      <c r="G18" s="6">
        <v>0.78</v>
      </c>
    </row>
    <row r="19" spans="1:7" x14ac:dyDescent="0.3">
      <c r="A19" s="5" t="s">
        <v>65</v>
      </c>
      <c r="B19">
        <v>89</v>
      </c>
      <c r="C19">
        <v>92</v>
      </c>
      <c r="D19">
        <v>169.62452999999999</v>
      </c>
      <c r="E19">
        <v>4.7511600000000001E-2</v>
      </c>
      <c r="F19">
        <v>56</v>
      </c>
      <c r="G19" s="6">
        <v>0.89</v>
      </c>
    </row>
    <row r="20" spans="1:7" x14ac:dyDescent="0.3">
      <c r="A20" s="5" t="s">
        <v>65</v>
      </c>
      <c r="B20">
        <v>105</v>
      </c>
      <c r="C20">
        <v>155</v>
      </c>
      <c r="D20">
        <v>262.16737000000001</v>
      </c>
      <c r="E20">
        <v>2.15477E-5</v>
      </c>
      <c r="F20">
        <v>104</v>
      </c>
      <c r="G20" s="6">
        <v>0.98</v>
      </c>
    </row>
    <row r="21" spans="1:7" x14ac:dyDescent="0.3">
      <c r="A21" s="5" t="s">
        <v>65</v>
      </c>
      <c r="B21">
        <v>106</v>
      </c>
      <c r="C21">
        <v>154</v>
      </c>
      <c r="D21">
        <v>261.31214999999997</v>
      </c>
      <c r="E21">
        <v>2.24112E-5</v>
      </c>
      <c r="F21">
        <v>130</v>
      </c>
      <c r="G21" s="6">
        <v>1</v>
      </c>
    </row>
    <row r="22" spans="1:7" x14ac:dyDescent="0.3">
      <c r="A22" s="5" t="s">
        <v>65</v>
      </c>
      <c r="B22">
        <v>118</v>
      </c>
      <c r="C22">
        <v>142</v>
      </c>
      <c r="D22">
        <v>392.91908000000001</v>
      </c>
      <c r="E22">
        <v>3.4787999999999999E-10</v>
      </c>
      <c r="F22">
        <v>55</v>
      </c>
      <c r="G22" s="6">
        <v>0.89</v>
      </c>
    </row>
    <row r="23" spans="1:7" x14ac:dyDescent="0.3">
      <c r="A23" s="5" t="s">
        <v>65</v>
      </c>
      <c r="B23">
        <v>121</v>
      </c>
      <c r="C23">
        <v>139</v>
      </c>
      <c r="D23">
        <v>638.21766000000002</v>
      </c>
      <c r="E23">
        <v>3.6176600000000001E-19</v>
      </c>
      <c r="F23">
        <v>120</v>
      </c>
      <c r="G23" s="6">
        <v>1</v>
      </c>
    </row>
    <row r="24" spans="1:7" x14ac:dyDescent="0.3">
      <c r="A24" s="5" t="s">
        <v>65</v>
      </c>
      <c r="B24">
        <v>122</v>
      </c>
      <c r="C24">
        <v>138</v>
      </c>
      <c r="D24">
        <v>374.28242</v>
      </c>
      <c r="E24">
        <v>1.6873600000000001E-9</v>
      </c>
      <c r="F24">
        <v>80</v>
      </c>
      <c r="G24" s="6">
        <v>0.94</v>
      </c>
    </row>
    <row r="25" spans="1:7" x14ac:dyDescent="0.3">
      <c r="A25" s="5" t="s">
        <v>65</v>
      </c>
      <c r="B25">
        <v>123</v>
      </c>
      <c r="C25">
        <v>137</v>
      </c>
      <c r="D25">
        <v>223.32426000000001</v>
      </c>
      <c r="E25">
        <v>5.37576E-4</v>
      </c>
      <c r="F25">
        <v>105</v>
      </c>
      <c r="G25" s="6">
        <v>0.98</v>
      </c>
    </row>
    <row r="26" spans="1:7" x14ac:dyDescent="0.3">
      <c r="A26" s="5" t="s">
        <v>65</v>
      </c>
      <c r="B26">
        <v>125</v>
      </c>
      <c r="C26">
        <v>135</v>
      </c>
      <c r="D26">
        <v>202.97725</v>
      </c>
      <c r="E26">
        <v>3.0033500000000001E-3</v>
      </c>
      <c r="F26">
        <v>73</v>
      </c>
      <c r="G26" s="6">
        <v>0.93</v>
      </c>
    </row>
    <row r="27" spans="1:7" x14ac:dyDescent="0.3">
      <c r="A27" s="13" t="s">
        <v>65</v>
      </c>
      <c r="B27" s="16">
        <v>126</v>
      </c>
      <c r="C27" s="16">
        <v>131</v>
      </c>
      <c r="D27" s="16">
        <v>183.21798999999999</v>
      </c>
      <c r="E27" s="16">
        <v>1.5426499999999999E-2</v>
      </c>
      <c r="F27" s="16">
        <v>70</v>
      </c>
      <c r="G27" s="17">
        <v>0.92</v>
      </c>
    </row>
    <row r="28" spans="1:7" x14ac:dyDescent="0.3">
      <c r="A28" s="5" t="s">
        <v>69</v>
      </c>
      <c r="B28">
        <v>10</v>
      </c>
      <c r="C28">
        <v>215</v>
      </c>
      <c r="D28">
        <v>370.15431000000001</v>
      </c>
      <c r="E28">
        <v>7.0704799999999998E-9</v>
      </c>
      <c r="F28">
        <v>129</v>
      </c>
      <c r="G28" s="6">
        <v>1</v>
      </c>
    </row>
    <row r="29" spans="1:7" x14ac:dyDescent="0.3">
      <c r="A29" s="5" t="s">
        <v>69</v>
      </c>
      <c r="B29">
        <v>11</v>
      </c>
      <c r="C29">
        <v>214</v>
      </c>
      <c r="D29">
        <v>383.01760999999999</v>
      </c>
      <c r="E29">
        <v>2.5111400000000001E-9</v>
      </c>
      <c r="F29">
        <v>178</v>
      </c>
      <c r="G29" s="6">
        <v>1</v>
      </c>
    </row>
    <row r="30" spans="1:7" x14ac:dyDescent="0.3">
      <c r="A30" s="5" t="s">
        <v>69</v>
      </c>
      <c r="B30">
        <v>12</v>
      </c>
      <c r="C30">
        <v>213</v>
      </c>
      <c r="D30">
        <v>510.15123999999997</v>
      </c>
      <c r="E30">
        <v>9.15019E-14</v>
      </c>
      <c r="F30">
        <v>112</v>
      </c>
      <c r="G30" s="6">
        <v>0.99</v>
      </c>
    </row>
    <row r="31" spans="1:7" x14ac:dyDescent="0.3">
      <c r="A31" s="5" t="s">
        <v>69</v>
      </c>
      <c r="B31">
        <v>13</v>
      </c>
      <c r="C31">
        <v>212</v>
      </c>
      <c r="D31">
        <v>376.93403000000001</v>
      </c>
      <c r="E31">
        <v>4.0405899999999996E-9</v>
      </c>
      <c r="F31">
        <v>92</v>
      </c>
      <c r="G31" s="6">
        <v>0.96</v>
      </c>
    </row>
    <row r="32" spans="1:7" x14ac:dyDescent="0.3">
      <c r="A32" s="5" t="s">
        <v>69</v>
      </c>
      <c r="B32">
        <v>14</v>
      </c>
      <c r="C32">
        <v>211</v>
      </c>
      <c r="D32">
        <v>377.29525999999998</v>
      </c>
      <c r="E32">
        <v>3.9290999999999996E-9</v>
      </c>
      <c r="F32">
        <v>76</v>
      </c>
      <c r="G32" s="6">
        <v>0.93</v>
      </c>
    </row>
    <row r="33" spans="1:9" x14ac:dyDescent="0.3">
      <c r="A33" s="5" t="s">
        <v>69</v>
      </c>
      <c r="B33">
        <v>17</v>
      </c>
      <c r="C33">
        <v>207</v>
      </c>
      <c r="D33">
        <v>362.53512999999998</v>
      </c>
      <c r="E33">
        <v>1.3083499999999999E-8</v>
      </c>
      <c r="F33">
        <v>125</v>
      </c>
      <c r="G33" s="6">
        <v>1</v>
      </c>
    </row>
    <row r="34" spans="1:9" x14ac:dyDescent="0.3">
      <c r="A34" s="5" t="s">
        <v>69</v>
      </c>
      <c r="B34">
        <v>24</v>
      </c>
      <c r="C34">
        <v>102</v>
      </c>
      <c r="D34">
        <v>532.42079999999999</v>
      </c>
      <c r="E34">
        <v>1.5230600000000001E-14</v>
      </c>
      <c r="F34">
        <v>67</v>
      </c>
      <c r="G34" s="6">
        <v>0.91</v>
      </c>
    </row>
    <row r="35" spans="1:9" x14ac:dyDescent="0.3">
      <c r="A35" s="5" t="s">
        <v>69</v>
      </c>
      <c r="B35">
        <v>29</v>
      </c>
      <c r="C35">
        <v>101</v>
      </c>
      <c r="D35">
        <v>352.08938999999998</v>
      </c>
      <c r="E35">
        <v>3.02787E-8</v>
      </c>
      <c r="F35">
        <v>72</v>
      </c>
      <c r="G35" s="6">
        <v>0.92</v>
      </c>
    </row>
    <row r="36" spans="1:9" x14ac:dyDescent="0.3">
      <c r="A36" s="5" t="s">
        <v>69</v>
      </c>
      <c r="B36">
        <v>30</v>
      </c>
      <c r="C36">
        <v>99</v>
      </c>
      <c r="D36">
        <v>492.06830000000002</v>
      </c>
      <c r="E36">
        <v>3.9269099999999999E-13</v>
      </c>
      <c r="F36">
        <v>97</v>
      </c>
      <c r="G36" s="6">
        <v>0.97</v>
      </c>
    </row>
    <row r="37" spans="1:9" x14ac:dyDescent="0.3">
      <c r="A37" s="5" t="s">
        <v>69</v>
      </c>
      <c r="B37">
        <v>31</v>
      </c>
      <c r="C37">
        <v>98</v>
      </c>
      <c r="D37">
        <v>662.96352000000002</v>
      </c>
      <c r="E37">
        <v>4.0366400000000002E-19</v>
      </c>
      <c r="F37">
        <v>158</v>
      </c>
      <c r="G37" s="6">
        <v>1</v>
      </c>
      <c r="I37" t="s">
        <v>96</v>
      </c>
    </row>
    <row r="38" spans="1:9" x14ac:dyDescent="0.3">
      <c r="A38" s="5" t="s">
        <v>69</v>
      </c>
      <c r="B38">
        <v>32</v>
      </c>
      <c r="C38">
        <v>96</v>
      </c>
      <c r="D38">
        <v>581.17165</v>
      </c>
      <c r="E38">
        <v>3.0126299999999999E-16</v>
      </c>
      <c r="F38">
        <v>171</v>
      </c>
      <c r="G38" s="6">
        <v>1</v>
      </c>
    </row>
    <row r="39" spans="1:9" x14ac:dyDescent="0.3">
      <c r="A39" s="5" t="s">
        <v>69</v>
      </c>
      <c r="B39">
        <v>33</v>
      </c>
      <c r="C39">
        <v>95</v>
      </c>
      <c r="D39">
        <v>508.15068000000002</v>
      </c>
      <c r="E39">
        <v>1.0526E-13</v>
      </c>
      <c r="F39">
        <v>174</v>
      </c>
      <c r="G39" s="6">
        <v>1</v>
      </c>
    </row>
    <row r="40" spans="1:9" x14ac:dyDescent="0.3">
      <c r="A40" s="5" t="s">
        <v>69</v>
      </c>
      <c r="B40">
        <v>35</v>
      </c>
      <c r="C40">
        <v>94</v>
      </c>
      <c r="D40">
        <v>560.40751</v>
      </c>
      <c r="E40">
        <v>1.57404E-15</v>
      </c>
      <c r="F40">
        <v>127</v>
      </c>
      <c r="G40" s="6">
        <v>1</v>
      </c>
    </row>
    <row r="41" spans="1:9" x14ac:dyDescent="0.3">
      <c r="A41" s="5" t="s">
        <v>69</v>
      </c>
      <c r="B41">
        <v>46</v>
      </c>
      <c r="C41">
        <v>87</v>
      </c>
      <c r="D41">
        <v>331.44983999999999</v>
      </c>
      <c r="E41">
        <v>1.5762100000000001E-7</v>
      </c>
      <c r="F41">
        <v>59</v>
      </c>
      <c r="G41" s="6">
        <v>0.9</v>
      </c>
    </row>
    <row r="42" spans="1:9" x14ac:dyDescent="0.3">
      <c r="A42" s="5" t="s">
        <v>69</v>
      </c>
      <c r="B42">
        <v>49</v>
      </c>
      <c r="C42">
        <v>82</v>
      </c>
      <c r="D42">
        <v>528.69041000000004</v>
      </c>
      <c r="E42">
        <v>2.0155800000000001E-14</v>
      </c>
      <c r="F42">
        <v>96</v>
      </c>
      <c r="G42" s="6">
        <v>0.97</v>
      </c>
    </row>
    <row r="43" spans="1:9" x14ac:dyDescent="0.3">
      <c r="A43" s="5" t="s">
        <v>69</v>
      </c>
      <c r="B43">
        <v>50</v>
      </c>
      <c r="C43">
        <v>79</v>
      </c>
      <c r="D43">
        <v>361.09132</v>
      </c>
      <c r="E43">
        <v>1.46324E-8</v>
      </c>
      <c r="F43">
        <v>62</v>
      </c>
      <c r="G43" s="6">
        <v>0.9</v>
      </c>
    </row>
    <row r="44" spans="1:9" x14ac:dyDescent="0.3">
      <c r="A44" s="5" t="s">
        <v>69</v>
      </c>
      <c r="B44">
        <v>52</v>
      </c>
      <c r="C44">
        <v>78</v>
      </c>
      <c r="D44">
        <v>605.52391</v>
      </c>
      <c r="E44">
        <v>4.2355300000000001E-17</v>
      </c>
      <c r="F44">
        <v>59</v>
      </c>
      <c r="G44" s="6">
        <v>0.9</v>
      </c>
    </row>
    <row r="45" spans="1:9" x14ac:dyDescent="0.3">
      <c r="A45" s="5" t="s">
        <v>69</v>
      </c>
      <c r="B45">
        <v>69</v>
      </c>
      <c r="C45">
        <v>76</v>
      </c>
      <c r="D45">
        <v>315.22739999999999</v>
      </c>
      <c r="E45">
        <v>5.8634099999999997E-7</v>
      </c>
      <c r="F45">
        <v>31</v>
      </c>
      <c r="G45" s="6">
        <v>0.76</v>
      </c>
    </row>
    <row r="46" spans="1:9" x14ac:dyDescent="0.3">
      <c r="A46" s="5" t="s">
        <v>69</v>
      </c>
      <c r="B46">
        <v>139</v>
      </c>
      <c r="C46">
        <v>199</v>
      </c>
      <c r="D46">
        <v>240.29605000000001</v>
      </c>
      <c r="E46">
        <v>2.3681E-4</v>
      </c>
      <c r="F46">
        <v>108</v>
      </c>
      <c r="G46" s="6">
        <v>0.99</v>
      </c>
    </row>
    <row r="47" spans="1:9" x14ac:dyDescent="0.3">
      <c r="A47" s="5" t="s">
        <v>69</v>
      </c>
      <c r="B47">
        <v>140</v>
      </c>
      <c r="C47">
        <v>198</v>
      </c>
      <c r="D47">
        <v>244.10373999999999</v>
      </c>
      <c r="E47">
        <v>1.7428499999999999E-4</v>
      </c>
      <c r="F47">
        <v>117</v>
      </c>
      <c r="G47" s="6">
        <v>1</v>
      </c>
    </row>
    <row r="48" spans="1:9" x14ac:dyDescent="0.3">
      <c r="A48" s="5" t="s">
        <v>69</v>
      </c>
      <c r="B48">
        <v>142</v>
      </c>
      <c r="C48">
        <v>197</v>
      </c>
      <c r="D48">
        <v>215.73820000000001</v>
      </c>
      <c r="E48">
        <v>1.7098199999999999E-3</v>
      </c>
      <c r="F48">
        <v>92</v>
      </c>
      <c r="G48" s="6">
        <v>0.96</v>
      </c>
    </row>
    <row r="49" spans="1:7" x14ac:dyDescent="0.3">
      <c r="A49" s="5" t="s">
        <v>69</v>
      </c>
      <c r="B49">
        <v>150</v>
      </c>
      <c r="C49">
        <v>186</v>
      </c>
      <c r="D49">
        <v>401.69988999999998</v>
      </c>
      <c r="E49">
        <v>5.5410099999999999E-10</v>
      </c>
      <c r="F49">
        <v>64</v>
      </c>
      <c r="G49" s="6">
        <v>0.91</v>
      </c>
    </row>
    <row r="50" spans="1:7" x14ac:dyDescent="0.3">
      <c r="A50" s="5" t="s">
        <v>69</v>
      </c>
      <c r="B50">
        <v>153</v>
      </c>
      <c r="C50">
        <v>175</v>
      </c>
      <c r="D50">
        <v>652.65209000000004</v>
      </c>
      <c r="E50">
        <v>9.3599300000000002E-19</v>
      </c>
      <c r="F50">
        <v>132</v>
      </c>
      <c r="G50" s="6">
        <v>1</v>
      </c>
    </row>
    <row r="51" spans="1:7" x14ac:dyDescent="0.3">
      <c r="A51" s="5" t="s">
        <v>69</v>
      </c>
      <c r="B51">
        <v>154</v>
      </c>
      <c r="C51">
        <v>174</v>
      </c>
      <c r="D51">
        <v>436.58161000000001</v>
      </c>
      <c r="E51">
        <v>3.3718400000000001E-11</v>
      </c>
      <c r="F51">
        <v>84</v>
      </c>
      <c r="G51" s="6">
        <v>0.95</v>
      </c>
    </row>
    <row r="52" spans="1:7" x14ac:dyDescent="0.3">
      <c r="A52" s="5" t="s">
        <v>69</v>
      </c>
      <c r="B52">
        <v>155</v>
      </c>
      <c r="C52">
        <v>173</v>
      </c>
      <c r="D52">
        <v>268.84021999999999</v>
      </c>
      <c r="E52">
        <v>2.40586E-5</v>
      </c>
      <c r="F52">
        <v>115</v>
      </c>
      <c r="G52" s="6">
        <v>0.99</v>
      </c>
    </row>
    <row r="53" spans="1:7" x14ac:dyDescent="0.3">
      <c r="A53" s="5" t="s">
        <v>69</v>
      </c>
      <c r="B53">
        <v>159</v>
      </c>
      <c r="C53">
        <v>170</v>
      </c>
      <c r="D53">
        <v>215.55709999999999</v>
      </c>
      <c r="E53">
        <v>1.7098199999999999E-3</v>
      </c>
      <c r="F53">
        <v>73</v>
      </c>
      <c r="G53" s="6">
        <v>0.93</v>
      </c>
    </row>
    <row r="54" spans="1:7" x14ac:dyDescent="0.3">
      <c r="A54" s="13" t="s">
        <v>69</v>
      </c>
      <c r="B54" s="16">
        <v>161</v>
      </c>
      <c r="C54" s="16">
        <v>169</v>
      </c>
      <c r="D54" s="16">
        <v>387.99324000000001</v>
      </c>
      <c r="E54" s="16">
        <v>1.6972200000000001E-9</v>
      </c>
      <c r="F54" s="16">
        <v>92</v>
      </c>
      <c r="G54" s="17">
        <v>0.96</v>
      </c>
    </row>
    <row r="55" spans="1:7" x14ac:dyDescent="0.3">
      <c r="A55" s="5" t="s">
        <v>72</v>
      </c>
      <c r="B55">
        <v>6</v>
      </c>
      <c r="C55">
        <v>219</v>
      </c>
      <c r="D55">
        <v>271.93554</v>
      </c>
      <c r="E55">
        <v>2.7535E-4</v>
      </c>
      <c r="F55">
        <v>70</v>
      </c>
      <c r="G55" s="6">
        <v>0.92</v>
      </c>
    </row>
    <row r="56" spans="1:7" x14ac:dyDescent="0.3">
      <c r="A56" s="5" t="s">
        <v>72</v>
      </c>
      <c r="B56">
        <v>10</v>
      </c>
      <c r="C56">
        <v>216</v>
      </c>
      <c r="D56">
        <v>351.23505</v>
      </c>
      <c r="E56">
        <v>1.7544099999999999E-6</v>
      </c>
      <c r="F56">
        <v>115</v>
      </c>
      <c r="G56" s="6">
        <v>0.99</v>
      </c>
    </row>
    <row r="57" spans="1:7" x14ac:dyDescent="0.3">
      <c r="A57" s="5" t="s">
        <v>72</v>
      </c>
      <c r="B57">
        <v>18</v>
      </c>
      <c r="C57">
        <v>104</v>
      </c>
      <c r="D57">
        <v>461.66741999999999</v>
      </c>
      <c r="E57">
        <v>1.5431399999999999E-9</v>
      </c>
      <c r="F57">
        <v>59</v>
      </c>
      <c r="G57" s="6">
        <v>0.9</v>
      </c>
    </row>
    <row r="58" spans="1:7" x14ac:dyDescent="0.3">
      <c r="A58" s="5" t="s">
        <v>72</v>
      </c>
      <c r="B58">
        <v>19</v>
      </c>
      <c r="C58">
        <v>103</v>
      </c>
      <c r="D58">
        <v>346.61532</v>
      </c>
      <c r="E58">
        <v>2.3384100000000002E-6</v>
      </c>
      <c r="F58">
        <v>75</v>
      </c>
      <c r="G58" s="6">
        <v>0.93</v>
      </c>
    </row>
    <row r="59" spans="1:7" x14ac:dyDescent="0.3">
      <c r="A59" s="5" t="s">
        <v>72</v>
      </c>
      <c r="B59">
        <v>20</v>
      </c>
      <c r="C59">
        <v>101</v>
      </c>
      <c r="D59">
        <v>399.92745000000002</v>
      </c>
      <c r="E59">
        <v>7.9341699999999994E-8</v>
      </c>
      <c r="F59">
        <v>115</v>
      </c>
      <c r="G59" s="6">
        <v>0.99</v>
      </c>
    </row>
    <row r="60" spans="1:7" x14ac:dyDescent="0.3">
      <c r="A60" s="5" t="s">
        <v>72</v>
      </c>
      <c r="B60">
        <v>21</v>
      </c>
      <c r="C60">
        <v>99</v>
      </c>
      <c r="D60">
        <v>622.20402999999999</v>
      </c>
      <c r="E60">
        <v>5.4062400000000002E-14</v>
      </c>
      <c r="F60">
        <v>151</v>
      </c>
      <c r="G60" s="6">
        <v>1</v>
      </c>
    </row>
    <row r="61" spans="1:7" x14ac:dyDescent="0.3">
      <c r="A61" s="5" t="s">
        <v>72</v>
      </c>
      <c r="B61">
        <v>22</v>
      </c>
      <c r="C61">
        <v>98</v>
      </c>
      <c r="D61">
        <v>597.56529</v>
      </c>
      <c r="E61">
        <v>2.6088899999999999E-13</v>
      </c>
      <c r="F61">
        <v>160</v>
      </c>
      <c r="G61" s="6">
        <v>1</v>
      </c>
    </row>
    <row r="62" spans="1:7" x14ac:dyDescent="0.3">
      <c r="A62" s="5" t="s">
        <v>72</v>
      </c>
      <c r="B62">
        <v>23</v>
      </c>
      <c r="C62">
        <v>97</v>
      </c>
      <c r="D62">
        <v>530.82001000000002</v>
      </c>
      <c r="E62">
        <v>1.83841E-11</v>
      </c>
      <c r="F62">
        <v>166</v>
      </c>
      <c r="G62" s="6">
        <v>1</v>
      </c>
    </row>
    <row r="63" spans="1:7" x14ac:dyDescent="0.3">
      <c r="A63" s="5" t="s">
        <v>72</v>
      </c>
      <c r="B63">
        <v>24</v>
      </c>
      <c r="C63">
        <v>96</v>
      </c>
      <c r="D63">
        <v>479.13319999999999</v>
      </c>
      <c r="E63">
        <v>4.9878699999999997E-10</v>
      </c>
      <c r="F63">
        <v>136</v>
      </c>
      <c r="G63" s="6">
        <v>1</v>
      </c>
    </row>
    <row r="64" spans="1:7" x14ac:dyDescent="0.3">
      <c r="A64" s="5" t="s">
        <v>72</v>
      </c>
      <c r="B64">
        <v>32</v>
      </c>
      <c r="C64">
        <v>89</v>
      </c>
      <c r="D64">
        <v>342.53154000000001</v>
      </c>
      <c r="E64">
        <v>3.0485900000000001E-6</v>
      </c>
      <c r="F64">
        <v>48</v>
      </c>
      <c r="G64" s="6">
        <v>0.86</v>
      </c>
    </row>
    <row r="65" spans="1:15" x14ac:dyDescent="0.3">
      <c r="A65" s="5" t="s">
        <v>72</v>
      </c>
      <c r="B65">
        <v>35</v>
      </c>
      <c r="C65">
        <v>83</v>
      </c>
      <c r="D65">
        <v>578.24841000000004</v>
      </c>
      <c r="E65">
        <v>9.0268100000000002E-13</v>
      </c>
      <c r="F65">
        <v>76</v>
      </c>
      <c r="G65" s="6">
        <v>0.93</v>
      </c>
    </row>
    <row r="66" spans="1:15" x14ac:dyDescent="0.3">
      <c r="A66" s="5" t="s">
        <v>72</v>
      </c>
      <c r="B66">
        <v>36</v>
      </c>
      <c r="C66">
        <v>82</v>
      </c>
      <c r="D66">
        <v>340.71562</v>
      </c>
      <c r="E66">
        <v>3.40477E-6</v>
      </c>
      <c r="F66">
        <v>60</v>
      </c>
      <c r="G66" s="6">
        <v>0.9</v>
      </c>
    </row>
    <row r="67" spans="1:15" x14ac:dyDescent="0.3">
      <c r="A67" s="5" t="s">
        <v>72</v>
      </c>
      <c r="B67">
        <v>63</v>
      </c>
      <c r="C67">
        <v>81</v>
      </c>
      <c r="D67">
        <v>617.40782999999999</v>
      </c>
      <c r="E67">
        <v>7.37376E-14</v>
      </c>
      <c r="F67">
        <v>58</v>
      </c>
      <c r="G67" s="6">
        <v>0.89</v>
      </c>
    </row>
    <row r="68" spans="1:15" x14ac:dyDescent="0.3">
      <c r="A68" s="5" t="s">
        <v>72</v>
      </c>
      <c r="B68">
        <v>72</v>
      </c>
      <c r="C68">
        <v>79</v>
      </c>
      <c r="D68">
        <v>266.94893999999999</v>
      </c>
      <c r="E68">
        <v>3.7488799999999998E-4</v>
      </c>
      <c r="F68">
        <v>38</v>
      </c>
      <c r="G68" s="6">
        <v>0.82</v>
      </c>
    </row>
    <row r="69" spans="1:15" x14ac:dyDescent="0.3">
      <c r="A69" s="5" t="s">
        <v>72</v>
      </c>
      <c r="B69">
        <v>157</v>
      </c>
      <c r="C69">
        <v>206</v>
      </c>
      <c r="D69">
        <v>201.67662000000001</v>
      </c>
      <c r="E69">
        <v>2.3384700000000001E-2</v>
      </c>
      <c r="F69">
        <v>80</v>
      </c>
      <c r="G69" s="6">
        <v>0.94</v>
      </c>
    </row>
    <row r="70" spans="1:15" x14ac:dyDescent="0.3">
      <c r="A70" s="5" t="s">
        <v>72</v>
      </c>
      <c r="B70">
        <v>166</v>
      </c>
      <c r="C70">
        <v>198</v>
      </c>
      <c r="D70">
        <v>379.86290000000002</v>
      </c>
      <c r="E70">
        <v>2.8622799999999999E-7</v>
      </c>
      <c r="F70">
        <v>49</v>
      </c>
      <c r="G70" s="6">
        <v>0.87</v>
      </c>
    </row>
    <row r="71" spans="1:15" x14ac:dyDescent="0.3">
      <c r="A71" s="5" t="s">
        <v>72</v>
      </c>
      <c r="B71">
        <v>169</v>
      </c>
      <c r="C71">
        <v>195</v>
      </c>
      <c r="D71">
        <v>588.35194000000001</v>
      </c>
      <c r="E71">
        <v>4.7465300000000002E-13</v>
      </c>
      <c r="F71">
        <v>119</v>
      </c>
      <c r="G71" s="6">
        <v>1</v>
      </c>
      <c r="O71" t="s">
        <v>144</v>
      </c>
    </row>
    <row r="72" spans="1:15" x14ac:dyDescent="0.3">
      <c r="A72" s="5" t="s">
        <v>72</v>
      </c>
      <c r="B72">
        <v>170</v>
      </c>
      <c r="C72">
        <v>194</v>
      </c>
      <c r="D72">
        <v>380.80828000000002</v>
      </c>
      <c r="E72">
        <v>2.6785200000000001E-7</v>
      </c>
      <c r="F72">
        <v>78</v>
      </c>
      <c r="G72" s="6">
        <v>0.94</v>
      </c>
    </row>
    <row r="73" spans="1:15" x14ac:dyDescent="0.3">
      <c r="A73" s="5" t="s">
        <v>72</v>
      </c>
      <c r="B73">
        <v>171</v>
      </c>
      <c r="C73">
        <v>191</v>
      </c>
      <c r="D73">
        <v>245.65024</v>
      </c>
      <c r="E73">
        <v>1.4687599999999999E-3</v>
      </c>
      <c r="F73">
        <v>110</v>
      </c>
      <c r="G73" s="6">
        <v>0.99</v>
      </c>
    </row>
    <row r="74" spans="1:15" x14ac:dyDescent="0.3">
      <c r="A74" s="13" t="s">
        <v>72</v>
      </c>
      <c r="B74" s="16">
        <v>182</v>
      </c>
      <c r="C74" s="16">
        <v>183</v>
      </c>
      <c r="D74" s="16">
        <v>200.51893000000001</v>
      </c>
      <c r="E74" s="16">
        <v>2.5526299999999998E-2</v>
      </c>
      <c r="F74" s="16">
        <v>82</v>
      </c>
      <c r="G74" s="17">
        <v>0.94</v>
      </c>
    </row>
    <row r="75" spans="1:15" x14ac:dyDescent="0.3">
      <c r="A75" s="5" t="s">
        <v>74</v>
      </c>
      <c r="B75">
        <v>9</v>
      </c>
      <c r="C75">
        <v>172</v>
      </c>
      <c r="D75">
        <v>233.98079999999999</v>
      </c>
      <c r="E75">
        <v>1.9509799999999999E-3</v>
      </c>
      <c r="F75">
        <v>139</v>
      </c>
      <c r="G75" s="6">
        <v>1</v>
      </c>
    </row>
    <row r="76" spans="1:15" x14ac:dyDescent="0.3">
      <c r="A76" s="5" t="s">
        <v>74</v>
      </c>
      <c r="B76">
        <v>11</v>
      </c>
      <c r="C76">
        <v>170</v>
      </c>
      <c r="D76">
        <v>212.64939000000001</v>
      </c>
      <c r="E76">
        <v>8.1871400000000007E-3</v>
      </c>
      <c r="F76">
        <v>82</v>
      </c>
      <c r="G76" s="6">
        <v>0.94</v>
      </c>
    </row>
    <row r="77" spans="1:15" x14ac:dyDescent="0.3">
      <c r="A77" s="5" t="s">
        <v>74</v>
      </c>
      <c r="B77">
        <v>16</v>
      </c>
      <c r="C77">
        <v>167</v>
      </c>
      <c r="D77">
        <v>346.30140999999998</v>
      </c>
      <c r="E77">
        <v>8.7540400000000002E-7</v>
      </c>
      <c r="F77">
        <v>127</v>
      </c>
      <c r="G77" s="6">
        <v>1</v>
      </c>
    </row>
    <row r="78" spans="1:15" x14ac:dyDescent="0.3">
      <c r="A78" s="5" t="s">
        <v>74</v>
      </c>
      <c r="B78">
        <v>23</v>
      </c>
      <c r="C78">
        <v>96</v>
      </c>
      <c r="D78">
        <v>473.43243000000001</v>
      </c>
      <c r="E78">
        <v>1.3848E-10</v>
      </c>
      <c r="F78">
        <v>69</v>
      </c>
      <c r="G78" s="6">
        <v>0.92</v>
      </c>
    </row>
    <row r="79" spans="1:15" x14ac:dyDescent="0.3">
      <c r="A79" s="5" t="s">
        <v>74</v>
      </c>
      <c r="B79">
        <v>24</v>
      </c>
      <c r="C79">
        <v>95</v>
      </c>
      <c r="D79">
        <v>312.87862999999999</v>
      </c>
      <c r="E79">
        <v>8.8095499999999994E-6</v>
      </c>
      <c r="F79">
        <v>79</v>
      </c>
      <c r="G79" s="6">
        <v>0.94</v>
      </c>
    </row>
    <row r="80" spans="1:15" x14ac:dyDescent="0.3">
      <c r="A80" s="5" t="s">
        <v>74</v>
      </c>
      <c r="B80">
        <v>25</v>
      </c>
      <c r="C80">
        <v>93</v>
      </c>
      <c r="D80">
        <v>384.17836</v>
      </c>
      <c r="E80">
        <v>6.4471200000000006E-8</v>
      </c>
      <c r="F80">
        <v>100</v>
      </c>
      <c r="G80" s="6">
        <v>0.98</v>
      </c>
    </row>
    <row r="81" spans="1:7" x14ac:dyDescent="0.3">
      <c r="A81" s="5" t="s">
        <v>74</v>
      </c>
      <c r="B81">
        <v>26</v>
      </c>
      <c r="C81">
        <v>91</v>
      </c>
      <c r="D81">
        <v>623.69791999999995</v>
      </c>
      <c r="E81">
        <v>4.2302399999999999E-15</v>
      </c>
      <c r="F81">
        <v>157</v>
      </c>
      <c r="G81" s="6">
        <v>1</v>
      </c>
    </row>
    <row r="82" spans="1:7" x14ac:dyDescent="0.3">
      <c r="A82" s="5" t="s">
        <v>74</v>
      </c>
      <c r="B82">
        <v>27</v>
      </c>
      <c r="C82">
        <v>90</v>
      </c>
      <c r="D82">
        <v>562.03150000000005</v>
      </c>
      <c r="E82">
        <v>3.02257E-13</v>
      </c>
      <c r="F82">
        <v>162</v>
      </c>
      <c r="G82" s="6">
        <v>1</v>
      </c>
    </row>
    <row r="83" spans="1:7" x14ac:dyDescent="0.3">
      <c r="A83" s="5" t="s">
        <v>74</v>
      </c>
      <c r="B83">
        <v>28</v>
      </c>
      <c r="C83">
        <v>89</v>
      </c>
      <c r="D83">
        <v>565.60608000000002</v>
      </c>
      <c r="E83">
        <v>2.30713E-13</v>
      </c>
      <c r="F83">
        <v>158</v>
      </c>
      <c r="G83" s="6">
        <v>1</v>
      </c>
    </row>
    <row r="84" spans="1:7" x14ac:dyDescent="0.3">
      <c r="A84" s="5" t="s">
        <v>74</v>
      </c>
      <c r="B84">
        <v>30</v>
      </c>
      <c r="C84">
        <v>88</v>
      </c>
      <c r="D84">
        <v>488.24664999999999</v>
      </c>
      <c r="E84">
        <v>4.9682100000000001E-11</v>
      </c>
      <c r="F84">
        <v>129</v>
      </c>
      <c r="G84" s="6">
        <v>1</v>
      </c>
    </row>
    <row r="85" spans="1:7" x14ac:dyDescent="0.3">
      <c r="A85" s="5" t="s">
        <v>74</v>
      </c>
      <c r="B85">
        <v>38</v>
      </c>
      <c r="C85">
        <v>80</v>
      </c>
      <c r="D85">
        <v>332.60325</v>
      </c>
      <c r="E85">
        <v>2.2413800000000001E-6</v>
      </c>
      <c r="F85">
        <v>47</v>
      </c>
      <c r="G85" s="6">
        <v>0.86</v>
      </c>
    </row>
    <row r="86" spans="1:7" x14ac:dyDescent="0.3">
      <c r="A86" s="5" t="s">
        <v>74</v>
      </c>
      <c r="B86">
        <v>42</v>
      </c>
      <c r="C86">
        <v>75</v>
      </c>
      <c r="D86">
        <v>407.12533999999999</v>
      </c>
      <c r="E86">
        <v>1.31696E-8</v>
      </c>
      <c r="F86">
        <v>93</v>
      </c>
      <c r="G86" s="6">
        <v>0.96</v>
      </c>
    </row>
    <row r="87" spans="1:7" x14ac:dyDescent="0.3">
      <c r="A87" s="5" t="s">
        <v>74</v>
      </c>
      <c r="B87">
        <v>43</v>
      </c>
      <c r="C87">
        <v>73</v>
      </c>
      <c r="D87">
        <v>354.14434</v>
      </c>
      <c r="E87">
        <v>5.11416E-7</v>
      </c>
      <c r="F87">
        <v>51</v>
      </c>
      <c r="G87" s="6">
        <v>0.87</v>
      </c>
    </row>
    <row r="88" spans="1:7" x14ac:dyDescent="0.3">
      <c r="A88" s="5" t="s">
        <v>74</v>
      </c>
      <c r="B88">
        <v>53</v>
      </c>
      <c r="C88">
        <v>72</v>
      </c>
      <c r="D88">
        <v>561.58001000000002</v>
      </c>
      <c r="E88">
        <v>3.1053199999999998E-13</v>
      </c>
      <c r="F88">
        <v>54</v>
      </c>
      <c r="G88" s="6">
        <v>0.88</v>
      </c>
    </row>
    <row r="89" spans="1:7" x14ac:dyDescent="0.3">
      <c r="A89" s="5" t="s">
        <v>74</v>
      </c>
      <c r="B89">
        <v>63</v>
      </c>
      <c r="C89">
        <v>70</v>
      </c>
      <c r="D89">
        <v>276.65267999999998</v>
      </c>
      <c r="E89">
        <v>1.03588E-4</v>
      </c>
      <c r="F89">
        <v>34</v>
      </c>
      <c r="G89" s="6">
        <v>0.79</v>
      </c>
    </row>
    <row r="90" spans="1:7" x14ac:dyDescent="0.3">
      <c r="A90" s="5" t="s">
        <v>74</v>
      </c>
      <c r="B90">
        <v>100</v>
      </c>
      <c r="C90">
        <v>162</v>
      </c>
      <c r="D90">
        <v>291.09323999999998</v>
      </c>
      <c r="E90">
        <v>3.8475900000000002E-5</v>
      </c>
      <c r="F90">
        <v>104</v>
      </c>
      <c r="G90" s="6">
        <v>0.98</v>
      </c>
    </row>
    <row r="91" spans="1:7" x14ac:dyDescent="0.3">
      <c r="A91" s="5" t="s">
        <v>74</v>
      </c>
      <c r="B91">
        <v>101</v>
      </c>
      <c r="C91">
        <v>160</v>
      </c>
      <c r="D91">
        <v>293.17847</v>
      </c>
      <c r="E91">
        <v>3.3653199999999998E-5</v>
      </c>
      <c r="F91">
        <v>113</v>
      </c>
      <c r="G91" s="6">
        <v>0.99</v>
      </c>
    </row>
    <row r="92" spans="1:7" x14ac:dyDescent="0.3">
      <c r="A92" s="5" t="s">
        <v>74</v>
      </c>
      <c r="B92">
        <v>112</v>
      </c>
      <c r="C92">
        <v>149</v>
      </c>
      <c r="D92">
        <v>349.55599000000001</v>
      </c>
      <c r="E92">
        <v>7.0606499999999999E-7</v>
      </c>
      <c r="F92">
        <v>61</v>
      </c>
      <c r="G92" s="6">
        <v>0.9</v>
      </c>
    </row>
    <row r="93" spans="1:7" x14ac:dyDescent="0.3">
      <c r="A93" s="5" t="s">
        <v>74</v>
      </c>
      <c r="B93">
        <v>115</v>
      </c>
      <c r="C93">
        <v>136</v>
      </c>
      <c r="D93">
        <v>529.63013000000001</v>
      </c>
      <c r="E93">
        <v>2.8429100000000001E-12</v>
      </c>
      <c r="F93">
        <v>125</v>
      </c>
      <c r="G93" s="6">
        <v>1</v>
      </c>
    </row>
    <row r="94" spans="1:7" x14ac:dyDescent="0.3">
      <c r="A94" s="5" t="s">
        <v>74</v>
      </c>
      <c r="B94">
        <v>116</v>
      </c>
      <c r="C94">
        <v>135</v>
      </c>
      <c r="D94">
        <v>313.72611000000001</v>
      </c>
      <c r="E94">
        <v>8.1284100000000007E-6</v>
      </c>
      <c r="F94">
        <v>92</v>
      </c>
      <c r="G94" s="6">
        <v>0.96</v>
      </c>
    </row>
    <row r="95" spans="1:7" x14ac:dyDescent="0.3">
      <c r="A95" s="5" t="s">
        <v>74</v>
      </c>
      <c r="B95">
        <v>119</v>
      </c>
      <c r="C95">
        <v>134</v>
      </c>
      <c r="D95">
        <v>214.25852</v>
      </c>
      <c r="E95">
        <v>7.3635300000000001E-3</v>
      </c>
      <c r="F95">
        <v>100</v>
      </c>
      <c r="G95" s="6">
        <v>0.98</v>
      </c>
    </row>
    <row r="96" spans="1:7" x14ac:dyDescent="0.3">
      <c r="A96" s="13" t="s">
        <v>74</v>
      </c>
      <c r="B96" s="16">
        <v>121</v>
      </c>
      <c r="C96" s="16">
        <v>133</v>
      </c>
      <c r="D96" s="16">
        <v>188.19529</v>
      </c>
      <c r="E96" s="16">
        <v>4.3224100000000001E-2</v>
      </c>
      <c r="F96" s="16">
        <v>108</v>
      </c>
      <c r="G96" s="17">
        <v>0.99</v>
      </c>
    </row>
    <row r="97" spans="1:7" x14ac:dyDescent="0.3">
      <c r="A97" s="5" t="s">
        <v>75</v>
      </c>
      <c r="B97">
        <v>21</v>
      </c>
      <c r="C97">
        <v>101</v>
      </c>
      <c r="D97">
        <v>529.23770000000002</v>
      </c>
      <c r="E97">
        <v>4.9488300000000003E-11</v>
      </c>
      <c r="F97">
        <v>56</v>
      </c>
      <c r="G97" s="6">
        <v>0.89</v>
      </c>
    </row>
    <row r="98" spans="1:7" x14ac:dyDescent="0.3">
      <c r="A98" s="5" t="s">
        <v>75</v>
      </c>
      <c r="B98">
        <v>22</v>
      </c>
      <c r="C98">
        <v>100</v>
      </c>
      <c r="D98">
        <v>327.37191999999999</v>
      </c>
      <c r="E98">
        <v>1.0527600000000001E-5</v>
      </c>
      <c r="F98">
        <v>76</v>
      </c>
      <c r="G98" s="6">
        <v>0.93</v>
      </c>
    </row>
    <row r="99" spans="1:7" x14ac:dyDescent="0.3">
      <c r="A99" s="5" t="s">
        <v>75</v>
      </c>
      <c r="B99">
        <v>23</v>
      </c>
      <c r="C99">
        <v>98</v>
      </c>
      <c r="D99">
        <v>365.93866000000003</v>
      </c>
      <c r="E99">
        <v>1.0151499999999999E-6</v>
      </c>
      <c r="F99">
        <v>102</v>
      </c>
      <c r="G99" s="6">
        <v>0.98</v>
      </c>
    </row>
    <row r="100" spans="1:7" x14ac:dyDescent="0.3">
      <c r="A100" s="5" t="s">
        <v>75</v>
      </c>
      <c r="B100">
        <v>25</v>
      </c>
      <c r="C100">
        <v>97</v>
      </c>
      <c r="D100">
        <v>310.17921000000001</v>
      </c>
      <c r="E100">
        <v>3.0282700000000001E-5</v>
      </c>
      <c r="F100">
        <v>149</v>
      </c>
      <c r="G100" s="6">
        <v>1</v>
      </c>
    </row>
    <row r="101" spans="1:7" x14ac:dyDescent="0.3">
      <c r="A101" s="5" t="s">
        <v>75</v>
      </c>
      <c r="B101">
        <v>29</v>
      </c>
      <c r="C101">
        <v>94</v>
      </c>
      <c r="D101">
        <v>199.67080999999999</v>
      </c>
      <c r="E101">
        <v>2.5202499999999999E-2</v>
      </c>
      <c r="F101">
        <v>149</v>
      </c>
      <c r="G101" s="6">
        <v>1</v>
      </c>
    </row>
    <row r="102" spans="1:7" x14ac:dyDescent="0.3">
      <c r="A102" s="5" t="s">
        <v>75</v>
      </c>
      <c r="B102">
        <v>46</v>
      </c>
      <c r="C102">
        <v>85</v>
      </c>
      <c r="D102">
        <v>329.49776000000003</v>
      </c>
      <c r="E102">
        <v>9.2834300000000003E-6</v>
      </c>
      <c r="F102">
        <v>49</v>
      </c>
      <c r="G102" s="6">
        <v>0.87</v>
      </c>
    </row>
    <row r="103" spans="1:7" x14ac:dyDescent="0.3">
      <c r="A103" s="5" t="s">
        <v>75</v>
      </c>
      <c r="B103">
        <v>49</v>
      </c>
      <c r="C103">
        <v>79</v>
      </c>
      <c r="D103">
        <v>544.84550999999999</v>
      </c>
      <c r="E103">
        <v>1.9046099999999999E-11</v>
      </c>
      <c r="F103">
        <v>79</v>
      </c>
      <c r="G103" s="6">
        <v>0.94</v>
      </c>
    </row>
    <row r="104" spans="1:7" x14ac:dyDescent="0.3">
      <c r="A104" s="5" t="s">
        <v>75</v>
      </c>
      <c r="B104">
        <v>50</v>
      </c>
      <c r="C104">
        <v>78</v>
      </c>
      <c r="D104">
        <v>361.29014000000001</v>
      </c>
      <c r="E104">
        <v>1.33863E-6</v>
      </c>
      <c r="F104">
        <v>69</v>
      </c>
      <c r="G104" s="6">
        <v>0.92</v>
      </c>
    </row>
    <row r="105" spans="1:7" x14ac:dyDescent="0.3">
      <c r="A105" s="5" t="s">
        <v>75</v>
      </c>
      <c r="B105">
        <v>61</v>
      </c>
      <c r="C105">
        <v>77</v>
      </c>
      <c r="D105">
        <v>370.78840000000002</v>
      </c>
      <c r="E105">
        <v>7.5072299999999997E-7</v>
      </c>
      <c r="F105">
        <v>63</v>
      </c>
      <c r="G105" s="6">
        <v>0.91</v>
      </c>
    </row>
    <row r="106" spans="1:7" x14ac:dyDescent="0.3">
      <c r="A106" s="5" t="s">
        <v>75</v>
      </c>
      <c r="B106">
        <v>68</v>
      </c>
      <c r="C106">
        <v>75</v>
      </c>
      <c r="D106">
        <v>237.69591</v>
      </c>
      <c r="E106">
        <v>2.4793100000000002E-3</v>
      </c>
      <c r="F106">
        <v>42</v>
      </c>
      <c r="G106" s="6">
        <v>0.84</v>
      </c>
    </row>
    <row r="107" spans="1:7" x14ac:dyDescent="0.3">
      <c r="A107" s="5" t="s">
        <v>75</v>
      </c>
      <c r="B107">
        <v>105</v>
      </c>
      <c r="C107">
        <v>166</v>
      </c>
      <c r="D107">
        <v>273.13317000000001</v>
      </c>
      <c r="E107">
        <v>2.8435999999999999E-4</v>
      </c>
      <c r="F107">
        <v>110</v>
      </c>
      <c r="G107" s="6">
        <v>0.99</v>
      </c>
    </row>
    <row r="108" spans="1:7" x14ac:dyDescent="0.3">
      <c r="A108" s="5" t="s">
        <v>75</v>
      </c>
      <c r="B108">
        <v>106</v>
      </c>
      <c r="C108">
        <v>162</v>
      </c>
      <c r="D108">
        <v>204.34984</v>
      </c>
      <c r="E108">
        <v>1.9096200000000001E-2</v>
      </c>
      <c r="F108">
        <v>67</v>
      </c>
      <c r="G108" s="6">
        <v>0.91</v>
      </c>
    </row>
    <row r="109" spans="1:7" x14ac:dyDescent="0.3">
      <c r="A109" s="5" t="s">
        <v>75</v>
      </c>
      <c r="B109">
        <v>116</v>
      </c>
      <c r="C109">
        <v>145</v>
      </c>
      <c r="D109">
        <v>321.78919000000002</v>
      </c>
      <c r="E109">
        <v>1.49719E-5</v>
      </c>
      <c r="F109">
        <v>56</v>
      </c>
      <c r="G109" s="6">
        <v>0.89</v>
      </c>
    </row>
    <row r="110" spans="1:7" x14ac:dyDescent="0.3">
      <c r="A110" s="5" t="s">
        <v>75</v>
      </c>
      <c r="B110">
        <v>119</v>
      </c>
      <c r="C110">
        <v>142</v>
      </c>
      <c r="D110">
        <v>627.17636000000005</v>
      </c>
      <c r="E110">
        <v>1.2833400000000001E-13</v>
      </c>
      <c r="F110">
        <v>125</v>
      </c>
      <c r="G110" s="6">
        <v>1</v>
      </c>
    </row>
    <row r="111" spans="1:7" x14ac:dyDescent="0.3">
      <c r="A111" s="5" t="s">
        <v>75</v>
      </c>
      <c r="B111">
        <v>120</v>
      </c>
      <c r="C111">
        <v>140</v>
      </c>
      <c r="D111">
        <v>303.16766000000001</v>
      </c>
      <c r="E111">
        <v>4.6446200000000003E-5</v>
      </c>
      <c r="F111">
        <v>99</v>
      </c>
      <c r="G111" s="6">
        <v>0.97</v>
      </c>
    </row>
    <row r="112" spans="1:7" x14ac:dyDescent="0.3">
      <c r="A112" s="5" t="s">
        <v>75</v>
      </c>
      <c r="B112">
        <v>123</v>
      </c>
      <c r="C112">
        <v>139</v>
      </c>
      <c r="D112">
        <v>204.72897</v>
      </c>
      <c r="E112">
        <v>1.8620600000000001E-2</v>
      </c>
      <c r="F112">
        <v>113</v>
      </c>
      <c r="G112" s="6">
        <v>0.99</v>
      </c>
    </row>
    <row r="113" spans="1:7" x14ac:dyDescent="0.3">
      <c r="A113" s="5" t="s">
        <v>75</v>
      </c>
      <c r="B113">
        <v>125</v>
      </c>
      <c r="C113">
        <v>136</v>
      </c>
      <c r="D113">
        <v>233.61322999999999</v>
      </c>
      <c r="E113">
        <v>3.1895999999999999E-3</v>
      </c>
      <c r="F113">
        <v>115</v>
      </c>
      <c r="G113" s="6">
        <v>0.99</v>
      </c>
    </row>
    <row r="114" spans="1:7" x14ac:dyDescent="0.3">
      <c r="A114" s="13" t="s">
        <v>75</v>
      </c>
      <c r="B114" s="16">
        <v>126</v>
      </c>
      <c r="C114" s="16">
        <v>134</v>
      </c>
      <c r="D114" s="16">
        <v>210.27139</v>
      </c>
      <c r="E114" s="16">
        <v>1.34161E-2</v>
      </c>
      <c r="F114" s="16">
        <v>109</v>
      </c>
      <c r="G114" s="17">
        <v>0.99</v>
      </c>
    </row>
    <row r="115" spans="1:7" x14ac:dyDescent="0.3">
      <c r="A115" s="5" t="s">
        <v>76</v>
      </c>
      <c r="B115">
        <v>15</v>
      </c>
      <c r="C115">
        <v>169</v>
      </c>
      <c r="D115">
        <v>240.72803999999999</v>
      </c>
      <c r="E115">
        <v>2.19566E-4</v>
      </c>
      <c r="F115">
        <v>157</v>
      </c>
      <c r="G115" s="6">
        <v>1</v>
      </c>
    </row>
    <row r="116" spans="1:7" x14ac:dyDescent="0.3">
      <c r="A116" s="5" t="s">
        <v>76</v>
      </c>
      <c r="B116">
        <v>16</v>
      </c>
      <c r="C116">
        <v>168</v>
      </c>
      <c r="D116">
        <v>436.83046999999999</v>
      </c>
      <c r="E116">
        <v>3.5117099999999997E-11</v>
      </c>
      <c r="F116">
        <v>149</v>
      </c>
      <c r="G116" s="6">
        <v>1</v>
      </c>
    </row>
    <row r="117" spans="1:7" x14ac:dyDescent="0.3">
      <c r="A117" s="5" t="s">
        <v>76</v>
      </c>
      <c r="B117">
        <v>17</v>
      </c>
      <c r="C117">
        <v>167</v>
      </c>
      <c r="D117">
        <v>261.64870999999999</v>
      </c>
      <c r="E117">
        <v>4.1383500000000001E-5</v>
      </c>
      <c r="F117">
        <v>85</v>
      </c>
      <c r="G117" s="6">
        <v>0.95</v>
      </c>
    </row>
    <row r="118" spans="1:7" x14ac:dyDescent="0.3">
      <c r="A118" s="5" t="s">
        <v>76</v>
      </c>
      <c r="B118">
        <v>18</v>
      </c>
      <c r="C118">
        <v>161</v>
      </c>
      <c r="D118">
        <v>180.63687999999999</v>
      </c>
      <c r="E118">
        <v>2.6343700000000001E-2</v>
      </c>
      <c r="F118">
        <v>98</v>
      </c>
      <c r="G118" s="6">
        <v>0.97</v>
      </c>
    </row>
    <row r="119" spans="1:7" x14ac:dyDescent="0.3">
      <c r="A119" s="5" t="s">
        <v>76</v>
      </c>
      <c r="B119">
        <v>19</v>
      </c>
      <c r="C119">
        <v>166</v>
      </c>
      <c r="D119">
        <v>203.62090000000001</v>
      </c>
      <c r="E119">
        <v>4.2139300000000003E-3</v>
      </c>
      <c r="F119">
        <v>64</v>
      </c>
      <c r="G119" s="6">
        <v>0.91</v>
      </c>
    </row>
    <row r="120" spans="1:7" x14ac:dyDescent="0.3">
      <c r="A120" s="5" t="s">
        <v>76</v>
      </c>
      <c r="B120">
        <v>30</v>
      </c>
      <c r="C120">
        <v>101</v>
      </c>
      <c r="D120">
        <v>475.49140999999997</v>
      </c>
      <c r="E120">
        <v>1.5955900000000001E-12</v>
      </c>
      <c r="F120">
        <v>58</v>
      </c>
      <c r="G120" s="6">
        <v>0.89</v>
      </c>
    </row>
    <row r="121" spans="1:7" x14ac:dyDescent="0.3">
      <c r="A121" s="5" t="s">
        <v>76</v>
      </c>
      <c r="B121">
        <v>31</v>
      </c>
      <c r="C121">
        <v>100</v>
      </c>
      <c r="D121">
        <v>364.97401000000002</v>
      </c>
      <c r="E121">
        <v>1.0683499999999999E-8</v>
      </c>
      <c r="F121">
        <v>77</v>
      </c>
      <c r="G121" s="6">
        <v>0.93</v>
      </c>
    </row>
    <row r="122" spans="1:7" x14ac:dyDescent="0.3">
      <c r="A122" s="5" t="s">
        <v>76</v>
      </c>
      <c r="B122">
        <v>32</v>
      </c>
      <c r="C122">
        <v>98</v>
      </c>
      <c r="D122">
        <v>375.37265000000002</v>
      </c>
      <c r="E122">
        <v>4.7019400000000004E-9</v>
      </c>
      <c r="F122">
        <v>110</v>
      </c>
      <c r="G122" s="6">
        <v>0.99</v>
      </c>
    </row>
    <row r="123" spans="1:7" x14ac:dyDescent="0.3">
      <c r="A123" s="5" t="s">
        <v>76</v>
      </c>
      <c r="B123">
        <v>36</v>
      </c>
      <c r="C123">
        <v>97</v>
      </c>
      <c r="D123">
        <v>629.60254999999995</v>
      </c>
      <c r="E123">
        <v>7.3816100000000006E-18</v>
      </c>
      <c r="F123">
        <v>164</v>
      </c>
      <c r="G123" s="6">
        <v>1</v>
      </c>
    </row>
    <row r="124" spans="1:7" x14ac:dyDescent="0.3">
      <c r="A124" s="5" t="s">
        <v>76</v>
      </c>
      <c r="B124">
        <v>37</v>
      </c>
      <c r="C124">
        <v>96</v>
      </c>
      <c r="D124">
        <v>309.67059</v>
      </c>
      <c r="E124">
        <v>8.9840899999999998E-7</v>
      </c>
      <c r="F124">
        <v>144</v>
      </c>
      <c r="G124" s="6">
        <v>1</v>
      </c>
    </row>
    <row r="125" spans="1:7" x14ac:dyDescent="0.3">
      <c r="A125" s="5" t="s">
        <v>76</v>
      </c>
      <c r="B125">
        <v>39</v>
      </c>
      <c r="C125">
        <v>95</v>
      </c>
      <c r="D125">
        <v>242.45735999999999</v>
      </c>
      <c r="E125">
        <v>1.9149600000000001E-4</v>
      </c>
      <c r="F125">
        <v>149</v>
      </c>
      <c r="G125" s="6">
        <v>1</v>
      </c>
    </row>
    <row r="126" spans="1:7" x14ac:dyDescent="0.3">
      <c r="A126" s="5" t="s">
        <v>76</v>
      </c>
      <c r="B126">
        <v>41</v>
      </c>
      <c r="C126">
        <v>94</v>
      </c>
      <c r="D126">
        <v>210.52367000000001</v>
      </c>
      <c r="E126">
        <v>2.43823E-3</v>
      </c>
      <c r="F126">
        <v>108</v>
      </c>
      <c r="G126" s="6">
        <v>0.99</v>
      </c>
    </row>
    <row r="127" spans="1:7" x14ac:dyDescent="0.3">
      <c r="A127" s="5" t="s">
        <v>76</v>
      </c>
      <c r="B127">
        <v>50</v>
      </c>
      <c r="C127">
        <v>87</v>
      </c>
      <c r="D127">
        <v>343.83433000000002</v>
      </c>
      <c r="E127">
        <v>5.8257700000000002E-8</v>
      </c>
      <c r="F127">
        <v>48</v>
      </c>
      <c r="G127" s="6">
        <v>0.86</v>
      </c>
    </row>
    <row r="128" spans="1:7" x14ac:dyDescent="0.3">
      <c r="A128" s="5" t="s">
        <v>76</v>
      </c>
      <c r="B128">
        <v>53</v>
      </c>
      <c r="C128">
        <v>81</v>
      </c>
      <c r="D128">
        <v>526.98035000000004</v>
      </c>
      <c r="E128">
        <v>2.63456E-14</v>
      </c>
      <c r="F128">
        <v>91</v>
      </c>
      <c r="G128" s="6">
        <v>0.96</v>
      </c>
    </row>
    <row r="129" spans="1:7" x14ac:dyDescent="0.3">
      <c r="A129" s="5" t="s">
        <v>76</v>
      </c>
      <c r="B129">
        <v>54</v>
      </c>
      <c r="C129">
        <v>80</v>
      </c>
      <c r="D129">
        <v>303.79325999999998</v>
      </c>
      <c r="E129">
        <v>1.43039E-6</v>
      </c>
      <c r="F129">
        <v>53</v>
      </c>
      <c r="G129" s="6">
        <v>0.88</v>
      </c>
    </row>
    <row r="130" spans="1:7" x14ac:dyDescent="0.3">
      <c r="A130" s="5" t="s">
        <v>76</v>
      </c>
      <c r="B130">
        <v>61</v>
      </c>
      <c r="C130">
        <v>79</v>
      </c>
      <c r="D130">
        <v>522.73032000000001</v>
      </c>
      <c r="E130">
        <v>3.7598200000000001E-14</v>
      </c>
      <c r="F130">
        <v>54</v>
      </c>
      <c r="G130" s="6">
        <v>0.88</v>
      </c>
    </row>
    <row r="131" spans="1:7" x14ac:dyDescent="0.3">
      <c r="A131" s="5" t="s">
        <v>76</v>
      </c>
      <c r="B131">
        <v>68</v>
      </c>
      <c r="C131">
        <v>75</v>
      </c>
      <c r="D131">
        <v>259.43858</v>
      </c>
      <c r="E131">
        <v>4.8765499999999999E-5</v>
      </c>
      <c r="F131">
        <v>36</v>
      </c>
      <c r="G131" s="6">
        <v>0.8</v>
      </c>
    </row>
    <row r="132" spans="1:7" x14ac:dyDescent="0.3">
      <c r="A132" s="5" t="s">
        <v>76</v>
      </c>
      <c r="B132">
        <v>104</v>
      </c>
      <c r="C132">
        <v>156</v>
      </c>
      <c r="D132">
        <v>207.97689</v>
      </c>
      <c r="E132">
        <v>2.95283E-3</v>
      </c>
      <c r="F132">
        <v>95</v>
      </c>
      <c r="G132" s="6">
        <v>0.97</v>
      </c>
    </row>
    <row r="133" spans="1:7" x14ac:dyDescent="0.3">
      <c r="A133" s="5" t="s">
        <v>76</v>
      </c>
      <c r="B133">
        <v>105</v>
      </c>
      <c r="C133">
        <v>151</v>
      </c>
      <c r="D133">
        <v>193.42907</v>
      </c>
      <c r="E133">
        <v>9.3158500000000005E-3</v>
      </c>
      <c r="F133">
        <v>129</v>
      </c>
      <c r="G133" s="6">
        <v>1</v>
      </c>
    </row>
    <row r="134" spans="1:7" x14ac:dyDescent="0.3">
      <c r="A134" s="5" t="s">
        <v>76</v>
      </c>
      <c r="B134">
        <v>115</v>
      </c>
      <c r="C134">
        <v>142</v>
      </c>
      <c r="D134">
        <v>388.36426</v>
      </c>
      <c r="E134">
        <v>1.6626E-9</v>
      </c>
      <c r="F134">
        <v>50</v>
      </c>
      <c r="G134" s="6">
        <v>0.87</v>
      </c>
    </row>
    <row r="135" spans="1:7" x14ac:dyDescent="0.3">
      <c r="A135" s="5" t="s">
        <v>76</v>
      </c>
      <c r="B135">
        <v>118</v>
      </c>
      <c r="C135">
        <v>134</v>
      </c>
      <c r="D135">
        <v>641.94413999999995</v>
      </c>
      <c r="E135">
        <v>2.7568800000000001E-18</v>
      </c>
      <c r="F135">
        <v>123</v>
      </c>
      <c r="G135" s="6">
        <v>1</v>
      </c>
    </row>
    <row r="136" spans="1:7" x14ac:dyDescent="0.3">
      <c r="A136" s="5" t="s">
        <v>76</v>
      </c>
      <c r="B136">
        <v>119</v>
      </c>
      <c r="C136">
        <v>133</v>
      </c>
      <c r="D136">
        <v>445.76652000000001</v>
      </c>
      <c r="E136">
        <v>1.7242599999999998E-11</v>
      </c>
      <c r="F136">
        <v>91</v>
      </c>
      <c r="G136" s="6">
        <v>0.96</v>
      </c>
    </row>
    <row r="137" spans="1:7" x14ac:dyDescent="0.3">
      <c r="A137" s="5" t="s">
        <v>76</v>
      </c>
      <c r="B137">
        <v>120</v>
      </c>
      <c r="C137">
        <v>132</v>
      </c>
      <c r="D137">
        <v>260.60027000000002</v>
      </c>
      <c r="E137">
        <v>4.4923099999999997E-5</v>
      </c>
      <c r="F137">
        <v>119</v>
      </c>
      <c r="G137" s="6">
        <v>1</v>
      </c>
    </row>
    <row r="138" spans="1:7" x14ac:dyDescent="0.3">
      <c r="A138" s="5" t="s">
        <v>76</v>
      </c>
      <c r="B138">
        <v>122</v>
      </c>
      <c r="C138">
        <v>131</v>
      </c>
      <c r="D138">
        <v>204.43065999999999</v>
      </c>
      <c r="E138">
        <v>3.8819100000000001E-3</v>
      </c>
      <c r="F138">
        <v>98</v>
      </c>
      <c r="G138" s="6">
        <v>0.97</v>
      </c>
    </row>
    <row r="139" spans="1:7" x14ac:dyDescent="0.3">
      <c r="A139" s="13" t="s">
        <v>76</v>
      </c>
      <c r="B139" s="16">
        <v>128</v>
      </c>
      <c r="C139" s="16">
        <v>129</v>
      </c>
      <c r="D139" s="16">
        <v>184.92035000000001</v>
      </c>
      <c r="E139" s="16">
        <v>1.8460000000000001E-2</v>
      </c>
      <c r="F139" s="16">
        <v>81</v>
      </c>
      <c r="G139" s="17">
        <v>0.94</v>
      </c>
    </row>
    <row r="140" spans="1:7" x14ac:dyDescent="0.3">
      <c r="A140" s="5" t="s">
        <v>77</v>
      </c>
      <c r="B140">
        <v>33</v>
      </c>
      <c r="C140">
        <v>95</v>
      </c>
      <c r="D140">
        <v>492.52753000000001</v>
      </c>
      <c r="E140">
        <v>1.5920199999999999E-14</v>
      </c>
      <c r="F140">
        <v>63</v>
      </c>
      <c r="G140" s="6">
        <v>0.91</v>
      </c>
    </row>
    <row r="141" spans="1:7" x14ac:dyDescent="0.3">
      <c r="A141" s="5" t="s">
        <v>77</v>
      </c>
      <c r="B141">
        <v>34</v>
      </c>
      <c r="C141">
        <v>94</v>
      </c>
      <c r="D141">
        <v>343.98676999999998</v>
      </c>
      <c r="E141">
        <v>1.8286100000000001E-8</v>
      </c>
      <c r="F141">
        <v>70</v>
      </c>
      <c r="G141" s="6">
        <v>0.92</v>
      </c>
    </row>
    <row r="142" spans="1:7" x14ac:dyDescent="0.3">
      <c r="A142" s="5" t="s">
        <v>77</v>
      </c>
      <c r="B142">
        <v>35</v>
      </c>
      <c r="C142">
        <v>91</v>
      </c>
      <c r="D142">
        <v>433.87031999999999</v>
      </c>
      <c r="E142">
        <v>4.0359300000000002E-12</v>
      </c>
      <c r="F142">
        <v>107</v>
      </c>
      <c r="G142" s="6">
        <v>0.99</v>
      </c>
    </row>
    <row r="143" spans="1:7" x14ac:dyDescent="0.3">
      <c r="A143" s="5" t="s">
        <v>77</v>
      </c>
      <c r="B143">
        <v>36</v>
      </c>
      <c r="C143">
        <v>90</v>
      </c>
      <c r="D143">
        <v>684.61221</v>
      </c>
      <c r="E143">
        <v>1.9479100000000001E-22</v>
      </c>
      <c r="F143">
        <v>149</v>
      </c>
      <c r="G143" s="6">
        <v>1</v>
      </c>
    </row>
    <row r="144" spans="1:7" x14ac:dyDescent="0.3">
      <c r="A144" s="5" t="s">
        <v>77</v>
      </c>
      <c r="B144">
        <v>37</v>
      </c>
      <c r="C144">
        <v>88</v>
      </c>
      <c r="D144">
        <v>625.81960000000004</v>
      </c>
      <c r="E144">
        <v>5.29895E-20</v>
      </c>
      <c r="F144">
        <v>146</v>
      </c>
      <c r="G144" s="6">
        <v>1</v>
      </c>
    </row>
    <row r="145" spans="1:7" x14ac:dyDescent="0.3">
      <c r="A145" s="5" t="s">
        <v>77</v>
      </c>
      <c r="B145">
        <v>39</v>
      </c>
      <c r="C145">
        <v>87</v>
      </c>
      <c r="D145">
        <v>572.07974999999999</v>
      </c>
      <c r="E145">
        <v>8.3388399999999996E-18</v>
      </c>
      <c r="F145">
        <v>156</v>
      </c>
      <c r="G145" s="6">
        <v>1</v>
      </c>
    </row>
    <row r="146" spans="1:7" x14ac:dyDescent="0.3">
      <c r="A146" s="5" t="s">
        <v>77</v>
      </c>
      <c r="B146">
        <v>40</v>
      </c>
      <c r="C146">
        <v>86</v>
      </c>
      <c r="D146">
        <v>561.33181000000002</v>
      </c>
      <c r="E146">
        <v>2.36341E-17</v>
      </c>
      <c r="F146">
        <v>114</v>
      </c>
      <c r="G146" s="6">
        <v>0.99</v>
      </c>
    </row>
    <row r="147" spans="1:7" x14ac:dyDescent="0.3">
      <c r="A147" s="5" t="s">
        <v>77</v>
      </c>
      <c r="B147">
        <v>49</v>
      </c>
      <c r="C147">
        <v>79</v>
      </c>
      <c r="D147">
        <v>301.08456999999999</v>
      </c>
      <c r="E147">
        <v>1.0286E-6</v>
      </c>
      <c r="F147">
        <v>46</v>
      </c>
      <c r="G147" s="6">
        <v>0.86</v>
      </c>
    </row>
    <row r="148" spans="1:7" x14ac:dyDescent="0.3">
      <c r="A148" s="5" t="s">
        <v>77</v>
      </c>
      <c r="B148">
        <v>52</v>
      </c>
      <c r="C148">
        <v>73</v>
      </c>
      <c r="D148">
        <v>616.63337000000001</v>
      </c>
      <c r="E148">
        <v>1.2397299999999999E-19</v>
      </c>
      <c r="F148">
        <v>76</v>
      </c>
      <c r="G148" s="6">
        <v>0.93</v>
      </c>
    </row>
    <row r="149" spans="1:7" x14ac:dyDescent="0.3">
      <c r="A149" s="5" t="s">
        <v>77</v>
      </c>
      <c r="B149">
        <v>54</v>
      </c>
      <c r="C149">
        <v>72</v>
      </c>
      <c r="D149">
        <v>337.40517</v>
      </c>
      <c r="E149">
        <v>3.4950099999999997E-8</v>
      </c>
      <c r="F149">
        <v>55</v>
      </c>
      <c r="G149" s="6">
        <v>0.89</v>
      </c>
    </row>
    <row r="150" spans="1:7" x14ac:dyDescent="0.3">
      <c r="A150" s="5" t="s">
        <v>77</v>
      </c>
      <c r="B150">
        <v>55</v>
      </c>
      <c r="C150">
        <v>71</v>
      </c>
      <c r="D150">
        <v>508.79802999999998</v>
      </c>
      <c r="E150">
        <v>3.4127399999999999E-15</v>
      </c>
      <c r="F150">
        <v>74</v>
      </c>
      <c r="G150" s="6">
        <v>0.93</v>
      </c>
    </row>
    <row r="151" spans="1:7" x14ac:dyDescent="0.3">
      <c r="A151" s="5" t="s">
        <v>77</v>
      </c>
      <c r="B151">
        <v>62</v>
      </c>
      <c r="C151">
        <v>69</v>
      </c>
      <c r="D151">
        <v>266.62997999999999</v>
      </c>
      <c r="E151">
        <v>2.4567699999999999E-5</v>
      </c>
      <c r="F151">
        <v>36</v>
      </c>
      <c r="G151" s="6">
        <v>0.8</v>
      </c>
    </row>
    <row r="152" spans="1:7" x14ac:dyDescent="0.3">
      <c r="A152" s="5" t="s">
        <v>77</v>
      </c>
      <c r="B152">
        <v>98</v>
      </c>
      <c r="C152">
        <v>160</v>
      </c>
      <c r="D152">
        <v>224.49929</v>
      </c>
      <c r="E152">
        <v>1.1995E-3</v>
      </c>
      <c r="F152">
        <v>94</v>
      </c>
      <c r="G152" s="6">
        <v>0.97</v>
      </c>
    </row>
    <row r="153" spans="1:7" x14ac:dyDescent="0.3">
      <c r="A153" s="5" t="s">
        <v>77</v>
      </c>
      <c r="B153">
        <v>101</v>
      </c>
      <c r="C153">
        <v>158</v>
      </c>
      <c r="D153">
        <v>268.07758000000001</v>
      </c>
      <c r="E153">
        <v>2.1944399999999999E-5</v>
      </c>
      <c r="F153">
        <v>64</v>
      </c>
      <c r="G153" s="6">
        <v>0.91</v>
      </c>
    </row>
    <row r="154" spans="1:7" x14ac:dyDescent="0.3">
      <c r="A154" s="5" t="s">
        <v>77</v>
      </c>
      <c r="B154">
        <v>111</v>
      </c>
      <c r="C154">
        <v>134</v>
      </c>
      <c r="D154">
        <v>364.25481000000002</v>
      </c>
      <c r="E154">
        <v>2.8190100000000002E-9</v>
      </c>
      <c r="F154">
        <v>59</v>
      </c>
      <c r="G154" s="6">
        <v>0.9</v>
      </c>
    </row>
    <row r="155" spans="1:7" x14ac:dyDescent="0.3">
      <c r="A155" s="5" t="s">
        <v>77</v>
      </c>
      <c r="B155">
        <v>114</v>
      </c>
      <c r="C155">
        <v>131</v>
      </c>
      <c r="D155">
        <v>640.73398999999995</v>
      </c>
      <c r="E155">
        <v>1.26826E-20</v>
      </c>
      <c r="F155">
        <v>125</v>
      </c>
      <c r="G155" s="6">
        <v>1</v>
      </c>
    </row>
    <row r="156" spans="1:7" x14ac:dyDescent="0.3">
      <c r="A156" s="5" t="s">
        <v>77</v>
      </c>
      <c r="B156">
        <v>115</v>
      </c>
      <c r="C156">
        <v>130</v>
      </c>
      <c r="D156">
        <v>429.22581000000002</v>
      </c>
      <c r="E156">
        <v>6.1559199999999999E-12</v>
      </c>
      <c r="F156">
        <v>83</v>
      </c>
      <c r="G156" s="6">
        <v>0.95</v>
      </c>
    </row>
    <row r="157" spans="1:7" x14ac:dyDescent="0.3">
      <c r="A157" s="5" t="s">
        <v>77</v>
      </c>
      <c r="B157">
        <v>116</v>
      </c>
      <c r="C157">
        <v>129</v>
      </c>
      <c r="D157">
        <v>225.44185999999999</v>
      </c>
      <c r="E157">
        <v>1.0732000000000001E-3</v>
      </c>
      <c r="F157">
        <v>112</v>
      </c>
      <c r="G157" s="6">
        <v>0.99</v>
      </c>
    </row>
    <row r="158" spans="1:7" x14ac:dyDescent="0.3">
      <c r="A158" s="13" t="s">
        <v>77</v>
      </c>
      <c r="B158" s="16">
        <v>120</v>
      </c>
      <c r="C158" s="16">
        <v>128</v>
      </c>
      <c r="D158" s="16">
        <v>199.09017</v>
      </c>
      <c r="E158" s="16">
        <v>1.17457E-2</v>
      </c>
      <c r="F158" s="16">
        <v>111</v>
      </c>
      <c r="G158" s="17">
        <v>0.99</v>
      </c>
    </row>
    <row r="159" spans="1:7" x14ac:dyDescent="0.3">
      <c r="A159" s="5" t="s">
        <v>78</v>
      </c>
      <c r="B159">
        <v>6</v>
      </c>
      <c r="C159">
        <v>157</v>
      </c>
      <c r="D159">
        <v>192.41766000000001</v>
      </c>
      <c r="E159">
        <v>2.9160599999999998E-2</v>
      </c>
      <c r="F159">
        <v>140</v>
      </c>
      <c r="G159" s="6">
        <v>1</v>
      </c>
    </row>
    <row r="160" spans="1:7" x14ac:dyDescent="0.3">
      <c r="A160" s="5" t="s">
        <v>78</v>
      </c>
      <c r="B160">
        <v>8</v>
      </c>
      <c r="C160">
        <v>155</v>
      </c>
      <c r="D160">
        <v>221.85386</v>
      </c>
      <c r="E160">
        <v>3.71076E-3</v>
      </c>
      <c r="F160">
        <v>70</v>
      </c>
      <c r="G160" s="6">
        <v>0.92</v>
      </c>
    </row>
    <row r="161" spans="1:7" x14ac:dyDescent="0.3">
      <c r="A161" s="5" t="s">
        <v>78</v>
      </c>
      <c r="B161">
        <v>15</v>
      </c>
      <c r="C161">
        <v>152</v>
      </c>
      <c r="D161">
        <v>314.29897999999997</v>
      </c>
      <c r="E161">
        <v>5.3352600000000001E-6</v>
      </c>
      <c r="F161">
        <v>105</v>
      </c>
      <c r="G161" s="6">
        <v>0.98</v>
      </c>
    </row>
    <row r="162" spans="1:7" x14ac:dyDescent="0.3">
      <c r="A162" s="5" t="s">
        <v>78</v>
      </c>
      <c r="B162">
        <v>22</v>
      </c>
      <c r="C162">
        <v>91</v>
      </c>
      <c r="D162">
        <v>483.91021999999998</v>
      </c>
      <c r="E162">
        <v>2.8684E-11</v>
      </c>
      <c r="F162">
        <v>67</v>
      </c>
      <c r="G162" s="6">
        <v>0.91</v>
      </c>
    </row>
    <row r="163" spans="1:7" x14ac:dyDescent="0.3">
      <c r="A163" s="5" t="s">
        <v>78</v>
      </c>
      <c r="B163">
        <v>24</v>
      </c>
      <c r="C163">
        <v>90</v>
      </c>
      <c r="D163">
        <v>346.01706000000001</v>
      </c>
      <c r="E163">
        <v>5.4991200000000003E-7</v>
      </c>
      <c r="F163">
        <v>71</v>
      </c>
      <c r="G163" s="6">
        <v>0.92</v>
      </c>
    </row>
    <row r="164" spans="1:7" x14ac:dyDescent="0.3">
      <c r="A164" s="5" t="s">
        <v>78</v>
      </c>
      <c r="B164">
        <v>25</v>
      </c>
      <c r="C164">
        <v>88</v>
      </c>
      <c r="D164">
        <v>480.93171000000001</v>
      </c>
      <c r="E164">
        <v>3.5304800000000002E-11</v>
      </c>
      <c r="F164">
        <v>105</v>
      </c>
      <c r="G164" s="6">
        <v>0.98</v>
      </c>
    </row>
    <row r="165" spans="1:7" x14ac:dyDescent="0.3">
      <c r="A165" s="5" t="s">
        <v>78</v>
      </c>
      <c r="B165">
        <v>27</v>
      </c>
      <c r="C165">
        <v>86</v>
      </c>
      <c r="D165">
        <v>634.36180000000002</v>
      </c>
      <c r="E165">
        <v>5.9504600000000001E-16</v>
      </c>
      <c r="F165">
        <v>155</v>
      </c>
      <c r="G165" s="6">
        <v>1</v>
      </c>
    </row>
    <row r="166" spans="1:7" x14ac:dyDescent="0.3">
      <c r="A166" s="5" t="s">
        <v>78</v>
      </c>
      <c r="B166">
        <v>28</v>
      </c>
      <c r="C166">
        <v>84</v>
      </c>
      <c r="D166">
        <v>539.19844999999998</v>
      </c>
      <c r="E166">
        <v>5.5337499999999995E-13</v>
      </c>
      <c r="F166">
        <v>161</v>
      </c>
      <c r="G166" s="6">
        <v>1</v>
      </c>
    </row>
    <row r="167" spans="1:7" x14ac:dyDescent="0.3">
      <c r="A167" s="5" t="s">
        <v>78</v>
      </c>
      <c r="B167">
        <v>29</v>
      </c>
      <c r="C167">
        <v>83</v>
      </c>
      <c r="D167">
        <v>634.45459000000005</v>
      </c>
      <c r="E167">
        <v>5.9504600000000001E-16</v>
      </c>
      <c r="F167">
        <v>161</v>
      </c>
      <c r="G167" s="6">
        <v>1</v>
      </c>
    </row>
    <row r="168" spans="1:7" x14ac:dyDescent="0.3">
      <c r="A168" s="5" t="s">
        <v>78</v>
      </c>
      <c r="B168">
        <v>30</v>
      </c>
      <c r="C168">
        <v>82</v>
      </c>
      <c r="D168">
        <v>265.74596000000003</v>
      </c>
      <c r="E168">
        <v>1.66832E-4</v>
      </c>
      <c r="F168">
        <v>134</v>
      </c>
      <c r="G168" s="6">
        <v>1</v>
      </c>
    </row>
    <row r="169" spans="1:7" x14ac:dyDescent="0.3">
      <c r="A169" s="5" t="s">
        <v>78</v>
      </c>
      <c r="B169">
        <v>42</v>
      </c>
      <c r="C169">
        <v>75</v>
      </c>
      <c r="D169">
        <v>376.21721000000002</v>
      </c>
      <c r="E169">
        <v>6.3561600000000002E-8</v>
      </c>
      <c r="F169">
        <v>56</v>
      </c>
      <c r="G169" s="6">
        <v>0.89</v>
      </c>
    </row>
    <row r="170" spans="1:7" x14ac:dyDescent="0.3">
      <c r="A170" s="5" t="s">
        <v>78</v>
      </c>
      <c r="B170">
        <v>46</v>
      </c>
      <c r="C170">
        <v>69</v>
      </c>
      <c r="D170">
        <v>689.99402999999995</v>
      </c>
      <c r="E170">
        <v>1.07328E-17</v>
      </c>
      <c r="F170">
        <v>87</v>
      </c>
      <c r="G170" s="6">
        <v>0.95</v>
      </c>
    </row>
    <row r="171" spans="1:7" x14ac:dyDescent="0.3">
      <c r="A171" s="5" t="s">
        <v>78</v>
      </c>
      <c r="B171">
        <v>47</v>
      </c>
      <c r="C171">
        <v>68</v>
      </c>
      <c r="D171">
        <v>446.23739</v>
      </c>
      <c r="E171">
        <v>4.2629400000000002E-10</v>
      </c>
      <c r="F171">
        <v>50</v>
      </c>
      <c r="G171" s="6">
        <v>0.87</v>
      </c>
    </row>
    <row r="172" spans="1:7" x14ac:dyDescent="0.3">
      <c r="A172" s="5" t="s">
        <v>78</v>
      </c>
      <c r="B172">
        <v>48</v>
      </c>
      <c r="C172">
        <v>67</v>
      </c>
      <c r="D172">
        <v>601.16322000000002</v>
      </c>
      <c r="E172">
        <v>6.4189400000000001E-15</v>
      </c>
      <c r="F172">
        <v>43</v>
      </c>
      <c r="G172" s="6">
        <v>0.84</v>
      </c>
    </row>
    <row r="173" spans="1:7" x14ac:dyDescent="0.3">
      <c r="A173" s="5" t="s">
        <v>78</v>
      </c>
      <c r="B173">
        <v>56</v>
      </c>
      <c r="C173">
        <v>63</v>
      </c>
      <c r="D173">
        <v>266.16723000000002</v>
      </c>
      <c r="E173">
        <v>1.62005E-4</v>
      </c>
      <c r="F173">
        <v>37</v>
      </c>
      <c r="G173" s="6">
        <v>0.81</v>
      </c>
    </row>
    <row r="174" spans="1:7" x14ac:dyDescent="0.3">
      <c r="A174" s="5" t="s">
        <v>78</v>
      </c>
      <c r="B174">
        <v>95</v>
      </c>
      <c r="C174">
        <v>148</v>
      </c>
      <c r="D174">
        <v>186.35678999999999</v>
      </c>
      <c r="E174">
        <v>4.3679700000000002E-2</v>
      </c>
      <c r="F174">
        <v>64</v>
      </c>
      <c r="G174" s="6">
        <v>0.91</v>
      </c>
    </row>
    <row r="175" spans="1:7" x14ac:dyDescent="0.3">
      <c r="A175" s="5" t="s">
        <v>78</v>
      </c>
      <c r="B175">
        <v>96</v>
      </c>
      <c r="C175">
        <v>147</v>
      </c>
      <c r="D175">
        <v>266.07494000000003</v>
      </c>
      <c r="E175">
        <v>1.62005E-4</v>
      </c>
      <c r="F175">
        <v>101</v>
      </c>
      <c r="G175" s="6">
        <v>0.98</v>
      </c>
    </row>
    <row r="176" spans="1:7" x14ac:dyDescent="0.3">
      <c r="A176" s="5" t="s">
        <v>78</v>
      </c>
      <c r="B176">
        <v>99</v>
      </c>
      <c r="C176">
        <v>142</v>
      </c>
      <c r="D176">
        <v>307.17500000000001</v>
      </c>
      <c r="E176">
        <v>8.8057600000000002E-6</v>
      </c>
      <c r="F176">
        <v>81</v>
      </c>
      <c r="G176" s="6">
        <v>0.94</v>
      </c>
    </row>
    <row r="177" spans="1:7" x14ac:dyDescent="0.3">
      <c r="A177" s="5" t="s">
        <v>78</v>
      </c>
      <c r="B177">
        <v>108</v>
      </c>
      <c r="C177">
        <v>133</v>
      </c>
      <c r="D177">
        <v>373.66816999999998</v>
      </c>
      <c r="E177">
        <v>7.5903800000000005E-8</v>
      </c>
      <c r="F177">
        <v>61</v>
      </c>
      <c r="G177" s="6">
        <v>0.9</v>
      </c>
    </row>
    <row r="178" spans="1:7" x14ac:dyDescent="0.3">
      <c r="A178" s="5" t="s">
        <v>78</v>
      </c>
      <c r="B178">
        <v>112</v>
      </c>
      <c r="C178">
        <v>130</v>
      </c>
      <c r="D178">
        <v>584.15439000000003</v>
      </c>
      <c r="E178">
        <v>2.1710800000000001E-14</v>
      </c>
      <c r="F178">
        <v>123</v>
      </c>
      <c r="G178" s="6">
        <v>1</v>
      </c>
    </row>
    <row r="179" spans="1:7" x14ac:dyDescent="0.3">
      <c r="A179" s="5" t="s">
        <v>78</v>
      </c>
      <c r="B179">
        <v>113</v>
      </c>
      <c r="C179">
        <v>129</v>
      </c>
      <c r="D179">
        <v>339.20121999999998</v>
      </c>
      <c r="E179">
        <v>8.8207100000000004E-7</v>
      </c>
      <c r="F179">
        <v>93</v>
      </c>
      <c r="G179" s="6">
        <v>0.96</v>
      </c>
    </row>
    <row r="180" spans="1:7" x14ac:dyDescent="0.3">
      <c r="A180" s="5" t="s">
        <v>78</v>
      </c>
      <c r="B180">
        <v>114</v>
      </c>
      <c r="C180">
        <v>128</v>
      </c>
      <c r="D180">
        <v>215.45832999999999</v>
      </c>
      <c r="E180">
        <v>5.7441799999999998E-3</v>
      </c>
      <c r="F180">
        <v>115</v>
      </c>
      <c r="G180" s="6">
        <v>0.99</v>
      </c>
    </row>
    <row r="181" spans="1:7" x14ac:dyDescent="0.3">
      <c r="A181" s="13" t="s">
        <v>78</v>
      </c>
      <c r="B181" s="16">
        <v>118</v>
      </c>
      <c r="C181" s="16">
        <v>126</v>
      </c>
      <c r="D181" s="16">
        <v>188.65881999999999</v>
      </c>
      <c r="E181" s="16">
        <v>3.7814399999999998E-2</v>
      </c>
      <c r="F181" s="16">
        <v>102</v>
      </c>
      <c r="G181" s="17">
        <v>0.98</v>
      </c>
    </row>
    <row r="182" spans="1:7" x14ac:dyDescent="0.3">
      <c r="A182" s="5" t="s">
        <v>79</v>
      </c>
      <c r="B182">
        <v>10</v>
      </c>
      <c r="C182">
        <v>166</v>
      </c>
      <c r="D182">
        <v>228.85144</v>
      </c>
      <c r="E182">
        <v>5.4520000000000002E-3</v>
      </c>
      <c r="F182">
        <v>131</v>
      </c>
      <c r="G182" s="6">
        <v>1</v>
      </c>
    </row>
    <row r="183" spans="1:7" x14ac:dyDescent="0.3">
      <c r="A183" s="5" t="s">
        <v>79</v>
      </c>
      <c r="B183">
        <v>11</v>
      </c>
      <c r="C183">
        <v>165</v>
      </c>
      <c r="D183">
        <v>233.31441000000001</v>
      </c>
      <c r="E183">
        <v>4.2435399999999996E-3</v>
      </c>
      <c r="F183">
        <v>178</v>
      </c>
      <c r="G183" s="6">
        <v>1</v>
      </c>
    </row>
    <row r="184" spans="1:7" x14ac:dyDescent="0.3">
      <c r="A184" s="5" t="s">
        <v>79</v>
      </c>
      <c r="B184">
        <v>12</v>
      </c>
      <c r="C184">
        <v>164</v>
      </c>
      <c r="D184">
        <v>279.66978</v>
      </c>
      <c r="E184">
        <v>2.9293599999999999E-4</v>
      </c>
      <c r="F184">
        <v>102</v>
      </c>
      <c r="G184" s="6">
        <v>0.98</v>
      </c>
    </row>
    <row r="185" spans="1:7" x14ac:dyDescent="0.3">
      <c r="A185" s="5" t="s">
        <v>79</v>
      </c>
      <c r="B185">
        <v>13</v>
      </c>
      <c r="C185">
        <v>163</v>
      </c>
      <c r="D185">
        <v>223.44720000000001</v>
      </c>
      <c r="E185">
        <v>7.4573900000000004E-3</v>
      </c>
      <c r="F185">
        <v>83</v>
      </c>
      <c r="G185" s="6">
        <v>0.95</v>
      </c>
    </row>
    <row r="186" spans="1:7" x14ac:dyDescent="0.3">
      <c r="A186" s="5" t="s">
        <v>79</v>
      </c>
      <c r="B186">
        <v>14</v>
      </c>
      <c r="C186">
        <v>162</v>
      </c>
      <c r="D186">
        <v>288.363</v>
      </c>
      <c r="E186">
        <v>1.7744899999999999E-4</v>
      </c>
      <c r="F186">
        <v>75</v>
      </c>
      <c r="G186" s="6">
        <v>0.93</v>
      </c>
    </row>
    <row r="187" spans="1:7" x14ac:dyDescent="0.3">
      <c r="A187" s="5" t="s">
        <v>79</v>
      </c>
      <c r="B187">
        <v>17</v>
      </c>
      <c r="C187">
        <v>159</v>
      </c>
      <c r="D187">
        <v>346.82987000000003</v>
      </c>
      <c r="E187">
        <v>6.0186399999999997E-6</v>
      </c>
      <c r="F187">
        <v>125</v>
      </c>
      <c r="G187" s="6">
        <v>1</v>
      </c>
    </row>
    <row r="188" spans="1:7" x14ac:dyDescent="0.3">
      <c r="A188" s="5" t="s">
        <v>79</v>
      </c>
      <c r="B188">
        <v>25</v>
      </c>
      <c r="C188">
        <v>100</v>
      </c>
      <c r="D188">
        <v>393.83283</v>
      </c>
      <c r="E188">
        <v>3.9821000000000002E-7</v>
      </c>
      <c r="F188">
        <v>48</v>
      </c>
      <c r="G188" s="6">
        <v>0.86</v>
      </c>
    </row>
    <row r="189" spans="1:7" x14ac:dyDescent="0.3">
      <c r="A189" s="5" t="s">
        <v>79</v>
      </c>
      <c r="B189">
        <v>26</v>
      </c>
      <c r="C189">
        <v>99</v>
      </c>
      <c r="D189">
        <v>309.78021999999999</v>
      </c>
      <c r="E189">
        <v>5.0676500000000002E-5</v>
      </c>
      <c r="F189">
        <v>64</v>
      </c>
      <c r="G189" s="6">
        <v>0.91</v>
      </c>
    </row>
    <row r="190" spans="1:7" x14ac:dyDescent="0.3">
      <c r="A190" s="5" t="s">
        <v>79</v>
      </c>
      <c r="B190">
        <v>27</v>
      </c>
      <c r="C190">
        <v>97</v>
      </c>
      <c r="D190">
        <v>431.65042999999997</v>
      </c>
      <c r="E190">
        <v>4.5348100000000002E-8</v>
      </c>
      <c r="F190">
        <v>96</v>
      </c>
      <c r="G190" s="6">
        <v>0.97</v>
      </c>
    </row>
    <row r="191" spans="1:7" x14ac:dyDescent="0.3">
      <c r="A191" s="5" t="s">
        <v>79</v>
      </c>
      <c r="B191">
        <v>28</v>
      </c>
      <c r="C191">
        <v>96</v>
      </c>
      <c r="D191">
        <v>325.74657999999999</v>
      </c>
      <c r="E191">
        <v>2.0214400000000001E-5</v>
      </c>
      <c r="F191">
        <v>128</v>
      </c>
      <c r="G191" s="6">
        <v>1</v>
      </c>
    </row>
    <row r="192" spans="1:7" x14ac:dyDescent="0.3">
      <c r="A192" s="5" t="s">
        <v>79</v>
      </c>
      <c r="B192">
        <v>29</v>
      </c>
      <c r="C192">
        <v>96</v>
      </c>
      <c r="D192">
        <v>192.8467</v>
      </c>
      <c r="E192">
        <v>4.3987800000000001E-2</v>
      </c>
      <c r="F192">
        <v>138</v>
      </c>
      <c r="G192" s="6">
        <v>1</v>
      </c>
    </row>
    <row r="193" spans="1:7" x14ac:dyDescent="0.3">
      <c r="A193" s="5" t="s">
        <v>79</v>
      </c>
      <c r="B193">
        <v>30</v>
      </c>
      <c r="C193">
        <v>95</v>
      </c>
      <c r="D193">
        <v>419.31884000000002</v>
      </c>
      <c r="E193">
        <v>9.2263999999999998E-8</v>
      </c>
      <c r="F193">
        <v>149</v>
      </c>
      <c r="G193" s="6">
        <v>1</v>
      </c>
    </row>
    <row r="194" spans="1:7" x14ac:dyDescent="0.3">
      <c r="A194" s="5" t="s">
        <v>79</v>
      </c>
      <c r="B194">
        <v>31</v>
      </c>
      <c r="C194">
        <v>94</v>
      </c>
      <c r="D194">
        <v>458.01481000000001</v>
      </c>
      <c r="E194">
        <v>9.8682599999999996E-9</v>
      </c>
      <c r="F194">
        <v>159</v>
      </c>
      <c r="G194" s="6">
        <v>1</v>
      </c>
    </row>
    <row r="195" spans="1:7" x14ac:dyDescent="0.3">
      <c r="A195" s="5" t="s">
        <v>79</v>
      </c>
      <c r="B195">
        <v>32</v>
      </c>
      <c r="C195">
        <v>92</v>
      </c>
      <c r="D195">
        <v>483.47408999999999</v>
      </c>
      <c r="E195">
        <v>2.2389999999999998E-9</v>
      </c>
      <c r="F195">
        <v>127</v>
      </c>
      <c r="G195" s="6">
        <v>1</v>
      </c>
    </row>
    <row r="196" spans="1:7" x14ac:dyDescent="0.3">
      <c r="A196" s="5" t="s">
        <v>79</v>
      </c>
      <c r="B196">
        <v>42</v>
      </c>
      <c r="C196">
        <v>85</v>
      </c>
      <c r="D196">
        <v>355.25758000000002</v>
      </c>
      <c r="E196">
        <v>3.7225700000000002E-6</v>
      </c>
      <c r="F196">
        <v>49</v>
      </c>
      <c r="G196" s="6">
        <v>0.87</v>
      </c>
    </row>
    <row r="197" spans="1:7" x14ac:dyDescent="0.3">
      <c r="A197" s="5" t="s">
        <v>79</v>
      </c>
      <c r="B197">
        <v>55</v>
      </c>
      <c r="C197">
        <v>79</v>
      </c>
      <c r="D197">
        <v>367.82593000000003</v>
      </c>
      <c r="E197">
        <v>1.7919200000000001E-6</v>
      </c>
      <c r="F197">
        <v>91</v>
      </c>
      <c r="G197" s="6">
        <v>0.96</v>
      </c>
    </row>
    <row r="198" spans="1:7" x14ac:dyDescent="0.3">
      <c r="A198" s="5" t="s">
        <v>79</v>
      </c>
      <c r="B198">
        <v>56</v>
      </c>
      <c r="C198">
        <v>78</v>
      </c>
      <c r="D198">
        <v>219.47005999999999</v>
      </c>
      <c r="E198">
        <v>9.3829699999999992E-3</v>
      </c>
      <c r="F198">
        <v>72</v>
      </c>
      <c r="G198" s="6">
        <v>0.92</v>
      </c>
    </row>
    <row r="199" spans="1:7" x14ac:dyDescent="0.3">
      <c r="A199" s="5" t="s">
        <v>79</v>
      </c>
      <c r="B199">
        <v>57</v>
      </c>
      <c r="C199">
        <v>76</v>
      </c>
      <c r="D199">
        <v>447.25952000000001</v>
      </c>
      <c r="E199">
        <v>1.8086500000000001E-8</v>
      </c>
      <c r="F199">
        <v>62</v>
      </c>
      <c r="G199" s="6">
        <v>0.9</v>
      </c>
    </row>
    <row r="200" spans="1:7" x14ac:dyDescent="0.3">
      <c r="A200" s="5" t="s">
        <v>79</v>
      </c>
      <c r="B200">
        <v>65</v>
      </c>
      <c r="C200">
        <v>72</v>
      </c>
      <c r="D200">
        <v>276.60437000000002</v>
      </c>
      <c r="E200">
        <v>3.4620899999999999E-4</v>
      </c>
      <c r="F200">
        <v>31</v>
      </c>
      <c r="G200" s="6">
        <v>0.76</v>
      </c>
    </row>
    <row r="201" spans="1:7" x14ac:dyDescent="0.3">
      <c r="A201" s="5" t="s">
        <v>79</v>
      </c>
      <c r="B201">
        <v>86</v>
      </c>
      <c r="C201">
        <v>90</v>
      </c>
      <c r="D201">
        <v>197.00512000000001</v>
      </c>
      <c r="E201">
        <v>3.424E-2</v>
      </c>
      <c r="F201">
        <v>54</v>
      </c>
      <c r="G201" s="6">
        <v>0.88</v>
      </c>
    </row>
    <row r="202" spans="1:7" x14ac:dyDescent="0.3">
      <c r="A202" s="5" t="s">
        <v>79</v>
      </c>
      <c r="B202">
        <v>102</v>
      </c>
      <c r="C202">
        <v>154</v>
      </c>
      <c r="D202">
        <v>205.54056</v>
      </c>
      <c r="E202">
        <v>2.11831E-2</v>
      </c>
      <c r="F202">
        <v>47</v>
      </c>
      <c r="G202" s="6">
        <v>0.86</v>
      </c>
    </row>
    <row r="203" spans="1:7" x14ac:dyDescent="0.3">
      <c r="A203" s="5" t="s">
        <v>79</v>
      </c>
      <c r="B203">
        <v>103</v>
      </c>
      <c r="C203">
        <v>152</v>
      </c>
      <c r="D203">
        <v>328.63713000000001</v>
      </c>
      <c r="E203">
        <v>1.71036E-5</v>
      </c>
      <c r="F203">
        <v>103</v>
      </c>
      <c r="G203" s="6">
        <v>0.98</v>
      </c>
    </row>
    <row r="204" spans="1:7" x14ac:dyDescent="0.3">
      <c r="A204" s="5" t="s">
        <v>79</v>
      </c>
      <c r="B204">
        <v>104</v>
      </c>
      <c r="C204">
        <v>148</v>
      </c>
      <c r="D204">
        <v>196.98296999999999</v>
      </c>
      <c r="E204">
        <v>3.424E-2</v>
      </c>
      <c r="F204">
        <v>120</v>
      </c>
      <c r="G204" s="6">
        <v>1</v>
      </c>
    </row>
    <row r="205" spans="1:7" x14ac:dyDescent="0.3">
      <c r="A205" s="5" t="s">
        <v>79</v>
      </c>
      <c r="B205">
        <v>105</v>
      </c>
      <c r="C205">
        <v>147</v>
      </c>
      <c r="D205">
        <v>275.02091999999999</v>
      </c>
      <c r="E205">
        <v>3.8431799999999998E-4</v>
      </c>
      <c r="F205">
        <v>73</v>
      </c>
      <c r="G205" s="6">
        <v>0.93</v>
      </c>
    </row>
    <row r="206" spans="1:7" x14ac:dyDescent="0.3">
      <c r="A206" s="5" t="s">
        <v>79</v>
      </c>
      <c r="B206">
        <v>115</v>
      </c>
      <c r="C206">
        <v>138</v>
      </c>
      <c r="D206">
        <v>379.46287999999998</v>
      </c>
      <c r="E206">
        <v>9.1834800000000001E-7</v>
      </c>
      <c r="F206">
        <v>60</v>
      </c>
      <c r="G206" s="6">
        <v>0.9</v>
      </c>
    </row>
    <row r="207" spans="1:7" x14ac:dyDescent="0.3">
      <c r="A207" s="5" t="s">
        <v>79</v>
      </c>
      <c r="B207">
        <v>118</v>
      </c>
      <c r="C207">
        <v>135</v>
      </c>
      <c r="D207">
        <v>585.63504</v>
      </c>
      <c r="E207">
        <v>6.1854300000000002E-12</v>
      </c>
      <c r="F207">
        <v>118</v>
      </c>
      <c r="G207" s="6">
        <v>1</v>
      </c>
    </row>
    <row r="208" spans="1:7" x14ac:dyDescent="0.3">
      <c r="A208" s="5" t="s">
        <v>79</v>
      </c>
      <c r="B208">
        <v>119</v>
      </c>
      <c r="C208">
        <v>134</v>
      </c>
      <c r="D208">
        <v>327.62463000000002</v>
      </c>
      <c r="E208">
        <v>1.8209699999999999E-5</v>
      </c>
      <c r="F208">
        <v>96</v>
      </c>
      <c r="G208" s="6">
        <v>0.97</v>
      </c>
    </row>
    <row r="209" spans="1:7" x14ac:dyDescent="0.3">
      <c r="A209" s="5" t="s">
        <v>79</v>
      </c>
      <c r="B209">
        <v>120</v>
      </c>
      <c r="C209">
        <v>133</v>
      </c>
      <c r="D209">
        <v>196.85310999999999</v>
      </c>
      <c r="E209">
        <v>3.4962300000000002E-2</v>
      </c>
      <c r="F209">
        <v>99</v>
      </c>
      <c r="G209" s="6">
        <v>0.97</v>
      </c>
    </row>
    <row r="210" spans="1:7" x14ac:dyDescent="0.3">
      <c r="A210" s="5" t="s">
        <v>79</v>
      </c>
      <c r="B210">
        <v>124</v>
      </c>
      <c r="C210">
        <v>131</v>
      </c>
      <c r="D210">
        <v>243.98094</v>
      </c>
      <c r="E210">
        <v>2.2680299999999999E-3</v>
      </c>
      <c r="F210">
        <v>104</v>
      </c>
      <c r="G210" s="6">
        <v>0.98</v>
      </c>
    </row>
    <row r="211" spans="1:7" x14ac:dyDescent="0.3">
      <c r="A211" s="13" t="s">
        <v>79</v>
      </c>
      <c r="B211" s="16">
        <v>125</v>
      </c>
      <c r="C211" s="16">
        <v>130</v>
      </c>
      <c r="D211" s="16">
        <v>206.94762</v>
      </c>
      <c r="E211" s="16">
        <v>1.94859E-2</v>
      </c>
      <c r="F211" s="16">
        <v>85</v>
      </c>
      <c r="G211" s="17">
        <v>0.95</v>
      </c>
    </row>
    <row r="212" spans="1:7" x14ac:dyDescent="0.3">
      <c r="A212" s="5" t="s">
        <v>80</v>
      </c>
      <c r="B212">
        <v>12</v>
      </c>
      <c r="C212">
        <v>174</v>
      </c>
      <c r="D212">
        <v>225.15697</v>
      </c>
      <c r="E212">
        <v>2.53618E-4</v>
      </c>
      <c r="F212">
        <v>137</v>
      </c>
      <c r="G212" s="6">
        <v>1</v>
      </c>
    </row>
    <row r="213" spans="1:7" x14ac:dyDescent="0.3">
      <c r="A213" s="5" t="s">
        <v>80</v>
      </c>
      <c r="B213">
        <v>13</v>
      </c>
      <c r="C213">
        <v>171</v>
      </c>
      <c r="D213">
        <v>195.67314999999999</v>
      </c>
      <c r="E213">
        <v>4.5322399999999999E-3</v>
      </c>
      <c r="F213">
        <v>91</v>
      </c>
      <c r="G213" s="6">
        <v>0.96</v>
      </c>
    </row>
    <row r="214" spans="1:7" x14ac:dyDescent="0.3">
      <c r="A214" s="5" t="s">
        <v>80</v>
      </c>
      <c r="B214">
        <v>14</v>
      </c>
      <c r="C214">
        <v>170</v>
      </c>
      <c r="D214">
        <v>389.31504999999999</v>
      </c>
      <c r="E214">
        <v>1.9897700000000001E-11</v>
      </c>
      <c r="F214">
        <v>82</v>
      </c>
      <c r="G214" s="6">
        <v>0.94</v>
      </c>
    </row>
    <row r="215" spans="1:7" x14ac:dyDescent="0.3">
      <c r="A215" s="5" t="s">
        <v>80</v>
      </c>
      <c r="B215">
        <v>17</v>
      </c>
      <c r="C215">
        <v>167</v>
      </c>
      <c r="D215">
        <v>387.10520000000002</v>
      </c>
      <c r="E215">
        <v>2.5366199999999999E-11</v>
      </c>
      <c r="F215">
        <v>124</v>
      </c>
      <c r="G215" s="6">
        <v>1</v>
      </c>
    </row>
    <row r="216" spans="1:7" x14ac:dyDescent="0.3">
      <c r="A216" s="5" t="s">
        <v>80</v>
      </c>
      <c r="B216">
        <v>28</v>
      </c>
      <c r="C216">
        <v>103</v>
      </c>
      <c r="D216">
        <v>505.83364</v>
      </c>
      <c r="E216">
        <v>1.6148299999999999E-16</v>
      </c>
      <c r="F216">
        <v>55</v>
      </c>
      <c r="G216" s="6">
        <v>0.89</v>
      </c>
    </row>
    <row r="217" spans="1:7" x14ac:dyDescent="0.3">
      <c r="A217" s="5" t="s">
        <v>80</v>
      </c>
      <c r="B217">
        <v>31</v>
      </c>
      <c r="C217">
        <v>102</v>
      </c>
      <c r="D217">
        <v>319.32333</v>
      </c>
      <c r="E217">
        <v>2.2438100000000001E-8</v>
      </c>
      <c r="F217">
        <v>86</v>
      </c>
      <c r="G217" s="6">
        <v>0.95</v>
      </c>
    </row>
    <row r="218" spans="1:7" x14ac:dyDescent="0.3">
      <c r="A218" s="5" t="s">
        <v>80</v>
      </c>
      <c r="B218">
        <v>32</v>
      </c>
      <c r="C218">
        <v>100</v>
      </c>
      <c r="D218">
        <v>400.11597999999998</v>
      </c>
      <c r="E218">
        <v>6.6698300000000001E-12</v>
      </c>
      <c r="F218">
        <v>108</v>
      </c>
      <c r="G218" s="6">
        <v>0.99</v>
      </c>
    </row>
    <row r="219" spans="1:7" x14ac:dyDescent="0.3">
      <c r="A219" s="5" t="s">
        <v>80</v>
      </c>
      <c r="B219">
        <v>33</v>
      </c>
      <c r="C219">
        <v>98</v>
      </c>
      <c r="D219">
        <v>659.99166000000002</v>
      </c>
      <c r="E219">
        <v>2.87088E-23</v>
      </c>
      <c r="F219">
        <v>152</v>
      </c>
      <c r="G219" s="6">
        <v>1</v>
      </c>
    </row>
    <row r="220" spans="1:7" x14ac:dyDescent="0.3">
      <c r="A220" s="5" t="s">
        <v>80</v>
      </c>
      <c r="B220">
        <v>34</v>
      </c>
      <c r="C220">
        <v>97</v>
      </c>
      <c r="D220">
        <v>585.76779999999997</v>
      </c>
      <c r="E220">
        <v>5.1466500000000002E-20</v>
      </c>
      <c r="F220">
        <v>180</v>
      </c>
      <c r="G220" s="6">
        <v>1</v>
      </c>
    </row>
    <row r="221" spans="1:7" x14ac:dyDescent="0.3">
      <c r="A221" s="5" t="s">
        <v>80</v>
      </c>
      <c r="B221">
        <v>37</v>
      </c>
      <c r="C221">
        <v>96</v>
      </c>
      <c r="D221">
        <v>193.18948</v>
      </c>
      <c r="E221">
        <v>5.9637800000000001E-3</v>
      </c>
      <c r="F221">
        <v>156</v>
      </c>
      <c r="G221" s="6">
        <v>1</v>
      </c>
    </row>
    <row r="222" spans="1:7" x14ac:dyDescent="0.3">
      <c r="A222" s="5" t="s">
        <v>80</v>
      </c>
      <c r="B222">
        <v>38</v>
      </c>
      <c r="C222">
        <v>95</v>
      </c>
      <c r="D222">
        <v>171.92504</v>
      </c>
      <c r="E222">
        <v>4.5067799999999998E-2</v>
      </c>
      <c r="F222">
        <v>116</v>
      </c>
      <c r="G222" s="6">
        <v>1</v>
      </c>
    </row>
    <row r="223" spans="1:7" x14ac:dyDescent="0.3">
      <c r="A223" s="5" t="s">
        <v>80</v>
      </c>
      <c r="B223">
        <v>46</v>
      </c>
      <c r="C223">
        <v>87</v>
      </c>
      <c r="D223">
        <v>319.31328000000002</v>
      </c>
      <c r="E223">
        <v>2.2438100000000001E-8</v>
      </c>
      <c r="F223">
        <v>43</v>
      </c>
      <c r="G223" s="6">
        <v>0.84</v>
      </c>
    </row>
    <row r="224" spans="1:7" x14ac:dyDescent="0.3">
      <c r="A224" s="5" t="s">
        <v>80</v>
      </c>
      <c r="B224">
        <v>49</v>
      </c>
      <c r="C224">
        <v>81</v>
      </c>
      <c r="D224">
        <v>569.09370999999999</v>
      </c>
      <c r="E224">
        <v>2.7289599999999999E-19</v>
      </c>
      <c r="F224">
        <v>74</v>
      </c>
      <c r="G224" s="6">
        <v>0.93</v>
      </c>
    </row>
    <row r="225" spans="1:7" x14ac:dyDescent="0.3">
      <c r="A225" s="5" t="s">
        <v>80</v>
      </c>
      <c r="B225">
        <v>51</v>
      </c>
      <c r="C225">
        <v>80</v>
      </c>
      <c r="D225">
        <v>362.37999000000002</v>
      </c>
      <c r="E225">
        <v>2.9897100000000001E-10</v>
      </c>
      <c r="F225">
        <v>52</v>
      </c>
      <c r="G225" s="6">
        <v>0.88</v>
      </c>
    </row>
    <row r="226" spans="1:7" x14ac:dyDescent="0.3">
      <c r="A226" s="5" t="s">
        <v>80</v>
      </c>
      <c r="B226">
        <v>62</v>
      </c>
      <c r="C226">
        <v>79</v>
      </c>
      <c r="D226">
        <v>538.07521999999994</v>
      </c>
      <c r="E226">
        <v>6.2519800000000001E-18</v>
      </c>
      <c r="F226">
        <v>58</v>
      </c>
      <c r="G226" s="6">
        <v>0.89</v>
      </c>
    </row>
    <row r="227" spans="1:7" x14ac:dyDescent="0.3">
      <c r="A227" s="5" t="s">
        <v>80</v>
      </c>
      <c r="B227">
        <v>70</v>
      </c>
      <c r="C227">
        <v>77</v>
      </c>
      <c r="D227">
        <v>285.95163000000002</v>
      </c>
      <c r="E227">
        <v>6.0755500000000004E-7</v>
      </c>
      <c r="F227">
        <v>25</v>
      </c>
      <c r="G227" s="6">
        <v>0.69</v>
      </c>
    </row>
    <row r="228" spans="1:7" x14ac:dyDescent="0.3">
      <c r="A228" s="5" t="s">
        <v>80</v>
      </c>
      <c r="B228">
        <v>88</v>
      </c>
      <c r="C228">
        <v>92</v>
      </c>
      <c r="D228">
        <v>177.82881</v>
      </c>
      <c r="E228">
        <v>2.6234E-2</v>
      </c>
      <c r="F228">
        <v>57</v>
      </c>
      <c r="G228" s="6">
        <v>0.89</v>
      </c>
    </row>
    <row r="229" spans="1:7" x14ac:dyDescent="0.3">
      <c r="A229" s="5" t="s">
        <v>80</v>
      </c>
      <c r="B229">
        <v>106</v>
      </c>
      <c r="C229">
        <v>162</v>
      </c>
      <c r="D229">
        <v>232.58917</v>
      </c>
      <c r="E229">
        <v>1.2402600000000001E-4</v>
      </c>
      <c r="F229">
        <v>103</v>
      </c>
      <c r="G229" s="6">
        <v>0.98</v>
      </c>
    </row>
    <row r="230" spans="1:7" x14ac:dyDescent="0.3">
      <c r="A230" s="5" t="s">
        <v>80</v>
      </c>
      <c r="B230">
        <v>109</v>
      </c>
      <c r="C230">
        <v>157</v>
      </c>
      <c r="D230">
        <v>185.67063999999999</v>
      </c>
      <c r="E230">
        <v>1.20541E-2</v>
      </c>
      <c r="F230">
        <v>82</v>
      </c>
      <c r="G230" s="6">
        <v>0.94</v>
      </c>
    </row>
    <row r="231" spans="1:7" x14ac:dyDescent="0.3">
      <c r="A231" s="5" t="s">
        <v>80</v>
      </c>
      <c r="B231">
        <v>118</v>
      </c>
      <c r="C231">
        <v>147</v>
      </c>
      <c r="D231">
        <v>426.04791</v>
      </c>
      <c r="E231">
        <v>4.9894300000000001E-13</v>
      </c>
      <c r="F231">
        <v>59</v>
      </c>
      <c r="G231" s="6">
        <v>0.9</v>
      </c>
    </row>
    <row r="232" spans="1:7" x14ac:dyDescent="0.3">
      <c r="A232" s="5" t="s">
        <v>80</v>
      </c>
      <c r="B232">
        <v>121</v>
      </c>
      <c r="C232">
        <v>144</v>
      </c>
      <c r="D232">
        <v>595.60919000000001</v>
      </c>
      <c r="E232">
        <v>1.8606999999999999E-20</v>
      </c>
      <c r="F232">
        <v>118</v>
      </c>
      <c r="G232" s="6">
        <v>1</v>
      </c>
    </row>
    <row r="233" spans="1:7" x14ac:dyDescent="0.3">
      <c r="A233" s="5" t="s">
        <v>80</v>
      </c>
      <c r="B233">
        <v>122</v>
      </c>
      <c r="C233">
        <v>143</v>
      </c>
      <c r="D233">
        <v>403.46983</v>
      </c>
      <c r="E233">
        <v>4.8241599999999999E-12</v>
      </c>
      <c r="F233">
        <v>94</v>
      </c>
      <c r="G233" s="6">
        <v>0.97</v>
      </c>
    </row>
    <row r="234" spans="1:7" x14ac:dyDescent="0.3">
      <c r="A234" s="5" t="s">
        <v>80</v>
      </c>
      <c r="B234">
        <v>123</v>
      </c>
      <c r="C234">
        <v>142</v>
      </c>
      <c r="D234">
        <v>247.37800999999999</v>
      </c>
      <c r="E234">
        <v>2.8390499999999999E-5</v>
      </c>
      <c r="F234">
        <v>121</v>
      </c>
      <c r="G234" s="6">
        <v>1</v>
      </c>
    </row>
    <row r="235" spans="1:7" x14ac:dyDescent="0.3">
      <c r="A235" s="5" t="s">
        <v>80</v>
      </c>
      <c r="B235">
        <v>128</v>
      </c>
      <c r="C235">
        <v>140</v>
      </c>
      <c r="D235">
        <v>182.66605999999999</v>
      </c>
      <c r="E235">
        <v>1.6462000000000001E-2</v>
      </c>
      <c r="F235">
        <v>89</v>
      </c>
      <c r="G235" s="6">
        <v>0.96</v>
      </c>
    </row>
    <row r="236" spans="1:7" x14ac:dyDescent="0.3">
      <c r="A236" s="5" t="s">
        <v>80</v>
      </c>
      <c r="B236">
        <v>134</v>
      </c>
      <c r="C236">
        <v>139</v>
      </c>
      <c r="D236">
        <v>185.39512999999999</v>
      </c>
      <c r="E236">
        <v>1.25334E-2</v>
      </c>
      <c r="F236">
        <v>100</v>
      </c>
      <c r="G236" s="6">
        <v>0.98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B0CC-EDAC-4C67-BB8C-7A1BFB2F66C8}">
  <dimension ref="A1:N151"/>
  <sheetViews>
    <sheetView topLeftCell="A142" workbookViewId="0">
      <selection activeCell="Y12" sqref="Y12"/>
    </sheetView>
  </sheetViews>
  <sheetFormatPr baseColWidth="10" defaultRowHeight="14.4" x14ac:dyDescent="0.3"/>
  <sheetData>
    <row r="1" spans="1:14" x14ac:dyDescent="0.3">
      <c r="A1" t="s">
        <v>43</v>
      </c>
      <c r="D1" t="s">
        <v>44</v>
      </c>
      <c r="L1" t="s">
        <v>66</v>
      </c>
      <c r="N1" t="s">
        <v>67</v>
      </c>
    </row>
    <row r="17" spans="1:14" x14ac:dyDescent="0.3">
      <c r="L17" t="s">
        <v>68</v>
      </c>
      <c r="N17" t="s">
        <v>70</v>
      </c>
    </row>
    <row r="18" spans="1:14" x14ac:dyDescent="0.3">
      <c r="A18" t="s">
        <v>42</v>
      </c>
      <c r="D18" t="s">
        <v>46</v>
      </c>
    </row>
    <row r="34" spans="1:14" x14ac:dyDescent="0.3">
      <c r="A34" t="s">
        <v>41</v>
      </c>
      <c r="D34" t="s">
        <v>47</v>
      </c>
      <c r="L34" t="s">
        <v>71</v>
      </c>
      <c r="N34" t="s">
        <v>73</v>
      </c>
    </row>
    <row r="50" spans="1:14" x14ac:dyDescent="0.3">
      <c r="L50" t="s">
        <v>81</v>
      </c>
      <c r="N50" t="s">
        <v>82</v>
      </c>
    </row>
    <row r="51" spans="1:14" x14ac:dyDescent="0.3">
      <c r="A51" t="s">
        <v>40</v>
      </c>
      <c r="D51" t="s">
        <v>50</v>
      </c>
    </row>
    <row r="64" spans="1:14" x14ac:dyDescent="0.3">
      <c r="L64" t="s">
        <v>83</v>
      </c>
      <c r="N64" t="s">
        <v>84</v>
      </c>
    </row>
    <row r="68" spans="1:4" x14ac:dyDescent="0.3">
      <c r="A68" t="s">
        <v>39</v>
      </c>
      <c r="D68" t="s">
        <v>51</v>
      </c>
    </row>
    <row r="81" spans="1:14" x14ac:dyDescent="0.3">
      <c r="L81" t="s">
        <v>85</v>
      </c>
      <c r="N81" t="s">
        <v>86</v>
      </c>
    </row>
    <row r="87" spans="1:14" x14ac:dyDescent="0.3">
      <c r="A87" t="s">
        <v>38</v>
      </c>
      <c r="D87" t="s">
        <v>52</v>
      </c>
    </row>
    <row r="97" spans="1:14" x14ac:dyDescent="0.3">
      <c r="L97" t="s">
        <v>87</v>
      </c>
      <c r="N97" t="s">
        <v>88</v>
      </c>
    </row>
    <row r="102" spans="1:14" x14ac:dyDescent="0.3">
      <c r="A102" t="s">
        <v>37</v>
      </c>
      <c r="D102" t="s">
        <v>53</v>
      </c>
    </row>
    <row r="112" spans="1:14" x14ac:dyDescent="0.3">
      <c r="L112" t="s">
        <v>89</v>
      </c>
      <c r="N112" t="s">
        <v>90</v>
      </c>
    </row>
    <row r="116" spans="1:4" x14ac:dyDescent="0.3">
      <c r="A116" t="s">
        <v>36</v>
      </c>
      <c r="D116" t="s">
        <v>54</v>
      </c>
    </row>
    <row r="129" spans="1:14" x14ac:dyDescent="0.3">
      <c r="L129" t="s">
        <v>91</v>
      </c>
      <c r="N129" t="s">
        <v>92</v>
      </c>
    </row>
    <row r="134" spans="1:14" x14ac:dyDescent="0.3">
      <c r="A134" t="s">
        <v>35</v>
      </c>
      <c r="D134" t="s">
        <v>55</v>
      </c>
    </row>
    <row r="151" spans="1:4" x14ac:dyDescent="0.3">
      <c r="A151" t="s">
        <v>34</v>
      </c>
      <c r="D151" t="s">
        <v>56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C4500-1CD3-4CA2-8F38-A6A2CEBFEBDB}">
  <dimension ref="A1:Y90"/>
  <sheetViews>
    <sheetView topLeftCell="G13" workbookViewId="0">
      <selection activeCell="H11" sqref="H1:K11"/>
    </sheetView>
  </sheetViews>
  <sheetFormatPr baseColWidth="10" defaultRowHeight="14.4" x14ac:dyDescent="0.3"/>
  <sheetData>
    <row r="1" spans="1:24" x14ac:dyDescent="0.3">
      <c r="A1" s="7" t="s">
        <v>45</v>
      </c>
      <c r="B1" s="8" t="s">
        <v>48</v>
      </c>
      <c r="C1" s="8" t="s">
        <v>49</v>
      </c>
      <c r="D1" s="8" t="s">
        <v>1</v>
      </c>
      <c r="E1" s="8" t="s">
        <v>2</v>
      </c>
      <c r="F1" s="8" t="s">
        <v>3</v>
      </c>
      <c r="G1" s="7" t="s">
        <v>4</v>
      </c>
      <c r="H1" s="10" t="s">
        <v>5</v>
      </c>
      <c r="I1" s="8" t="s">
        <v>32</v>
      </c>
      <c r="J1" s="8" t="s">
        <v>33</v>
      </c>
      <c r="K1" s="8" t="s">
        <v>57</v>
      </c>
    </row>
    <row r="2" spans="1:24" x14ac:dyDescent="0.3">
      <c r="A2" s="5">
        <v>10</v>
      </c>
      <c r="B2" s="1">
        <v>9</v>
      </c>
      <c r="C2" s="1">
        <v>58</v>
      </c>
      <c r="D2" s="3">
        <v>138.06904</v>
      </c>
      <c r="E2" s="1">
        <v>8.9564300000000007E-9</v>
      </c>
      <c r="F2" s="1">
        <v>12</v>
      </c>
      <c r="G2" s="5">
        <v>0.4</v>
      </c>
      <c r="H2" t="s">
        <v>146</v>
      </c>
      <c r="I2" s="1">
        <v>94</v>
      </c>
      <c r="J2" s="1">
        <v>7</v>
      </c>
      <c r="K2" cm="1">
        <f t="array" ref="K2:K11">J2:J11/11</f>
        <v>0.63636363636363635</v>
      </c>
    </row>
    <row r="3" spans="1:24" x14ac:dyDescent="0.3">
      <c r="A3" s="5">
        <v>10</v>
      </c>
      <c r="B3" s="1">
        <v>10</v>
      </c>
      <c r="C3" s="1">
        <v>57</v>
      </c>
      <c r="D3" s="3">
        <v>105.39561</v>
      </c>
      <c r="E3" s="1">
        <v>2.3451999999999998E-5</v>
      </c>
      <c r="F3" s="1">
        <v>14</v>
      </c>
      <c r="G3" s="5">
        <v>0.46</v>
      </c>
      <c r="H3" t="s">
        <v>147</v>
      </c>
      <c r="I3" s="1">
        <v>188</v>
      </c>
      <c r="J3" s="1">
        <v>5</v>
      </c>
      <c r="K3">
        <v>0.45454545454545453</v>
      </c>
    </row>
    <row r="4" spans="1:24" x14ac:dyDescent="0.3">
      <c r="A4" s="5">
        <v>10</v>
      </c>
      <c r="B4" s="1">
        <v>11</v>
      </c>
      <c r="C4" s="1">
        <v>56</v>
      </c>
      <c r="D4" s="3">
        <v>123.84262</v>
      </c>
      <c r="E4" s="4">
        <v>2.8523599999999997E-7</v>
      </c>
      <c r="F4" s="1">
        <v>21</v>
      </c>
      <c r="G4" s="5">
        <v>0.62</v>
      </c>
      <c r="H4" t="s">
        <v>148</v>
      </c>
      <c r="I4">
        <v>281</v>
      </c>
      <c r="J4">
        <v>8</v>
      </c>
      <c r="K4">
        <v>0.72727272727272729</v>
      </c>
    </row>
    <row r="5" spans="1:24" x14ac:dyDescent="0.3">
      <c r="A5" s="5">
        <v>10</v>
      </c>
      <c r="B5" s="1">
        <v>12</v>
      </c>
      <c r="C5" s="1">
        <v>55</v>
      </c>
      <c r="D5" s="3">
        <v>88.642979999999994</v>
      </c>
      <c r="E5" s="4">
        <v>1.2020399999999999E-3</v>
      </c>
      <c r="F5" s="1">
        <v>39</v>
      </c>
      <c r="G5" s="5">
        <v>0.82</v>
      </c>
      <c r="H5" t="s">
        <v>149</v>
      </c>
      <c r="I5">
        <v>376</v>
      </c>
      <c r="J5">
        <v>8</v>
      </c>
      <c r="K5">
        <v>0.72727272727272729</v>
      </c>
    </row>
    <row r="6" spans="1:24" x14ac:dyDescent="0.3">
      <c r="A6" s="5">
        <v>10</v>
      </c>
      <c r="B6">
        <v>13</v>
      </c>
      <c r="C6">
        <v>54</v>
      </c>
      <c r="D6">
        <v>93.121229999999997</v>
      </c>
      <c r="E6">
        <v>4.1241999999999998E-4</v>
      </c>
      <c r="F6">
        <v>60</v>
      </c>
      <c r="G6" s="6">
        <v>0.9</v>
      </c>
      <c r="H6" t="s">
        <v>150</v>
      </c>
      <c r="I6">
        <v>470</v>
      </c>
      <c r="J6">
        <v>7</v>
      </c>
      <c r="K6">
        <v>0.63636363636363635</v>
      </c>
    </row>
    <row r="7" spans="1:24" x14ac:dyDescent="0.3">
      <c r="A7" s="5">
        <v>10</v>
      </c>
      <c r="B7">
        <v>68</v>
      </c>
      <c r="C7">
        <v>82</v>
      </c>
      <c r="D7">
        <v>99.615170000000006</v>
      </c>
      <c r="E7">
        <v>9.1569299999999998E-5</v>
      </c>
      <c r="F7">
        <v>8</v>
      </c>
      <c r="G7" s="6">
        <v>0.25</v>
      </c>
      <c r="H7" t="s">
        <v>151</v>
      </c>
      <c r="I7">
        <v>563</v>
      </c>
      <c r="J7">
        <v>8</v>
      </c>
      <c r="K7">
        <v>0.72727272727272729</v>
      </c>
    </row>
    <row r="8" spans="1:24" x14ac:dyDescent="0.3">
      <c r="A8" s="13">
        <v>10</v>
      </c>
      <c r="B8" s="16">
        <v>69</v>
      </c>
      <c r="C8" s="16">
        <v>81</v>
      </c>
      <c r="D8" s="16">
        <v>88.274050000000003</v>
      </c>
      <c r="E8" s="16">
        <v>1.2969500000000001E-3</v>
      </c>
      <c r="F8" s="16">
        <v>28</v>
      </c>
      <c r="G8" s="17">
        <v>0.73</v>
      </c>
      <c r="H8" t="s">
        <v>152</v>
      </c>
      <c r="I8">
        <v>657</v>
      </c>
      <c r="J8">
        <v>8</v>
      </c>
      <c r="K8">
        <v>0.72727272727272729</v>
      </c>
    </row>
    <row r="9" spans="1:24" x14ac:dyDescent="0.3">
      <c r="A9" s="6">
        <v>20</v>
      </c>
      <c r="B9">
        <v>108</v>
      </c>
      <c r="C9">
        <v>134</v>
      </c>
      <c r="D9">
        <v>146.22381999999999</v>
      </c>
      <c r="E9">
        <v>3.7689800000000002E-4</v>
      </c>
      <c r="F9">
        <v>48</v>
      </c>
      <c r="G9" s="6">
        <v>0.86</v>
      </c>
      <c r="H9" t="s">
        <v>153</v>
      </c>
      <c r="I9">
        <v>752</v>
      </c>
      <c r="J9">
        <v>7</v>
      </c>
      <c r="K9">
        <v>0.63636363636363635</v>
      </c>
    </row>
    <row r="10" spans="1:24" x14ac:dyDescent="0.3">
      <c r="A10" s="6">
        <v>20</v>
      </c>
      <c r="B10">
        <v>110</v>
      </c>
      <c r="C10">
        <v>132</v>
      </c>
      <c r="D10">
        <v>136.09838999999999</v>
      </c>
      <c r="E10">
        <v>1.4973499999999999E-3</v>
      </c>
      <c r="F10">
        <v>53</v>
      </c>
      <c r="G10" s="6">
        <v>0.88</v>
      </c>
      <c r="H10" t="s">
        <v>154</v>
      </c>
      <c r="I10">
        <v>845</v>
      </c>
      <c r="J10">
        <v>8</v>
      </c>
      <c r="K10">
        <v>0.72727272727272729</v>
      </c>
    </row>
    <row r="11" spans="1:24" x14ac:dyDescent="0.3">
      <c r="A11" s="6">
        <v>20</v>
      </c>
      <c r="B11">
        <v>144</v>
      </c>
      <c r="C11">
        <v>162</v>
      </c>
      <c r="D11">
        <v>124.34021</v>
      </c>
      <c r="E11">
        <v>6.97593E-3</v>
      </c>
      <c r="F11">
        <v>40</v>
      </c>
      <c r="G11" s="6">
        <v>0.83</v>
      </c>
      <c r="H11" t="s">
        <v>155</v>
      </c>
      <c r="I11">
        <v>940</v>
      </c>
      <c r="J11">
        <v>11</v>
      </c>
      <c r="K11">
        <v>1</v>
      </c>
      <c r="X11" t="s">
        <v>123</v>
      </c>
    </row>
    <row r="12" spans="1:24" x14ac:dyDescent="0.3">
      <c r="A12" s="6">
        <v>20</v>
      </c>
      <c r="B12">
        <v>145</v>
      </c>
      <c r="C12">
        <v>161</v>
      </c>
      <c r="D12">
        <v>191.92214000000001</v>
      </c>
      <c r="E12">
        <v>7.1325699999999999E-7</v>
      </c>
      <c r="F12">
        <v>25</v>
      </c>
      <c r="G12" s="6">
        <v>0.69</v>
      </c>
    </row>
    <row r="13" spans="1:24" x14ac:dyDescent="0.3">
      <c r="A13" s="17">
        <v>20</v>
      </c>
      <c r="B13" s="16">
        <v>146</v>
      </c>
      <c r="C13" s="16">
        <v>160</v>
      </c>
      <c r="D13" s="16">
        <v>128.69636</v>
      </c>
      <c r="E13" s="16">
        <v>3.9467199999999999E-3</v>
      </c>
      <c r="F13" s="16">
        <v>67</v>
      </c>
      <c r="G13" s="17">
        <v>0.91</v>
      </c>
    </row>
    <row r="14" spans="1:24" x14ac:dyDescent="0.3">
      <c r="A14" s="6">
        <v>30</v>
      </c>
      <c r="B14">
        <v>9</v>
      </c>
      <c r="C14">
        <v>64</v>
      </c>
      <c r="D14">
        <v>188.88702000000001</v>
      </c>
      <c r="E14">
        <v>3.85953E-5</v>
      </c>
      <c r="F14">
        <v>28</v>
      </c>
      <c r="G14" s="6">
        <v>0.73</v>
      </c>
    </row>
    <row r="15" spans="1:24" x14ac:dyDescent="0.3">
      <c r="A15" s="6">
        <v>30</v>
      </c>
      <c r="B15">
        <v>10</v>
      </c>
      <c r="C15">
        <v>63</v>
      </c>
      <c r="D15">
        <v>138.02819</v>
      </c>
      <c r="E15">
        <v>2.1377799999999999E-2</v>
      </c>
      <c r="F15">
        <v>30</v>
      </c>
      <c r="G15" s="6">
        <v>0.75</v>
      </c>
    </row>
    <row r="16" spans="1:24" x14ac:dyDescent="0.3">
      <c r="A16" s="6">
        <v>30</v>
      </c>
      <c r="B16">
        <v>11</v>
      </c>
      <c r="C16">
        <v>62</v>
      </c>
      <c r="D16">
        <v>211.32425000000001</v>
      </c>
      <c r="E16">
        <v>2.12049E-6</v>
      </c>
      <c r="F16">
        <v>65</v>
      </c>
      <c r="G16" s="6">
        <v>0.91</v>
      </c>
    </row>
    <row r="17" spans="1:25" x14ac:dyDescent="0.3">
      <c r="A17" s="6">
        <v>30</v>
      </c>
      <c r="B17">
        <v>12</v>
      </c>
      <c r="C17">
        <v>61</v>
      </c>
      <c r="D17">
        <v>165.44589999999999</v>
      </c>
      <c r="E17">
        <v>7.7368100000000002E-4</v>
      </c>
      <c r="F17">
        <v>75</v>
      </c>
      <c r="G17" s="6">
        <v>0.93</v>
      </c>
    </row>
    <row r="18" spans="1:25" x14ac:dyDescent="0.3">
      <c r="A18" s="6">
        <v>30</v>
      </c>
      <c r="B18">
        <v>13</v>
      </c>
      <c r="C18">
        <v>60</v>
      </c>
      <c r="D18">
        <v>135.95124999999999</v>
      </c>
      <c r="E18">
        <v>2.7382900000000002E-2</v>
      </c>
      <c r="F18">
        <v>136</v>
      </c>
      <c r="G18" s="6">
        <v>1</v>
      </c>
      <c r="Y18" t="s">
        <v>167</v>
      </c>
    </row>
    <row r="19" spans="1:25" x14ac:dyDescent="0.3">
      <c r="A19" s="6">
        <v>30</v>
      </c>
      <c r="B19">
        <v>73</v>
      </c>
      <c r="C19">
        <v>105</v>
      </c>
      <c r="D19">
        <v>152.78618</v>
      </c>
      <c r="E19">
        <v>3.7356999999999998E-3</v>
      </c>
      <c r="F19">
        <v>51</v>
      </c>
      <c r="G19" s="6">
        <v>0.87</v>
      </c>
    </row>
    <row r="20" spans="1:25" x14ac:dyDescent="0.3">
      <c r="A20" s="6">
        <v>30</v>
      </c>
      <c r="B20">
        <v>74</v>
      </c>
      <c r="C20">
        <v>100</v>
      </c>
      <c r="D20">
        <v>205.04533000000001</v>
      </c>
      <c r="E20">
        <v>4.85179E-6</v>
      </c>
      <c r="F20">
        <v>38</v>
      </c>
      <c r="G20" s="6">
        <v>0.82</v>
      </c>
    </row>
    <row r="21" spans="1:25" x14ac:dyDescent="0.3">
      <c r="A21" s="17">
        <v>30</v>
      </c>
      <c r="B21" s="16">
        <v>75</v>
      </c>
      <c r="C21" s="16">
        <v>99</v>
      </c>
      <c r="D21" s="16">
        <v>172.18880999999999</v>
      </c>
      <c r="E21" s="16">
        <v>3.2230699999999998E-4</v>
      </c>
      <c r="F21" s="16">
        <v>74</v>
      </c>
      <c r="G21" s="17">
        <v>0.93</v>
      </c>
    </row>
    <row r="22" spans="1:25" x14ac:dyDescent="0.3">
      <c r="A22" s="6">
        <v>40</v>
      </c>
      <c r="B22">
        <v>9</v>
      </c>
      <c r="C22">
        <v>132</v>
      </c>
      <c r="D22">
        <v>369.11311000000001</v>
      </c>
      <c r="E22">
        <v>1.25475E-5</v>
      </c>
      <c r="F22">
        <v>30</v>
      </c>
      <c r="G22" s="6">
        <v>0.75</v>
      </c>
    </row>
    <row r="23" spans="1:25" x14ac:dyDescent="0.3">
      <c r="A23" s="6">
        <v>40</v>
      </c>
      <c r="B23">
        <v>10</v>
      </c>
      <c r="C23">
        <v>131</v>
      </c>
      <c r="D23">
        <v>212.63714999999999</v>
      </c>
      <c r="E23">
        <v>2.57094E-2</v>
      </c>
      <c r="F23">
        <v>29</v>
      </c>
      <c r="G23" s="6">
        <v>0.74</v>
      </c>
    </row>
    <row r="24" spans="1:25" x14ac:dyDescent="0.3">
      <c r="A24" s="6">
        <v>40</v>
      </c>
      <c r="B24">
        <v>11</v>
      </c>
      <c r="C24">
        <v>130</v>
      </c>
      <c r="D24">
        <v>393.36410000000001</v>
      </c>
      <c r="E24">
        <v>3.7608699999999999E-6</v>
      </c>
      <c r="F24">
        <v>81</v>
      </c>
      <c r="G24" s="6">
        <v>0.94</v>
      </c>
    </row>
    <row r="25" spans="1:25" x14ac:dyDescent="0.3">
      <c r="A25" s="6">
        <v>40</v>
      </c>
      <c r="B25">
        <v>12</v>
      </c>
      <c r="C25">
        <v>129</v>
      </c>
      <c r="D25">
        <v>235.66982999999999</v>
      </c>
      <c r="E25">
        <v>8.5218399999999993E-3</v>
      </c>
      <c r="F25">
        <v>104</v>
      </c>
      <c r="G25" s="6">
        <v>0.98</v>
      </c>
    </row>
    <row r="26" spans="1:25" x14ac:dyDescent="0.3">
      <c r="A26" s="6">
        <v>40</v>
      </c>
      <c r="B26">
        <v>13</v>
      </c>
      <c r="C26">
        <v>128</v>
      </c>
      <c r="D26">
        <v>230.80410000000001</v>
      </c>
      <c r="E26">
        <v>1.07435E-2</v>
      </c>
      <c r="F26">
        <v>172</v>
      </c>
      <c r="G26" s="6">
        <v>1</v>
      </c>
    </row>
    <row r="27" spans="1:25" x14ac:dyDescent="0.3">
      <c r="A27" s="6">
        <v>40</v>
      </c>
      <c r="B27">
        <v>141</v>
      </c>
      <c r="C27">
        <v>159</v>
      </c>
      <c r="D27">
        <v>295.61338999999998</v>
      </c>
      <c r="E27">
        <v>4.5816299999999998E-4</v>
      </c>
      <c r="F27">
        <v>69</v>
      </c>
      <c r="G27" s="6">
        <v>0.92</v>
      </c>
    </row>
    <row r="28" spans="1:25" x14ac:dyDescent="0.3">
      <c r="A28" s="6">
        <v>40</v>
      </c>
      <c r="B28">
        <v>142</v>
      </c>
      <c r="C28">
        <v>158</v>
      </c>
      <c r="D28">
        <v>334.44425999999999</v>
      </c>
      <c r="E28">
        <v>6.8190199999999996E-5</v>
      </c>
      <c r="F28">
        <v>51</v>
      </c>
      <c r="G28" s="6">
        <v>0.87</v>
      </c>
    </row>
    <row r="29" spans="1:25" x14ac:dyDescent="0.3">
      <c r="A29" s="17">
        <v>40</v>
      </c>
      <c r="B29" s="16">
        <v>143</v>
      </c>
      <c r="C29" s="16">
        <v>157</v>
      </c>
      <c r="D29" s="16">
        <v>326.48462000000001</v>
      </c>
      <c r="E29" s="16">
        <v>1.02277E-4</v>
      </c>
      <c r="F29" s="16">
        <v>81</v>
      </c>
      <c r="G29" s="17">
        <v>0.94</v>
      </c>
    </row>
    <row r="30" spans="1:25" x14ac:dyDescent="0.3">
      <c r="A30" s="6">
        <v>50</v>
      </c>
      <c r="B30">
        <v>9</v>
      </c>
      <c r="C30">
        <v>79</v>
      </c>
      <c r="D30">
        <v>531.81682000000001</v>
      </c>
      <c r="E30">
        <v>3.2377400000000001E-11</v>
      </c>
      <c r="F30">
        <v>27</v>
      </c>
      <c r="G30" s="6">
        <v>0.71</v>
      </c>
    </row>
    <row r="31" spans="1:25" x14ac:dyDescent="0.3">
      <c r="A31" s="6">
        <v>50</v>
      </c>
      <c r="B31">
        <v>10</v>
      </c>
      <c r="C31">
        <v>78</v>
      </c>
      <c r="D31">
        <v>410.81921999999997</v>
      </c>
      <c r="E31">
        <v>1.2284000000000001E-7</v>
      </c>
      <c r="F31">
        <v>31</v>
      </c>
      <c r="G31" s="6">
        <v>0.76</v>
      </c>
    </row>
    <row r="32" spans="1:25" x14ac:dyDescent="0.3">
      <c r="A32" s="6">
        <v>50</v>
      </c>
      <c r="B32">
        <v>11</v>
      </c>
      <c r="C32">
        <v>77</v>
      </c>
      <c r="D32">
        <v>578.23415</v>
      </c>
      <c r="E32">
        <v>1.35984E-12</v>
      </c>
      <c r="F32">
        <v>78</v>
      </c>
      <c r="G32" s="6">
        <v>0.94</v>
      </c>
    </row>
    <row r="33" spans="1:7" x14ac:dyDescent="0.3">
      <c r="A33" s="6">
        <v>50</v>
      </c>
      <c r="B33">
        <v>12</v>
      </c>
      <c r="C33">
        <v>76</v>
      </c>
      <c r="D33">
        <v>431.03822000000002</v>
      </c>
      <c r="E33">
        <v>3.0690300000000002E-8</v>
      </c>
      <c r="F33">
        <v>116</v>
      </c>
      <c r="G33" s="6">
        <v>1</v>
      </c>
    </row>
    <row r="34" spans="1:7" x14ac:dyDescent="0.3">
      <c r="A34" s="6">
        <v>50</v>
      </c>
      <c r="B34">
        <v>13</v>
      </c>
      <c r="C34">
        <v>75</v>
      </c>
      <c r="D34">
        <v>334.77972999999997</v>
      </c>
      <c r="E34">
        <v>2.0546700000000001E-5</v>
      </c>
      <c r="F34">
        <v>186</v>
      </c>
      <c r="G34" s="6">
        <v>1</v>
      </c>
    </row>
    <row r="35" spans="1:7" x14ac:dyDescent="0.3">
      <c r="A35" s="6">
        <v>50</v>
      </c>
      <c r="B35">
        <v>89</v>
      </c>
      <c r="C35">
        <v>105</v>
      </c>
      <c r="D35">
        <v>388.96226000000001</v>
      </c>
      <c r="E35">
        <v>5.3344200000000005E-7</v>
      </c>
      <c r="F35">
        <v>77</v>
      </c>
      <c r="G35" s="6">
        <v>0.93</v>
      </c>
    </row>
    <row r="36" spans="1:7" x14ac:dyDescent="0.3">
      <c r="A36" s="17">
        <v>50</v>
      </c>
      <c r="B36" s="16">
        <v>90</v>
      </c>
      <c r="C36" s="16">
        <v>104</v>
      </c>
      <c r="D36" s="16">
        <v>320.70843000000002</v>
      </c>
      <c r="E36" s="16">
        <v>5.30552E-5</v>
      </c>
      <c r="F36" s="16">
        <v>104</v>
      </c>
      <c r="G36" s="17">
        <v>0.98</v>
      </c>
    </row>
    <row r="37" spans="1:7" x14ac:dyDescent="0.3">
      <c r="A37" s="6">
        <v>60</v>
      </c>
      <c r="B37">
        <v>9</v>
      </c>
      <c r="C37">
        <v>53</v>
      </c>
      <c r="D37">
        <v>399.15620000000001</v>
      </c>
      <c r="E37">
        <v>1.6092800000000001E-14</v>
      </c>
      <c r="F37">
        <v>79</v>
      </c>
      <c r="G37" s="6">
        <v>0.94</v>
      </c>
    </row>
    <row r="38" spans="1:7" x14ac:dyDescent="0.3">
      <c r="A38" s="6">
        <v>60</v>
      </c>
      <c r="B38">
        <v>10</v>
      </c>
      <c r="C38">
        <v>52</v>
      </c>
      <c r="D38">
        <v>247.18669</v>
      </c>
      <c r="E38">
        <v>7.2624600000000003E-5</v>
      </c>
      <c r="F38">
        <v>83</v>
      </c>
      <c r="G38" s="6">
        <v>0.95</v>
      </c>
    </row>
    <row r="39" spans="1:7" x14ac:dyDescent="0.3">
      <c r="A39" s="6">
        <v>60</v>
      </c>
      <c r="B39">
        <v>11</v>
      </c>
      <c r="C39">
        <v>51</v>
      </c>
      <c r="D39">
        <v>444.51875999999999</v>
      </c>
      <c r="E39">
        <v>1.7521799999999999E-17</v>
      </c>
      <c r="F39">
        <v>124</v>
      </c>
      <c r="G39" s="6">
        <v>1</v>
      </c>
    </row>
    <row r="40" spans="1:7" x14ac:dyDescent="0.3">
      <c r="A40" s="6">
        <v>60</v>
      </c>
      <c r="B40">
        <v>12</v>
      </c>
      <c r="C40">
        <v>50</v>
      </c>
      <c r="D40">
        <v>236.65481</v>
      </c>
      <c r="E40">
        <v>3.2262000000000002E-4</v>
      </c>
      <c r="F40">
        <v>171</v>
      </c>
      <c r="G40" s="6">
        <v>1</v>
      </c>
    </row>
    <row r="41" spans="1:7" x14ac:dyDescent="0.3">
      <c r="A41" s="6">
        <v>60</v>
      </c>
      <c r="B41">
        <v>13</v>
      </c>
      <c r="C41">
        <v>49</v>
      </c>
      <c r="D41">
        <v>214.35513</v>
      </c>
      <c r="E41">
        <v>6.6750100000000003E-3</v>
      </c>
      <c r="F41">
        <v>236</v>
      </c>
      <c r="G41" s="6">
        <v>1</v>
      </c>
    </row>
    <row r="42" spans="1:7" x14ac:dyDescent="0.3">
      <c r="A42" s="6">
        <v>60</v>
      </c>
      <c r="B42">
        <v>63</v>
      </c>
      <c r="C42">
        <v>97</v>
      </c>
      <c r="D42">
        <v>216.68984</v>
      </c>
      <c r="E42">
        <v>4.9017499999999999E-3</v>
      </c>
      <c r="F42">
        <v>173</v>
      </c>
      <c r="G42" s="6">
        <v>1</v>
      </c>
    </row>
    <row r="43" spans="1:7" x14ac:dyDescent="0.3">
      <c r="A43" s="6">
        <v>60</v>
      </c>
      <c r="B43">
        <v>64</v>
      </c>
      <c r="C43">
        <v>96</v>
      </c>
      <c r="D43">
        <v>276.74824000000001</v>
      </c>
      <c r="E43">
        <v>1.05377E-6</v>
      </c>
      <c r="F43">
        <v>132</v>
      </c>
      <c r="G43" s="6">
        <v>1</v>
      </c>
    </row>
    <row r="44" spans="1:7" x14ac:dyDescent="0.3">
      <c r="A44" s="17">
        <v>60</v>
      </c>
      <c r="B44" s="16">
        <v>65</v>
      </c>
      <c r="C44" s="16">
        <v>95</v>
      </c>
      <c r="D44" s="16">
        <v>295.03512999999998</v>
      </c>
      <c r="E44" s="16">
        <v>7.6599100000000002E-8</v>
      </c>
      <c r="F44" s="16">
        <v>170</v>
      </c>
      <c r="G44" s="17">
        <v>1</v>
      </c>
    </row>
    <row r="45" spans="1:7" x14ac:dyDescent="0.3">
      <c r="A45" s="6">
        <v>70</v>
      </c>
      <c r="B45">
        <v>101</v>
      </c>
      <c r="C45">
        <v>139</v>
      </c>
      <c r="D45">
        <v>637.43101000000001</v>
      </c>
      <c r="E45">
        <v>1.61881E-10</v>
      </c>
      <c r="F45">
        <v>84</v>
      </c>
      <c r="G45" s="6">
        <v>0.95</v>
      </c>
    </row>
    <row r="46" spans="1:7" x14ac:dyDescent="0.3">
      <c r="A46" s="6">
        <v>70</v>
      </c>
      <c r="B46">
        <v>102</v>
      </c>
      <c r="C46">
        <v>138</v>
      </c>
      <c r="D46">
        <v>389.94342999999998</v>
      </c>
      <c r="E46">
        <v>1.0979700000000001E-4</v>
      </c>
      <c r="F46">
        <v>75</v>
      </c>
      <c r="G46" s="6">
        <v>0.93</v>
      </c>
    </row>
    <row r="47" spans="1:7" x14ac:dyDescent="0.3">
      <c r="A47" s="6">
        <v>70</v>
      </c>
      <c r="B47">
        <v>103</v>
      </c>
      <c r="C47">
        <v>137</v>
      </c>
      <c r="D47">
        <v>590.20253000000002</v>
      </c>
      <c r="E47">
        <v>2.0553300000000002E-9</v>
      </c>
      <c r="F47">
        <v>129</v>
      </c>
      <c r="G47" s="6">
        <v>1</v>
      </c>
    </row>
    <row r="48" spans="1:7" x14ac:dyDescent="0.3">
      <c r="A48" s="6">
        <v>70</v>
      </c>
      <c r="B48">
        <v>104</v>
      </c>
      <c r="C48">
        <v>136</v>
      </c>
      <c r="D48">
        <v>428.75716999999997</v>
      </c>
      <c r="E48">
        <v>1.3259699999999999E-5</v>
      </c>
      <c r="F48">
        <v>157</v>
      </c>
      <c r="G48" s="6">
        <v>1</v>
      </c>
    </row>
    <row r="49" spans="1:7" x14ac:dyDescent="0.3">
      <c r="A49" s="6">
        <v>70</v>
      </c>
      <c r="B49">
        <v>105</v>
      </c>
      <c r="C49">
        <v>135</v>
      </c>
      <c r="D49">
        <v>326.18684000000002</v>
      </c>
      <c r="E49">
        <v>3.6301200000000001E-3</v>
      </c>
      <c r="F49">
        <v>234</v>
      </c>
      <c r="G49" s="6">
        <v>1</v>
      </c>
    </row>
    <row r="50" spans="1:7" x14ac:dyDescent="0.3">
      <c r="A50" s="6">
        <v>70</v>
      </c>
      <c r="B50">
        <v>149</v>
      </c>
      <c r="C50">
        <v>204</v>
      </c>
      <c r="D50">
        <v>446.40872999999999</v>
      </c>
      <c r="E50">
        <v>5.1863200000000003E-6</v>
      </c>
      <c r="F50">
        <v>70</v>
      </c>
      <c r="G50" s="6">
        <v>0.92</v>
      </c>
    </row>
    <row r="51" spans="1:7" x14ac:dyDescent="0.3">
      <c r="A51" s="6">
        <v>70</v>
      </c>
      <c r="B51">
        <v>150</v>
      </c>
      <c r="C51">
        <v>203</v>
      </c>
      <c r="D51">
        <v>442.15057999999999</v>
      </c>
      <c r="E51">
        <v>6.5578500000000002E-6</v>
      </c>
      <c r="F51">
        <v>125</v>
      </c>
      <c r="G51" s="6">
        <v>1</v>
      </c>
    </row>
    <row r="52" spans="1:7" x14ac:dyDescent="0.3">
      <c r="A52" s="17">
        <v>70</v>
      </c>
      <c r="B52" s="16">
        <v>217</v>
      </c>
      <c r="C52" s="16">
        <v>218</v>
      </c>
      <c r="D52" s="16">
        <v>286.68033000000003</v>
      </c>
      <c r="E52" s="16">
        <v>3.16011E-2</v>
      </c>
      <c r="F52" s="16">
        <v>96</v>
      </c>
      <c r="G52" s="17">
        <v>0.97</v>
      </c>
    </row>
    <row r="53" spans="1:7" x14ac:dyDescent="0.3">
      <c r="A53" s="18">
        <v>80</v>
      </c>
      <c r="B53">
        <v>17</v>
      </c>
      <c r="C53">
        <v>86</v>
      </c>
      <c r="D53">
        <v>861.04259999999999</v>
      </c>
      <c r="E53">
        <v>3.0398599999999998E-17</v>
      </c>
      <c r="F53">
        <v>54</v>
      </c>
      <c r="G53" s="6">
        <v>0.88</v>
      </c>
    </row>
    <row r="54" spans="1:7" x14ac:dyDescent="0.3">
      <c r="A54" s="6">
        <v>80</v>
      </c>
      <c r="B54">
        <v>18</v>
      </c>
      <c r="C54">
        <v>85</v>
      </c>
      <c r="D54">
        <v>562.89940000000001</v>
      </c>
      <c r="E54">
        <v>4.4271500000000004E-9</v>
      </c>
      <c r="F54">
        <v>52</v>
      </c>
      <c r="G54" s="6">
        <v>0.88</v>
      </c>
    </row>
    <row r="55" spans="1:7" x14ac:dyDescent="0.3">
      <c r="A55" s="6">
        <v>80</v>
      </c>
      <c r="B55">
        <v>19</v>
      </c>
      <c r="C55">
        <v>84</v>
      </c>
      <c r="D55">
        <v>791.85348999999997</v>
      </c>
      <c r="E55">
        <v>2.4778099999999999E-15</v>
      </c>
      <c r="F55">
        <v>108</v>
      </c>
      <c r="G55" s="6">
        <v>0.99</v>
      </c>
    </row>
    <row r="56" spans="1:7" x14ac:dyDescent="0.3">
      <c r="A56" s="6">
        <v>80</v>
      </c>
      <c r="B56">
        <v>20</v>
      </c>
      <c r="C56">
        <v>83</v>
      </c>
      <c r="D56">
        <v>386.21334000000002</v>
      </c>
      <c r="E56">
        <v>2.4235899999999999E-4</v>
      </c>
      <c r="F56">
        <v>165</v>
      </c>
      <c r="G56" s="6">
        <v>1</v>
      </c>
    </row>
    <row r="57" spans="1:7" x14ac:dyDescent="0.3">
      <c r="A57" s="6">
        <v>80</v>
      </c>
      <c r="B57">
        <v>21</v>
      </c>
      <c r="C57">
        <v>82</v>
      </c>
      <c r="D57">
        <v>343.66845000000001</v>
      </c>
      <c r="E57">
        <v>3.13343E-3</v>
      </c>
      <c r="F57">
        <v>250</v>
      </c>
      <c r="G57" s="6">
        <v>1</v>
      </c>
    </row>
    <row r="58" spans="1:7" x14ac:dyDescent="0.3">
      <c r="A58" s="6">
        <v>80</v>
      </c>
      <c r="B58">
        <v>96</v>
      </c>
      <c r="C58">
        <v>126</v>
      </c>
      <c r="D58">
        <v>500.17122999999998</v>
      </c>
      <c r="E58">
        <v>2.1839399999999999E-7</v>
      </c>
      <c r="F58">
        <v>132</v>
      </c>
      <c r="G58" s="6">
        <v>1</v>
      </c>
    </row>
    <row r="59" spans="1:7" x14ac:dyDescent="0.3">
      <c r="A59" s="17">
        <v>80</v>
      </c>
      <c r="B59" s="16">
        <v>97</v>
      </c>
      <c r="C59" s="16">
        <v>125</v>
      </c>
      <c r="D59" s="16">
        <v>433.07587999999998</v>
      </c>
      <c r="E59" s="16">
        <v>1.4E-5</v>
      </c>
      <c r="F59" s="16">
        <v>186</v>
      </c>
      <c r="G59" s="17">
        <v>1</v>
      </c>
    </row>
    <row r="60" spans="1:7" x14ac:dyDescent="0.3">
      <c r="A60" s="6">
        <v>90</v>
      </c>
      <c r="B60">
        <v>60</v>
      </c>
      <c r="C60">
        <v>224</v>
      </c>
      <c r="D60">
        <v>464.07659000000001</v>
      </c>
      <c r="E60">
        <v>1.24967E-3</v>
      </c>
      <c r="F60">
        <v>26</v>
      </c>
      <c r="G60" s="6">
        <v>0.7</v>
      </c>
    </row>
    <row r="61" spans="1:7" x14ac:dyDescent="0.3">
      <c r="A61" s="6">
        <v>90</v>
      </c>
      <c r="B61">
        <v>63</v>
      </c>
      <c r="C61">
        <v>111</v>
      </c>
      <c r="D61">
        <v>770.43525999999997</v>
      </c>
      <c r="E61">
        <v>4.0674700000000002E-9</v>
      </c>
      <c r="F61">
        <v>116</v>
      </c>
      <c r="G61" s="6">
        <v>1</v>
      </c>
    </row>
    <row r="62" spans="1:7" x14ac:dyDescent="0.3">
      <c r="A62" s="6">
        <v>90</v>
      </c>
      <c r="B62">
        <v>64</v>
      </c>
      <c r="C62">
        <v>110</v>
      </c>
      <c r="D62">
        <v>534.07263999999998</v>
      </c>
      <c r="E62">
        <v>6.9377100000000004E-5</v>
      </c>
      <c r="F62">
        <v>103</v>
      </c>
      <c r="G62" s="6">
        <v>0.98</v>
      </c>
    </row>
    <row r="63" spans="1:7" x14ac:dyDescent="0.3">
      <c r="A63" s="6">
        <v>90</v>
      </c>
      <c r="B63">
        <v>65</v>
      </c>
      <c r="C63">
        <v>109</v>
      </c>
      <c r="D63">
        <v>853.27952000000005</v>
      </c>
      <c r="E63">
        <v>1.3204599999999999E-10</v>
      </c>
      <c r="F63">
        <v>167</v>
      </c>
      <c r="G63" s="6">
        <v>1</v>
      </c>
    </row>
    <row r="64" spans="1:7" x14ac:dyDescent="0.3">
      <c r="A64" s="6">
        <v>90</v>
      </c>
      <c r="B64">
        <v>66</v>
      </c>
      <c r="C64">
        <v>108</v>
      </c>
      <c r="D64">
        <v>573.41045999999994</v>
      </c>
      <c r="E64">
        <v>1.36291E-5</v>
      </c>
      <c r="F64">
        <v>262</v>
      </c>
      <c r="G64" s="6">
        <v>1</v>
      </c>
    </row>
    <row r="65" spans="1:7" x14ac:dyDescent="0.3">
      <c r="A65" s="6">
        <v>90</v>
      </c>
      <c r="B65">
        <v>67</v>
      </c>
      <c r="C65">
        <v>107</v>
      </c>
      <c r="D65">
        <v>462.42201999999997</v>
      </c>
      <c r="E65">
        <v>1.30006E-3</v>
      </c>
      <c r="F65">
        <v>333</v>
      </c>
      <c r="G65" s="6">
        <v>1</v>
      </c>
    </row>
    <row r="66" spans="1:7" x14ac:dyDescent="0.3">
      <c r="A66" s="6">
        <v>90</v>
      </c>
      <c r="B66">
        <v>121</v>
      </c>
      <c r="C66">
        <v>218</v>
      </c>
      <c r="D66">
        <v>660.76530000000002</v>
      </c>
      <c r="E66">
        <v>3.80736E-7</v>
      </c>
      <c r="F66">
        <v>108</v>
      </c>
      <c r="G66" s="6">
        <v>0.99</v>
      </c>
    </row>
    <row r="67" spans="1:7" x14ac:dyDescent="0.3">
      <c r="A67" s="17">
        <v>90</v>
      </c>
      <c r="B67" s="16">
        <v>231</v>
      </c>
      <c r="C67" s="16">
        <v>232</v>
      </c>
      <c r="D67" s="16">
        <v>384.80457000000001</v>
      </c>
      <c r="E67" s="16">
        <v>3.1545700000000003E-2</v>
      </c>
      <c r="F67" s="16">
        <v>121</v>
      </c>
      <c r="G67" s="17">
        <v>1</v>
      </c>
    </row>
    <row r="68" spans="1:7" x14ac:dyDescent="0.3">
      <c r="A68" s="6">
        <v>100</v>
      </c>
      <c r="B68">
        <v>7</v>
      </c>
      <c r="C68">
        <v>222</v>
      </c>
      <c r="D68">
        <v>535.31538999999998</v>
      </c>
      <c r="E68">
        <v>2.33177E-2</v>
      </c>
      <c r="F68">
        <v>10</v>
      </c>
      <c r="G68" s="6">
        <v>0.33</v>
      </c>
    </row>
    <row r="69" spans="1:7" x14ac:dyDescent="0.3">
      <c r="A69" s="6">
        <v>100</v>
      </c>
      <c r="B69">
        <v>9</v>
      </c>
      <c r="C69">
        <v>95</v>
      </c>
      <c r="D69">
        <v>1240.08455</v>
      </c>
      <c r="E69">
        <v>2.6553400000000001E-8</v>
      </c>
      <c r="F69">
        <v>35</v>
      </c>
      <c r="G69" s="6">
        <v>0.79</v>
      </c>
    </row>
    <row r="70" spans="1:7" x14ac:dyDescent="0.3">
      <c r="A70" s="6">
        <v>100</v>
      </c>
      <c r="B70">
        <v>10</v>
      </c>
      <c r="C70">
        <v>94</v>
      </c>
      <c r="D70">
        <v>899.81358999999998</v>
      </c>
      <c r="E70">
        <v>2.0992000000000002E-5</v>
      </c>
      <c r="F70">
        <v>25</v>
      </c>
      <c r="G70" s="6">
        <v>0.69</v>
      </c>
    </row>
    <row r="71" spans="1:7" x14ac:dyDescent="0.3">
      <c r="A71" s="6">
        <v>100</v>
      </c>
      <c r="B71">
        <v>11</v>
      </c>
      <c r="C71">
        <v>93</v>
      </c>
      <c r="D71">
        <v>1395.13744</v>
      </c>
      <c r="E71">
        <v>1.21883E-9</v>
      </c>
      <c r="F71">
        <v>78</v>
      </c>
      <c r="G71" s="6">
        <v>0.94</v>
      </c>
    </row>
    <row r="72" spans="1:7" x14ac:dyDescent="0.3">
      <c r="A72" s="6">
        <v>100</v>
      </c>
      <c r="B72">
        <v>12</v>
      </c>
      <c r="C72">
        <v>92</v>
      </c>
      <c r="D72">
        <v>1264.6979100000001</v>
      </c>
      <c r="E72">
        <v>1.6127899999999998E-8</v>
      </c>
      <c r="F72">
        <v>169</v>
      </c>
      <c r="G72" s="6">
        <v>1</v>
      </c>
    </row>
    <row r="73" spans="1:7" x14ac:dyDescent="0.3">
      <c r="A73" s="6">
        <v>100</v>
      </c>
      <c r="B73">
        <v>13</v>
      </c>
      <c r="C73">
        <v>91</v>
      </c>
      <c r="D73">
        <v>1067.9395999999999</v>
      </c>
      <c r="E73">
        <v>7.7944700000000003E-7</v>
      </c>
      <c r="F73">
        <v>332</v>
      </c>
      <c r="G73" s="6">
        <v>1</v>
      </c>
    </row>
    <row r="74" spans="1:7" x14ac:dyDescent="0.3">
      <c r="A74" s="6">
        <v>100</v>
      </c>
      <c r="B74">
        <v>14</v>
      </c>
      <c r="C74">
        <v>90</v>
      </c>
      <c r="D74">
        <v>643.99328000000003</v>
      </c>
      <c r="E74">
        <v>2.9767499999999998E-3</v>
      </c>
      <c r="F74">
        <v>386</v>
      </c>
      <c r="G74" s="6">
        <v>1</v>
      </c>
    </row>
    <row r="75" spans="1:7" x14ac:dyDescent="0.3">
      <c r="A75" s="6">
        <v>100</v>
      </c>
      <c r="B75">
        <v>98</v>
      </c>
      <c r="C75">
        <v>227</v>
      </c>
      <c r="D75">
        <v>500.81432999999998</v>
      </c>
      <c r="E75">
        <v>4.4498799999999998E-2</v>
      </c>
      <c r="F75">
        <v>9</v>
      </c>
      <c r="G75" s="6">
        <v>0.28999999999999998</v>
      </c>
    </row>
    <row r="76" spans="1:7" x14ac:dyDescent="0.3">
      <c r="A76" s="6">
        <v>100</v>
      </c>
      <c r="B76">
        <v>105</v>
      </c>
      <c r="C76">
        <v>217</v>
      </c>
      <c r="D76">
        <v>819.87375999999995</v>
      </c>
      <c r="E76">
        <v>9.9988799999999994E-5</v>
      </c>
      <c r="F76">
        <v>106</v>
      </c>
      <c r="G76" s="6">
        <v>0.98</v>
      </c>
    </row>
    <row r="77" spans="1:7" x14ac:dyDescent="0.3">
      <c r="A77" s="6">
        <v>100</v>
      </c>
      <c r="B77">
        <v>106</v>
      </c>
      <c r="C77">
        <v>216</v>
      </c>
      <c r="D77">
        <v>1238.48333</v>
      </c>
      <c r="E77">
        <v>2.7013799999999999E-8</v>
      </c>
      <c r="F77">
        <v>45</v>
      </c>
      <c r="G77" s="6">
        <v>0.85</v>
      </c>
    </row>
    <row r="78" spans="1:7" x14ac:dyDescent="0.3">
      <c r="A78" s="17">
        <v>100</v>
      </c>
      <c r="B78" s="16">
        <v>107</v>
      </c>
      <c r="C78" s="16">
        <v>215</v>
      </c>
      <c r="D78" s="16">
        <v>1174.4870100000001</v>
      </c>
      <c r="E78" s="16">
        <v>9.6295300000000006E-8</v>
      </c>
      <c r="F78" s="16">
        <v>170</v>
      </c>
      <c r="G78" s="17">
        <v>1</v>
      </c>
    </row>
    <row r="90" spans="10:10" x14ac:dyDescent="0.3">
      <c r="J90" t="s">
        <v>168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07705-2BEB-4FA9-946E-233991326BDD}">
  <dimension ref="A1:X78"/>
  <sheetViews>
    <sheetView topLeftCell="E1" workbookViewId="0">
      <selection activeCell="J79" sqref="J79"/>
    </sheetView>
  </sheetViews>
  <sheetFormatPr baseColWidth="10" defaultRowHeight="14.4" x14ac:dyDescent="0.3"/>
  <sheetData>
    <row r="1" spans="1:24" x14ac:dyDescent="0.3">
      <c r="A1" s="7" t="s">
        <v>5</v>
      </c>
      <c r="B1" s="8" t="s">
        <v>48</v>
      </c>
      <c r="C1" s="8" t="s">
        <v>49</v>
      </c>
      <c r="D1" s="8" t="s">
        <v>1</v>
      </c>
      <c r="E1" s="8" t="s">
        <v>2</v>
      </c>
      <c r="F1" s="8" t="s">
        <v>3</v>
      </c>
      <c r="G1" s="7" t="s">
        <v>4</v>
      </c>
      <c r="H1" s="10" t="s">
        <v>5</v>
      </c>
      <c r="I1" s="8" t="s">
        <v>32</v>
      </c>
      <c r="J1" s="8" t="s">
        <v>33</v>
      </c>
      <c r="K1" s="8" t="s">
        <v>57</v>
      </c>
    </row>
    <row r="2" spans="1:24" x14ac:dyDescent="0.3">
      <c r="A2" s="5" t="s">
        <v>65</v>
      </c>
      <c r="B2">
        <v>9</v>
      </c>
      <c r="C2">
        <v>69</v>
      </c>
      <c r="D2">
        <v>385.03775000000002</v>
      </c>
      <c r="E2">
        <v>2.8823300000000001E-7</v>
      </c>
      <c r="F2">
        <v>30</v>
      </c>
      <c r="G2" s="6">
        <v>0.75</v>
      </c>
      <c r="H2" t="s">
        <v>169</v>
      </c>
      <c r="I2">
        <v>470</v>
      </c>
      <c r="J2">
        <v>8</v>
      </c>
      <c r="K2" cm="1">
        <f t="array" ref="K2:K11">J2:J11/8</f>
        <v>1</v>
      </c>
    </row>
    <row r="3" spans="1:24" x14ac:dyDescent="0.3">
      <c r="A3" s="5" t="s">
        <v>65</v>
      </c>
      <c r="B3">
        <v>10</v>
      </c>
      <c r="C3">
        <v>68</v>
      </c>
      <c r="D3">
        <v>302.06088</v>
      </c>
      <c r="E3">
        <v>6.8431999999999998E-5</v>
      </c>
      <c r="F3">
        <v>31</v>
      </c>
      <c r="G3" s="6">
        <v>0.76</v>
      </c>
      <c r="H3" t="s">
        <v>170</v>
      </c>
      <c r="I3">
        <v>470</v>
      </c>
      <c r="J3">
        <v>6</v>
      </c>
      <c r="K3">
        <v>0.75</v>
      </c>
    </row>
    <row r="4" spans="1:24" x14ac:dyDescent="0.3">
      <c r="A4" s="5" t="s">
        <v>65</v>
      </c>
      <c r="B4">
        <v>11</v>
      </c>
      <c r="C4">
        <v>67</v>
      </c>
      <c r="D4">
        <v>528.92384000000004</v>
      </c>
      <c r="E4">
        <v>2.19587E-11</v>
      </c>
      <c r="F4">
        <v>58</v>
      </c>
      <c r="G4" s="6">
        <v>0.89</v>
      </c>
      <c r="H4" t="s">
        <v>171</v>
      </c>
      <c r="I4">
        <v>470</v>
      </c>
      <c r="J4">
        <v>7</v>
      </c>
      <c r="K4">
        <v>0.875</v>
      </c>
    </row>
    <row r="5" spans="1:24" x14ac:dyDescent="0.3">
      <c r="A5" s="5" t="s">
        <v>65</v>
      </c>
      <c r="B5">
        <v>12</v>
      </c>
      <c r="C5">
        <v>66</v>
      </c>
      <c r="D5">
        <v>376.18650000000002</v>
      </c>
      <c r="E5">
        <v>5.2465199999999998E-7</v>
      </c>
      <c r="F5">
        <v>82</v>
      </c>
      <c r="G5" s="6">
        <v>0.94</v>
      </c>
      <c r="H5" t="s">
        <v>172</v>
      </c>
      <c r="I5">
        <v>470</v>
      </c>
      <c r="J5">
        <v>7</v>
      </c>
      <c r="K5">
        <v>0.875</v>
      </c>
    </row>
    <row r="6" spans="1:24" x14ac:dyDescent="0.3">
      <c r="A6" s="5" t="s">
        <v>65</v>
      </c>
      <c r="B6">
        <v>13</v>
      </c>
      <c r="C6">
        <v>65</v>
      </c>
      <c r="D6">
        <v>236.78425999999999</v>
      </c>
      <c r="E6">
        <v>4.8255199999999998E-3</v>
      </c>
      <c r="F6">
        <v>155</v>
      </c>
      <c r="G6" s="6">
        <v>1</v>
      </c>
      <c r="H6" t="s">
        <v>173</v>
      </c>
      <c r="I6">
        <v>470</v>
      </c>
      <c r="J6">
        <v>7</v>
      </c>
      <c r="K6">
        <v>0.875</v>
      </c>
    </row>
    <row r="7" spans="1:24" x14ac:dyDescent="0.3">
      <c r="A7" s="5" t="s">
        <v>65</v>
      </c>
      <c r="B7">
        <v>79</v>
      </c>
      <c r="C7">
        <v>110</v>
      </c>
      <c r="D7">
        <v>219.34017</v>
      </c>
      <c r="E7">
        <v>1.53569E-2</v>
      </c>
      <c r="F7">
        <v>118</v>
      </c>
      <c r="G7" s="6">
        <v>1</v>
      </c>
      <c r="H7" t="s">
        <v>174</v>
      </c>
      <c r="I7">
        <v>470</v>
      </c>
      <c r="J7">
        <v>5</v>
      </c>
      <c r="K7">
        <v>0.625</v>
      </c>
    </row>
    <row r="8" spans="1:24" x14ac:dyDescent="0.3">
      <c r="A8" s="5" t="s">
        <v>65</v>
      </c>
      <c r="B8">
        <v>80</v>
      </c>
      <c r="C8">
        <v>109</v>
      </c>
      <c r="D8">
        <v>282.16815000000003</v>
      </c>
      <c r="E8">
        <v>2.52988E-4</v>
      </c>
      <c r="F8">
        <v>84</v>
      </c>
      <c r="G8" s="6">
        <v>0.95</v>
      </c>
      <c r="H8" t="s">
        <v>175</v>
      </c>
      <c r="I8">
        <v>470</v>
      </c>
      <c r="J8">
        <v>7</v>
      </c>
      <c r="K8">
        <v>0.875</v>
      </c>
      <c r="X8" t="s">
        <v>123</v>
      </c>
    </row>
    <row r="9" spans="1:24" x14ac:dyDescent="0.3">
      <c r="A9" s="13" t="s">
        <v>65</v>
      </c>
      <c r="B9" s="16">
        <v>81</v>
      </c>
      <c r="C9" s="16">
        <v>108</v>
      </c>
      <c r="D9" s="16">
        <v>274.25110000000001</v>
      </c>
      <c r="E9" s="16">
        <v>4.2178799999999998E-4</v>
      </c>
      <c r="F9" s="16">
        <v>116</v>
      </c>
      <c r="G9" s="17">
        <v>1</v>
      </c>
      <c r="H9" t="s">
        <v>176</v>
      </c>
      <c r="I9">
        <v>470</v>
      </c>
      <c r="J9">
        <v>6</v>
      </c>
      <c r="K9">
        <v>0.75</v>
      </c>
    </row>
    <row r="10" spans="1:24" x14ac:dyDescent="0.3">
      <c r="A10" s="6" t="s">
        <v>69</v>
      </c>
      <c r="B10">
        <v>9</v>
      </c>
      <c r="C10">
        <v>121</v>
      </c>
      <c r="D10">
        <v>309.13600000000002</v>
      </c>
      <c r="E10">
        <v>1.05061E-3</v>
      </c>
      <c r="F10">
        <v>91</v>
      </c>
      <c r="G10" s="6">
        <v>0.96</v>
      </c>
      <c r="H10" t="s">
        <v>177</v>
      </c>
      <c r="I10">
        <v>470</v>
      </c>
      <c r="J10">
        <v>8</v>
      </c>
      <c r="K10">
        <v>1</v>
      </c>
    </row>
    <row r="11" spans="1:24" x14ac:dyDescent="0.3">
      <c r="A11" s="6" t="s">
        <v>69</v>
      </c>
      <c r="B11">
        <v>11</v>
      </c>
      <c r="C11">
        <v>119</v>
      </c>
      <c r="D11">
        <v>376.77247</v>
      </c>
      <c r="E11">
        <v>3.6674400000000002E-5</v>
      </c>
      <c r="F11">
        <v>126</v>
      </c>
      <c r="G11" s="6">
        <v>1</v>
      </c>
      <c r="H11" t="s">
        <v>178</v>
      </c>
      <c r="I11">
        <v>470</v>
      </c>
      <c r="J11">
        <v>6</v>
      </c>
      <c r="K11">
        <v>0.75</v>
      </c>
    </row>
    <row r="12" spans="1:24" x14ac:dyDescent="0.3">
      <c r="A12" s="6" t="s">
        <v>69</v>
      </c>
      <c r="B12">
        <v>12</v>
      </c>
      <c r="C12">
        <v>118</v>
      </c>
      <c r="D12">
        <v>273.64114000000001</v>
      </c>
      <c r="E12">
        <v>5.8617599999999997E-3</v>
      </c>
      <c r="F12">
        <v>144</v>
      </c>
      <c r="G12" s="6">
        <v>1</v>
      </c>
    </row>
    <row r="13" spans="1:24" x14ac:dyDescent="0.3">
      <c r="A13" s="6" t="s">
        <v>69</v>
      </c>
      <c r="B13">
        <v>130</v>
      </c>
      <c r="C13">
        <v>169</v>
      </c>
      <c r="D13">
        <v>329.47185000000002</v>
      </c>
      <c r="E13">
        <v>3.80949E-4</v>
      </c>
      <c r="F13">
        <v>71</v>
      </c>
      <c r="G13" s="6">
        <v>0.92</v>
      </c>
    </row>
    <row r="14" spans="1:24" x14ac:dyDescent="0.3">
      <c r="A14" s="6" t="s">
        <v>69</v>
      </c>
      <c r="B14">
        <v>131</v>
      </c>
      <c r="C14">
        <v>168</v>
      </c>
      <c r="D14">
        <v>477.34075999999999</v>
      </c>
      <c r="E14">
        <v>2.3971000000000002E-7</v>
      </c>
      <c r="F14">
        <v>47</v>
      </c>
      <c r="G14" s="6">
        <v>0.86</v>
      </c>
    </row>
    <row r="15" spans="1:24" x14ac:dyDescent="0.3">
      <c r="A15" s="17" t="s">
        <v>69</v>
      </c>
      <c r="B15" s="16">
        <v>132</v>
      </c>
      <c r="C15" s="16">
        <v>167</v>
      </c>
      <c r="D15" s="16">
        <v>378.00729999999999</v>
      </c>
      <c r="E15" s="16">
        <v>3.5037799999999999E-5</v>
      </c>
      <c r="F15" s="16">
        <v>98</v>
      </c>
      <c r="G15" s="17">
        <v>0.97</v>
      </c>
    </row>
    <row r="16" spans="1:24" x14ac:dyDescent="0.3">
      <c r="A16" s="6" t="s">
        <v>72</v>
      </c>
      <c r="B16">
        <v>7</v>
      </c>
      <c r="C16">
        <v>138</v>
      </c>
      <c r="D16">
        <v>198.79179999999999</v>
      </c>
      <c r="E16">
        <v>4.4759300000000002E-2</v>
      </c>
      <c r="F16">
        <v>16</v>
      </c>
      <c r="G16" s="6">
        <v>0.51</v>
      </c>
    </row>
    <row r="17" spans="1:7" x14ac:dyDescent="0.3">
      <c r="A17" s="6" t="s">
        <v>72</v>
      </c>
      <c r="B17">
        <v>9</v>
      </c>
      <c r="C17">
        <v>35</v>
      </c>
      <c r="D17">
        <v>388.64443999999997</v>
      </c>
      <c r="E17">
        <v>2.37238E-8</v>
      </c>
      <c r="F17">
        <v>56</v>
      </c>
      <c r="G17" s="6">
        <v>0.89</v>
      </c>
    </row>
    <row r="18" spans="1:7" x14ac:dyDescent="0.3">
      <c r="A18" s="6" t="s">
        <v>72</v>
      </c>
      <c r="B18">
        <v>10</v>
      </c>
      <c r="C18">
        <v>34</v>
      </c>
      <c r="D18">
        <v>339.49878000000001</v>
      </c>
      <c r="E18">
        <v>1.0644600000000001E-6</v>
      </c>
      <c r="F18">
        <v>60</v>
      </c>
      <c r="G18" s="6">
        <v>0.9</v>
      </c>
    </row>
    <row r="19" spans="1:7" x14ac:dyDescent="0.3">
      <c r="A19" s="6" t="s">
        <v>72</v>
      </c>
      <c r="B19">
        <v>11</v>
      </c>
      <c r="C19">
        <v>33</v>
      </c>
      <c r="D19">
        <v>418.12036000000001</v>
      </c>
      <c r="E19">
        <v>2.4478700000000002E-9</v>
      </c>
      <c r="F19">
        <v>85</v>
      </c>
      <c r="G19" s="6">
        <v>0.95</v>
      </c>
    </row>
    <row r="20" spans="1:7" x14ac:dyDescent="0.3">
      <c r="A20" s="6" t="s">
        <v>72</v>
      </c>
      <c r="B20">
        <v>12</v>
      </c>
      <c r="C20">
        <v>32</v>
      </c>
      <c r="D20">
        <v>324.40741000000003</v>
      </c>
      <c r="E20">
        <v>3.44905E-6</v>
      </c>
      <c r="F20">
        <v>118</v>
      </c>
      <c r="G20" s="6">
        <v>1</v>
      </c>
    </row>
    <row r="21" spans="1:7" x14ac:dyDescent="0.3">
      <c r="A21" s="6" t="s">
        <v>72</v>
      </c>
      <c r="B21">
        <v>13</v>
      </c>
      <c r="C21">
        <v>31</v>
      </c>
      <c r="D21">
        <v>262.15401000000003</v>
      </c>
      <c r="E21">
        <v>4.0415200000000002E-4</v>
      </c>
      <c r="F21">
        <v>181</v>
      </c>
      <c r="G21" s="6">
        <v>1</v>
      </c>
    </row>
    <row r="22" spans="1:7" x14ac:dyDescent="0.3">
      <c r="A22" s="17" t="s">
        <v>72</v>
      </c>
      <c r="B22" s="16">
        <v>45</v>
      </c>
      <c r="C22" s="16">
        <v>74</v>
      </c>
      <c r="D22" s="16">
        <v>208.08582000000001</v>
      </c>
      <c r="E22" s="16">
        <v>2.2660699999999999E-2</v>
      </c>
      <c r="F22" s="16">
        <v>103</v>
      </c>
      <c r="G22" s="17">
        <v>0.98</v>
      </c>
    </row>
    <row r="23" spans="1:7" x14ac:dyDescent="0.3">
      <c r="A23" s="6" t="s">
        <v>74</v>
      </c>
      <c r="B23">
        <v>7</v>
      </c>
      <c r="C23">
        <v>176</v>
      </c>
      <c r="D23">
        <v>218.05174</v>
      </c>
      <c r="E23">
        <v>8.5493800000000005E-3</v>
      </c>
      <c r="F23">
        <v>23</v>
      </c>
      <c r="G23" s="6">
        <v>0.66</v>
      </c>
    </row>
    <row r="24" spans="1:7" x14ac:dyDescent="0.3">
      <c r="A24" s="6" t="s">
        <v>74</v>
      </c>
      <c r="B24">
        <v>9</v>
      </c>
      <c r="C24">
        <v>146</v>
      </c>
      <c r="D24">
        <v>307.17182000000003</v>
      </c>
      <c r="E24">
        <v>1.20022E-5</v>
      </c>
      <c r="F24">
        <v>95</v>
      </c>
      <c r="G24" s="6">
        <v>0.97</v>
      </c>
    </row>
    <row r="25" spans="1:7" x14ac:dyDescent="0.3">
      <c r="A25" s="6" t="s">
        <v>74</v>
      </c>
      <c r="B25">
        <v>11</v>
      </c>
      <c r="C25">
        <v>144</v>
      </c>
      <c r="D25">
        <v>266.66604999999998</v>
      </c>
      <c r="E25">
        <v>2.4556600000000001E-4</v>
      </c>
      <c r="F25">
        <v>118</v>
      </c>
      <c r="G25" s="6">
        <v>1</v>
      </c>
    </row>
    <row r="26" spans="1:7" x14ac:dyDescent="0.3">
      <c r="A26" s="6" t="s">
        <v>74</v>
      </c>
      <c r="B26">
        <v>12</v>
      </c>
      <c r="C26">
        <v>143</v>
      </c>
      <c r="D26">
        <v>247.44251</v>
      </c>
      <c r="E26">
        <v>1.00636E-3</v>
      </c>
      <c r="F26">
        <v>159</v>
      </c>
      <c r="G26" s="6">
        <v>1</v>
      </c>
    </row>
    <row r="27" spans="1:7" x14ac:dyDescent="0.3">
      <c r="A27" s="6" t="s">
        <v>74</v>
      </c>
      <c r="B27">
        <v>155</v>
      </c>
      <c r="C27">
        <v>171</v>
      </c>
      <c r="D27">
        <v>213.81108</v>
      </c>
      <c r="E27">
        <v>1.1440799999999999E-2</v>
      </c>
      <c r="F27">
        <v>117</v>
      </c>
      <c r="G27" s="6">
        <v>1</v>
      </c>
    </row>
    <row r="28" spans="1:7" x14ac:dyDescent="0.3">
      <c r="A28" s="6" t="s">
        <v>74</v>
      </c>
      <c r="B28">
        <v>156</v>
      </c>
      <c r="C28">
        <v>170</v>
      </c>
      <c r="D28">
        <v>254.38912999999999</v>
      </c>
      <c r="E28">
        <v>6.06056E-4</v>
      </c>
      <c r="F28">
        <v>81</v>
      </c>
      <c r="G28" s="6">
        <v>0.94</v>
      </c>
    </row>
    <row r="29" spans="1:7" x14ac:dyDescent="0.3">
      <c r="A29" s="17" t="s">
        <v>74</v>
      </c>
      <c r="B29" s="16">
        <v>157</v>
      </c>
      <c r="C29" s="16">
        <v>169</v>
      </c>
      <c r="D29" s="16">
        <v>209.60820000000001</v>
      </c>
      <c r="E29" s="16">
        <v>1.56315E-2</v>
      </c>
      <c r="F29" s="16">
        <v>131</v>
      </c>
      <c r="G29" s="17">
        <v>1</v>
      </c>
    </row>
    <row r="30" spans="1:7" x14ac:dyDescent="0.3">
      <c r="A30" s="6" t="s">
        <v>75</v>
      </c>
      <c r="B30">
        <v>9</v>
      </c>
      <c r="C30">
        <v>65</v>
      </c>
      <c r="D30">
        <v>520.51011000000005</v>
      </c>
      <c r="E30">
        <v>3.6199599999999998E-8</v>
      </c>
      <c r="F30">
        <v>47</v>
      </c>
      <c r="G30" s="6">
        <v>0.86</v>
      </c>
    </row>
    <row r="31" spans="1:7" x14ac:dyDescent="0.3">
      <c r="A31" s="6" t="s">
        <v>75</v>
      </c>
      <c r="B31">
        <v>10</v>
      </c>
      <c r="C31">
        <v>64</v>
      </c>
      <c r="D31">
        <v>424.30184000000003</v>
      </c>
      <c r="E31">
        <v>3.3112799999999998E-6</v>
      </c>
      <c r="F31">
        <v>45</v>
      </c>
      <c r="G31" s="6">
        <v>0.85</v>
      </c>
    </row>
    <row r="32" spans="1:7" x14ac:dyDescent="0.3">
      <c r="A32" s="6" t="s">
        <v>75</v>
      </c>
      <c r="B32">
        <v>11</v>
      </c>
      <c r="C32">
        <v>63</v>
      </c>
      <c r="D32">
        <v>556.69881999999996</v>
      </c>
      <c r="E32">
        <v>6.7005700000000002E-9</v>
      </c>
      <c r="F32">
        <v>74</v>
      </c>
      <c r="G32" s="6">
        <v>0.93</v>
      </c>
    </row>
    <row r="33" spans="1:7" x14ac:dyDescent="0.3">
      <c r="A33" s="6" t="s">
        <v>75</v>
      </c>
      <c r="B33">
        <v>12</v>
      </c>
      <c r="C33">
        <v>62</v>
      </c>
      <c r="D33">
        <v>404.52789999999999</v>
      </c>
      <c r="E33">
        <v>8.34211E-6</v>
      </c>
      <c r="F33">
        <v>130</v>
      </c>
      <c r="G33" s="6">
        <v>1</v>
      </c>
    </row>
    <row r="34" spans="1:7" x14ac:dyDescent="0.3">
      <c r="A34" s="6" t="s">
        <v>75</v>
      </c>
      <c r="B34">
        <v>13</v>
      </c>
      <c r="C34">
        <v>61</v>
      </c>
      <c r="D34">
        <v>284.33767999999998</v>
      </c>
      <c r="E34">
        <v>2.3907799999999999E-3</v>
      </c>
      <c r="F34">
        <v>185</v>
      </c>
      <c r="G34" s="6">
        <v>1</v>
      </c>
    </row>
    <row r="35" spans="1:7" x14ac:dyDescent="0.3">
      <c r="A35" s="6" t="s">
        <v>75</v>
      </c>
      <c r="B35">
        <v>75</v>
      </c>
      <c r="C35">
        <v>130</v>
      </c>
      <c r="D35">
        <v>336.91573</v>
      </c>
      <c r="E35">
        <v>2.02497E-4</v>
      </c>
      <c r="F35">
        <v>63</v>
      </c>
      <c r="G35" s="6">
        <v>0.91</v>
      </c>
    </row>
    <row r="36" spans="1:7" x14ac:dyDescent="0.3">
      <c r="A36" s="17" t="s">
        <v>75</v>
      </c>
      <c r="B36" s="16">
        <v>76</v>
      </c>
      <c r="C36" s="16">
        <v>129</v>
      </c>
      <c r="D36" s="16">
        <v>376.54342000000003</v>
      </c>
      <c r="E36" s="16">
        <v>3.1168499999999998E-5</v>
      </c>
      <c r="F36" s="16">
        <v>94</v>
      </c>
      <c r="G36" s="17">
        <v>0.97</v>
      </c>
    </row>
    <row r="37" spans="1:7" x14ac:dyDescent="0.3">
      <c r="A37" s="18" t="s">
        <v>76</v>
      </c>
      <c r="B37">
        <v>9</v>
      </c>
      <c r="C37">
        <v>71</v>
      </c>
      <c r="D37">
        <v>473.55360000000002</v>
      </c>
      <c r="E37">
        <v>1.8623500000000001E-8</v>
      </c>
      <c r="F37">
        <v>44</v>
      </c>
      <c r="G37" s="6">
        <v>0.85</v>
      </c>
    </row>
    <row r="38" spans="1:7" x14ac:dyDescent="0.3">
      <c r="A38" s="6" t="s">
        <v>76</v>
      </c>
      <c r="B38">
        <v>10</v>
      </c>
      <c r="C38">
        <v>70</v>
      </c>
      <c r="D38">
        <v>368.16183000000001</v>
      </c>
      <c r="E38">
        <v>9.4820600000000008E-6</v>
      </c>
      <c r="F38">
        <v>49</v>
      </c>
      <c r="G38" s="6">
        <v>0.87</v>
      </c>
    </row>
    <row r="39" spans="1:7" x14ac:dyDescent="0.3">
      <c r="A39" s="6" t="s">
        <v>76</v>
      </c>
      <c r="B39">
        <v>11</v>
      </c>
      <c r="C39">
        <v>69</v>
      </c>
      <c r="D39">
        <v>490.17336999999998</v>
      </c>
      <c r="E39">
        <v>7.0373999999999997E-9</v>
      </c>
      <c r="F39">
        <v>83</v>
      </c>
      <c r="G39" s="6">
        <v>0.95</v>
      </c>
    </row>
    <row r="40" spans="1:7" x14ac:dyDescent="0.3">
      <c r="A40" s="6" t="s">
        <v>76</v>
      </c>
      <c r="B40">
        <v>12</v>
      </c>
      <c r="C40">
        <v>68</v>
      </c>
      <c r="D40">
        <v>303.23603000000003</v>
      </c>
      <c r="E40">
        <v>4.1386800000000002E-4</v>
      </c>
      <c r="F40">
        <v>118</v>
      </c>
      <c r="G40" s="6">
        <v>1</v>
      </c>
    </row>
    <row r="41" spans="1:7" x14ac:dyDescent="0.3">
      <c r="A41" s="17" t="s">
        <v>76</v>
      </c>
      <c r="B41" s="16">
        <v>13</v>
      </c>
      <c r="C41" s="16">
        <v>67</v>
      </c>
      <c r="D41" s="16">
        <v>272.16872000000001</v>
      </c>
      <c r="E41" s="16">
        <v>2.51104E-3</v>
      </c>
      <c r="F41" s="16">
        <v>177</v>
      </c>
      <c r="G41" s="17">
        <v>1</v>
      </c>
    </row>
    <row r="42" spans="1:7" x14ac:dyDescent="0.3">
      <c r="A42" s="6" t="s">
        <v>77</v>
      </c>
      <c r="B42">
        <v>9</v>
      </c>
      <c r="C42">
        <v>98</v>
      </c>
      <c r="D42">
        <v>367.82805000000002</v>
      </c>
      <c r="E42">
        <v>6.08368E-5</v>
      </c>
      <c r="F42">
        <v>74</v>
      </c>
      <c r="G42" s="6">
        <v>0.93</v>
      </c>
    </row>
    <row r="43" spans="1:7" x14ac:dyDescent="0.3">
      <c r="A43" s="6" t="s">
        <v>77</v>
      </c>
      <c r="B43">
        <v>64</v>
      </c>
      <c r="C43">
        <v>96</v>
      </c>
      <c r="D43">
        <v>320.81855999999999</v>
      </c>
      <c r="E43">
        <v>6.3453399999999997E-4</v>
      </c>
      <c r="F43">
        <v>127</v>
      </c>
      <c r="G43" s="6">
        <v>1</v>
      </c>
    </row>
    <row r="44" spans="1:7" x14ac:dyDescent="0.3">
      <c r="A44" s="6" t="s">
        <v>77</v>
      </c>
      <c r="B44">
        <v>65</v>
      </c>
      <c r="C44">
        <v>95</v>
      </c>
      <c r="D44">
        <v>305.08026000000001</v>
      </c>
      <c r="E44">
        <v>1.37919E-3</v>
      </c>
      <c r="F44">
        <v>149</v>
      </c>
      <c r="G44" s="6">
        <v>1</v>
      </c>
    </row>
    <row r="45" spans="1:7" x14ac:dyDescent="0.3">
      <c r="A45" s="6" t="s">
        <v>77</v>
      </c>
      <c r="B45">
        <v>66</v>
      </c>
      <c r="C45">
        <v>94</v>
      </c>
      <c r="D45">
        <v>279.83364999999998</v>
      </c>
      <c r="E45">
        <v>4.9069200000000004E-3</v>
      </c>
      <c r="F45">
        <v>180</v>
      </c>
      <c r="G45" s="6">
        <v>1</v>
      </c>
    </row>
    <row r="46" spans="1:7" x14ac:dyDescent="0.3">
      <c r="A46" s="6" t="s">
        <v>77</v>
      </c>
      <c r="B46">
        <v>107</v>
      </c>
      <c r="C46">
        <v>208</v>
      </c>
      <c r="D46">
        <v>405.23457000000002</v>
      </c>
      <c r="E46">
        <v>9.3566499999999996E-6</v>
      </c>
      <c r="F46">
        <v>64</v>
      </c>
      <c r="G46" s="6">
        <v>0.91</v>
      </c>
    </row>
    <row r="47" spans="1:7" x14ac:dyDescent="0.3">
      <c r="A47" s="6" t="s">
        <v>77</v>
      </c>
      <c r="B47">
        <v>108</v>
      </c>
      <c r="C47">
        <v>207</v>
      </c>
      <c r="D47">
        <v>653.33794</v>
      </c>
      <c r="E47">
        <v>4.1977599999999998E-11</v>
      </c>
      <c r="F47">
        <v>31</v>
      </c>
      <c r="G47" s="6">
        <v>0.76</v>
      </c>
    </row>
    <row r="48" spans="1:7" x14ac:dyDescent="0.3">
      <c r="A48" s="17" t="s">
        <v>77</v>
      </c>
      <c r="B48" s="16">
        <v>109</v>
      </c>
      <c r="C48" s="16">
        <v>206</v>
      </c>
      <c r="D48" s="16">
        <v>484.33224999999999</v>
      </c>
      <c r="E48" s="16">
        <v>1.8550199999999999E-7</v>
      </c>
      <c r="F48" s="16">
        <v>115</v>
      </c>
      <c r="G48" s="17">
        <v>0.99</v>
      </c>
    </row>
    <row r="49" spans="1:7" x14ac:dyDescent="0.3">
      <c r="A49" s="6" t="s">
        <v>78</v>
      </c>
      <c r="B49">
        <v>93</v>
      </c>
      <c r="C49">
        <v>129</v>
      </c>
      <c r="D49">
        <v>258.48988000000003</v>
      </c>
      <c r="E49">
        <v>1.5100000000000001E-2</v>
      </c>
      <c r="F49">
        <v>81</v>
      </c>
      <c r="G49" s="6">
        <v>0.94</v>
      </c>
    </row>
    <row r="50" spans="1:7" x14ac:dyDescent="0.3">
      <c r="A50" s="6" t="s">
        <v>78</v>
      </c>
      <c r="B50">
        <v>97</v>
      </c>
      <c r="C50">
        <v>127</v>
      </c>
      <c r="D50">
        <v>418.55288000000002</v>
      </c>
      <c r="E50">
        <v>9.8337000000000004E-6</v>
      </c>
      <c r="F50">
        <v>100</v>
      </c>
      <c r="G50" s="6">
        <v>0.98</v>
      </c>
    </row>
    <row r="51" spans="1:7" x14ac:dyDescent="0.3">
      <c r="A51" s="6" t="s">
        <v>78</v>
      </c>
      <c r="B51">
        <v>98</v>
      </c>
      <c r="C51">
        <v>126</v>
      </c>
      <c r="D51">
        <v>306.40764000000001</v>
      </c>
      <c r="E51">
        <v>1.65668E-3</v>
      </c>
      <c r="F51">
        <v>127</v>
      </c>
      <c r="G51" s="6">
        <v>1</v>
      </c>
    </row>
    <row r="52" spans="1:7" x14ac:dyDescent="0.3">
      <c r="A52" s="6" t="s">
        <v>78</v>
      </c>
      <c r="B52">
        <v>138</v>
      </c>
      <c r="C52">
        <v>177</v>
      </c>
      <c r="D52">
        <v>312.33909999999997</v>
      </c>
      <c r="E52">
        <v>1.2557200000000001E-3</v>
      </c>
      <c r="F52">
        <v>68</v>
      </c>
      <c r="G52" s="6">
        <v>0.92</v>
      </c>
    </row>
    <row r="53" spans="1:7" x14ac:dyDescent="0.3">
      <c r="A53" s="6" t="s">
        <v>78</v>
      </c>
      <c r="B53">
        <v>139</v>
      </c>
      <c r="C53">
        <v>176</v>
      </c>
      <c r="D53">
        <v>372.40192999999999</v>
      </c>
      <c r="E53">
        <v>8.0912000000000001E-5</v>
      </c>
      <c r="F53">
        <v>53</v>
      </c>
      <c r="G53" s="6">
        <v>0.88</v>
      </c>
    </row>
    <row r="54" spans="1:7" x14ac:dyDescent="0.3">
      <c r="A54" s="17" t="s">
        <v>78</v>
      </c>
      <c r="B54" s="16">
        <v>140</v>
      </c>
      <c r="C54" s="16">
        <v>175</v>
      </c>
      <c r="D54" s="16">
        <v>397.33184</v>
      </c>
      <c r="E54" s="16">
        <v>2.5956E-5</v>
      </c>
      <c r="F54" s="16">
        <v>94</v>
      </c>
      <c r="G54" s="17">
        <v>0.97</v>
      </c>
    </row>
    <row r="55" spans="1:7" x14ac:dyDescent="0.3">
      <c r="A55" s="6" t="s">
        <v>79</v>
      </c>
      <c r="B55">
        <v>110</v>
      </c>
      <c r="C55">
        <v>140</v>
      </c>
      <c r="D55">
        <v>375.12878000000001</v>
      </c>
      <c r="E55">
        <v>7.3483900000000006E-8</v>
      </c>
      <c r="F55">
        <v>59</v>
      </c>
      <c r="G55" s="6">
        <v>0.9</v>
      </c>
    </row>
    <row r="56" spans="1:7" x14ac:dyDescent="0.3">
      <c r="A56" s="6" t="s">
        <v>79</v>
      </c>
      <c r="B56">
        <v>111</v>
      </c>
      <c r="C56">
        <v>139</v>
      </c>
      <c r="D56">
        <v>222.64805999999999</v>
      </c>
      <c r="E56">
        <v>7.9641399999999998E-3</v>
      </c>
      <c r="F56">
        <v>67</v>
      </c>
      <c r="G56" s="6">
        <v>0.91</v>
      </c>
    </row>
    <row r="57" spans="1:7" x14ac:dyDescent="0.3">
      <c r="A57" s="6" t="s">
        <v>79</v>
      </c>
      <c r="B57">
        <v>112</v>
      </c>
      <c r="C57">
        <v>138</v>
      </c>
      <c r="D57">
        <v>445.73331000000002</v>
      </c>
      <c r="E57">
        <v>3.1237599999999998E-10</v>
      </c>
      <c r="F57">
        <v>93</v>
      </c>
      <c r="G57" s="6">
        <v>0.96</v>
      </c>
    </row>
    <row r="58" spans="1:7" x14ac:dyDescent="0.3">
      <c r="A58" s="6" t="s">
        <v>79</v>
      </c>
      <c r="B58">
        <v>113</v>
      </c>
      <c r="C58">
        <v>137</v>
      </c>
      <c r="D58">
        <v>305.24320999999998</v>
      </c>
      <c r="E58">
        <v>1.5975299999999999E-5</v>
      </c>
      <c r="F58">
        <v>125</v>
      </c>
      <c r="G58" s="6">
        <v>1</v>
      </c>
    </row>
    <row r="59" spans="1:7" x14ac:dyDescent="0.3">
      <c r="A59" s="6" t="s">
        <v>79</v>
      </c>
      <c r="B59">
        <v>152</v>
      </c>
      <c r="C59">
        <v>168</v>
      </c>
      <c r="D59">
        <v>301.79376999999999</v>
      </c>
      <c r="E59">
        <v>2.0636600000000002E-5</v>
      </c>
      <c r="F59">
        <v>82</v>
      </c>
      <c r="G59" s="6">
        <v>0.94</v>
      </c>
    </row>
    <row r="60" spans="1:7" x14ac:dyDescent="0.3">
      <c r="A60" s="6" t="s">
        <v>79</v>
      </c>
      <c r="B60">
        <v>153</v>
      </c>
      <c r="C60">
        <v>167</v>
      </c>
      <c r="D60">
        <v>450.7364</v>
      </c>
      <c r="E60">
        <v>2.1123499999999999E-10</v>
      </c>
      <c r="F60">
        <v>44</v>
      </c>
      <c r="G60" s="6">
        <v>0.85</v>
      </c>
    </row>
    <row r="61" spans="1:7" x14ac:dyDescent="0.3">
      <c r="A61" s="6" t="s">
        <v>79</v>
      </c>
      <c r="B61">
        <v>154</v>
      </c>
      <c r="C61">
        <v>166</v>
      </c>
      <c r="D61">
        <v>403.39094</v>
      </c>
      <c r="E61">
        <v>8.3603099999999996E-9</v>
      </c>
      <c r="F61">
        <v>83</v>
      </c>
      <c r="G61" s="6">
        <v>0.95</v>
      </c>
    </row>
    <row r="62" spans="1:7" x14ac:dyDescent="0.3">
      <c r="A62" s="17" t="s">
        <v>79</v>
      </c>
      <c r="B62" s="16">
        <v>180</v>
      </c>
      <c r="C62" s="16">
        <v>181</v>
      </c>
      <c r="D62" s="16">
        <v>226.32315</v>
      </c>
      <c r="E62" s="16">
        <v>6.0350000000000004E-3</v>
      </c>
      <c r="F62" s="16">
        <v>91</v>
      </c>
      <c r="G62" s="17">
        <v>0.96</v>
      </c>
    </row>
    <row r="63" spans="1:7" x14ac:dyDescent="0.3">
      <c r="A63" s="6" t="s">
        <v>80</v>
      </c>
      <c r="B63">
        <v>63</v>
      </c>
      <c r="C63">
        <v>103</v>
      </c>
      <c r="D63">
        <v>315.31821000000002</v>
      </c>
      <c r="E63">
        <v>1.88312E-4</v>
      </c>
      <c r="F63">
        <v>149</v>
      </c>
      <c r="G63" s="6">
        <v>1</v>
      </c>
    </row>
    <row r="64" spans="1:7" x14ac:dyDescent="0.3">
      <c r="A64" s="6" t="s">
        <v>80</v>
      </c>
      <c r="B64">
        <v>65</v>
      </c>
      <c r="C64">
        <v>101</v>
      </c>
      <c r="D64">
        <v>352.06806999999998</v>
      </c>
      <c r="E64">
        <v>2.1259200000000001E-5</v>
      </c>
      <c r="F64">
        <v>173</v>
      </c>
      <c r="G64" s="6">
        <v>1</v>
      </c>
    </row>
    <row r="65" spans="1:10" x14ac:dyDescent="0.3">
      <c r="A65" s="6" t="s">
        <v>80</v>
      </c>
      <c r="B65">
        <v>66</v>
      </c>
      <c r="C65">
        <v>100</v>
      </c>
      <c r="D65">
        <v>312.77483000000001</v>
      </c>
      <c r="E65">
        <v>2.1894699999999999E-4</v>
      </c>
      <c r="F65">
        <v>223</v>
      </c>
      <c r="G65" s="6">
        <v>1</v>
      </c>
    </row>
    <row r="66" spans="1:10" x14ac:dyDescent="0.3">
      <c r="A66" s="6" t="s">
        <v>80</v>
      </c>
      <c r="B66">
        <v>112</v>
      </c>
      <c r="C66">
        <v>180</v>
      </c>
      <c r="D66">
        <v>256.70940000000002</v>
      </c>
      <c r="E66">
        <v>5.6509200000000002E-3</v>
      </c>
      <c r="F66">
        <v>100</v>
      </c>
      <c r="G66" s="6">
        <v>0.98</v>
      </c>
    </row>
    <row r="67" spans="1:10" x14ac:dyDescent="0.3">
      <c r="A67" s="6" t="s">
        <v>80</v>
      </c>
      <c r="B67">
        <v>113</v>
      </c>
      <c r="C67">
        <v>179</v>
      </c>
      <c r="D67">
        <v>528.90229999999997</v>
      </c>
      <c r="E67">
        <v>5.3924700000000005E-10</v>
      </c>
      <c r="F67">
        <v>86</v>
      </c>
      <c r="G67" s="6">
        <v>0.95</v>
      </c>
    </row>
    <row r="68" spans="1:10" x14ac:dyDescent="0.3">
      <c r="A68" s="17" t="s">
        <v>80</v>
      </c>
      <c r="B68" s="16">
        <v>114</v>
      </c>
      <c r="C68" s="16">
        <v>178</v>
      </c>
      <c r="D68" s="16">
        <v>427.32049999999998</v>
      </c>
      <c r="E68" s="16">
        <v>2.4399E-7</v>
      </c>
      <c r="F68" s="16">
        <v>119</v>
      </c>
      <c r="G68" s="17">
        <v>1</v>
      </c>
    </row>
    <row r="78" spans="1:10" x14ac:dyDescent="0.3">
      <c r="J78" t="s">
        <v>189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4347D-4031-45D6-8C82-85630EA065B3}">
  <dimension ref="A1:M121"/>
  <sheetViews>
    <sheetView topLeftCell="A97" zoomScale="85" zoomScaleNormal="85" workbookViewId="0">
      <selection activeCell="O125" sqref="O125"/>
    </sheetView>
  </sheetViews>
  <sheetFormatPr baseColWidth="10" defaultRowHeight="14.4" x14ac:dyDescent="0.3"/>
  <sheetData>
    <row r="1" spans="1:13" x14ac:dyDescent="0.3">
      <c r="A1" t="s">
        <v>146</v>
      </c>
      <c r="C1" t="s">
        <v>156</v>
      </c>
      <c r="K1" t="s">
        <v>169</v>
      </c>
      <c r="M1" t="s">
        <v>179</v>
      </c>
    </row>
    <row r="14" spans="1:13" x14ac:dyDescent="0.3">
      <c r="A14" t="s">
        <v>147</v>
      </c>
      <c r="C14" t="s">
        <v>157</v>
      </c>
    </row>
    <row r="15" spans="1:13" x14ac:dyDescent="0.3">
      <c r="K15" t="s">
        <v>170</v>
      </c>
      <c r="M15" t="s">
        <v>180</v>
      </c>
    </row>
    <row r="26" spans="1:13" x14ac:dyDescent="0.3">
      <c r="A26" t="s">
        <v>148</v>
      </c>
      <c r="C26" t="s">
        <v>158</v>
      </c>
    </row>
    <row r="28" spans="1:13" x14ac:dyDescent="0.3">
      <c r="K28" t="s">
        <v>171</v>
      </c>
      <c r="M28" t="s">
        <v>181</v>
      </c>
    </row>
    <row r="37" spans="1:13" x14ac:dyDescent="0.3">
      <c r="A37" t="s">
        <v>149</v>
      </c>
      <c r="C37" t="s">
        <v>159</v>
      </c>
    </row>
    <row r="43" spans="1:13" x14ac:dyDescent="0.3">
      <c r="K43" t="s">
        <v>172</v>
      </c>
      <c r="M43" t="s">
        <v>182</v>
      </c>
    </row>
    <row r="48" spans="1:13" x14ac:dyDescent="0.3">
      <c r="A48" t="s">
        <v>150</v>
      </c>
      <c r="C48" t="s">
        <v>160</v>
      </c>
    </row>
    <row r="57" spans="1:13" x14ac:dyDescent="0.3">
      <c r="K57" t="s">
        <v>173</v>
      </c>
      <c r="M57" t="s">
        <v>183</v>
      </c>
    </row>
    <row r="59" spans="1:13" x14ac:dyDescent="0.3">
      <c r="A59" t="s">
        <v>151</v>
      </c>
      <c r="C59" t="s">
        <v>161</v>
      </c>
    </row>
    <row r="70" spans="1:13" x14ac:dyDescent="0.3">
      <c r="K70" t="s">
        <v>174</v>
      </c>
      <c r="M70" t="s">
        <v>184</v>
      </c>
    </row>
    <row r="73" spans="1:13" x14ac:dyDescent="0.3">
      <c r="A73" t="s">
        <v>152</v>
      </c>
      <c r="C73" t="s">
        <v>162</v>
      </c>
    </row>
    <row r="83" spans="1:13" x14ac:dyDescent="0.3">
      <c r="K83" t="s">
        <v>175</v>
      </c>
      <c r="M83" t="s">
        <v>185</v>
      </c>
    </row>
    <row r="85" spans="1:13" x14ac:dyDescent="0.3">
      <c r="A85" t="s">
        <v>163</v>
      </c>
      <c r="C85" t="s">
        <v>164</v>
      </c>
    </row>
    <row r="96" spans="1:13" x14ac:dyDescent="0.3">
      <c r="A96" t="s">
        <v>154</v>
      </c>
      <c r="C96" t="s">
        <v>165</v>
      </c>
      <c r="K96" t="s">
        <v>176</v>
      </c>
      <c r="M96" t="s">
        <v>186</v>
      </c>
    </row>
    <row r="107" spans="1:13" x14ac:dyDescent="0.3">
      <c r="A107" t="s">
        <v>155</v>
      </c>
      <c r="C107" t="s">
        <v>166</v>
      </c>
    </row>
    <row r="109" spans="1:13" x14ac:dyDescent="0.3">
      <c r="K109" t="s">
        <v>177</v>
      </c>
      <c r="M109" t="s">
        <v>187</v>
      </c>
    </row>
    <row r="121" spans="11:13" x14ac:dyDescent="0.3">
      <c r="K121" t="s">
        <v>178</v>
      </c>
      <c r="M121" t="s">
        <v>188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A2DBF8-63FF-4AFC-A1C7-E44D5E38CA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tRNA size</vt:lpstr>
      <vt:lpstr>tRNA seq</vt:lpstr>
      <vt:lpstr>tRNA_graph</vt:lpstr>
      <vt:lpstr>5s rRNA size</vt:lpstr>
      <vt:lpstr>5s rRNA seq</vt:lpstr>
      <vt:lpstr>5s rRNA graph</vt:lpstr>
      <vt:lpstr>Glut size</vt:lpstr>
      <vt:lpstr>Glut seq</vt:lpstr>
      <vt:lpstr>Glut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DRAGUET Simon</dc:creator>
  <cp:lastModifiedBy>DRAGUET Simon</cp:lastModifiedBy>
  <dcterms:created xsi:type="dcterms:W3CDTF">2025-05-01T13:29:33Z</dcterms:created>
  <dcterms:modified xsi:type="dcterms:W3CDTF">2025-05-14T17:10:55Z</dcterms:modified>
</cp:coreProperties>
</file>