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127"/>
  <workbookPr autoCompressPictures="0"/>
  <bookViews>
    <workbookView xWindow="0" yWindow="0" windowWidth="25600" windowHeight="16060" tabRatio="691" activeTab="1"/>
  </bookViews>
  <sheets>
    <sheet name="Sample EMR plan " sheetId="11" r:id="rId1"/>
    <sheet name="Sample brief timeline" sheetId="12" r:id="rId2"/>
    <sheet name="Next Steps" sheetId="13" state="hidden" r:id="rId3"/>
  </sheets>
  <definedNames>
    <definedName name="_xlnm.Print_Area" localSheetId="0">'Sample EMR plan '!$A$1:$AY$39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I52" i="13"/>
  <c r="I51" i="13"/>
  <c r="B51" i="13"/>
  <c r="B52" i="13"/>
  <c r="I48" i="13"/>
  <c r="I47" i="13"/>
  <c r="I46" i="13"/>
  <c r="I45" i="13"/>
  <c r="I44" i="13"/>
  <c r="B44" i="13"/>
  <c r="B45" i="13"/>
  <c r="B46" i="13"/>
  <c r="B47" i="13"/>
  <c r="B48" i="13"/>
  <c r="I43" i="13"/>
  <c r="I41" i="13"/>
  <c r="I40" i="13"/>
  <c r="I39" i="13"/>
  <c r="I38" i="13"/>
  <c r="I37" i="13"/>
  <c r="I36" i="13"/>
  <c r="I35" i="13"/>
  <c r="B35" i="13"/>
  <c r="B36" i="13"/>
  <c r="B37" i="13"/>
  <c r="B38" i="13"/>
  <c r="B39" i="13"/>
  <c r="B40" i="13"/>
  <c r="B41" i="13"/>
  <c r="I34" i="13"/>
  <c r="I30" i="13"/>
  <c r="I29" i="13"/>
  <c r="I28" i="13"/>
  <c r="I27" i="13"/>
  <c r="I26" i="13"/>
  <c r="I25" i="13"/>
  <c r="I24" i="13"/>
  <c r="I23" i="13"/>
  <c r="B23" i="13"/>
  <c r="B24" i="13"/>
  <c r="B25" i="13"/>
  <c r="B26" i="13"/>
  <c r="B27" i="13"/>
  <c r="B28" i="13"/>
  <c r="B29" i="13"/>
  <c r="B30" i="13"/>
  <c r="I22" i="13"/>
  <c r="I20" i="13"/>
  <c r="I19" i="13"/>
  <c r="I1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K5" i="13"/>
  <c r="L5" i="13"/>
  <c r="M5" i="13"/>
  <c r="N5" i="13"/>
  <c r="J3" i="13"/>
  <c r="C3" i="13"/>
  <c r="BG1" i="13"/>
  <c r="F1" i="12"/>
  <c r="G2" i="12"/>
  <c r="H2" i="12"/>
  <c r="I2" i="12"/>
  <c r="J2" i="12"/>
  <c r="N3" i="13"/>
  <c r="O5" i="13"/>
  <c r="P5" i="13"/>
  <c r="Q5" i="13"/>
  <c r="R5" i="13"/>
  <c r="J1" i="12"/>
  <c r="K2" i="12"/>
  <c r="L2" i="12"/>
  <c r="M2" i="12"/>
  <c r="N2" i="12"/>
  <c r="R3" i="13"/>
  <c r="S5" i="13"/>
  <c r="T5" i="13"/>
  <c r="U5" i="13"/>
  <c r="V5" i="13"/>
  <c r="N1" i="12"/>
  <c r="O2" i="12"/>
  <c r="P2" i="12"/>
  <c r="Q2" i="12"/>
  <c r="R2" i="12"/>
  <c r="S2" i="12"/>
  <c r="W5" i="13"/>
  <c r="X5" i="13"/>
  <c r="Y5" i="13"/>
  <c r="Z5" i="13"/>
  <c r="AA5" i="13"/>
  <c r="V3" i="13"/>
  <c r="T2" i="12"/>
  <c r="U2" i="12"/>
  <c r="V2" i="12"/>
  <c r="W2" i="12"/>
  <c r="S1" i="12"/>
  <c r="AB5" i="13"/>
  <c r="AC5" i="13"/>
  <c r="AD5" i="13"/>
  <c r="AE5" i="13"/>
  <c r="AA3" i="13"/>
  <c r="X2" i="12"/>
  <c r="Y2" i="12"/>
  <c r="Z2" i="12"/>
  <c r="AA2" i="12"/>
  <c r="W1" i="12"/>
  <c r="AF5" i="13"/>
  <c r="AG5" i="13"/>
  <c r="AH5" i="13"/>
  <c r="AI5" i="13"/>
  <c r="AE3" i="13"/>
  <c r="AB2" i="12"/>
  <c r="AC2" i="12"/>
  <c r="AD2" i="12"/>
  <c r="AE2" i="12"/>
  <c r="AF2" i="12"/>
  <c r="AA1" i="12"/>
  <c r="AI3" i="13"/>
  <c r="AJ5" i="13"/>
  <c r="AK5" i="13"/>
  <c r="AL5" i="13"/>
  <c r="AM5" i="13"/>
  <c r="AN5" i="13"/>
  <c r="AF1" i="12"/>
  <c r="AG2" i="12"/>
  <c r="AH2" i="12"/>
  <c r="AI2" i="12"/>
  <c r="AJ2" i="12"/>
  <c r="AO5" i="13"/>
  <c r="AP5" i="13"/>
  <c r="AQ5" i="13"/>
  <c r="AR5" i="13"/>
  <c r="AN3" i="13"/>
  <c r="AJ1" i="12"/>
  <c r="AK2" i="12"/>
  <c r="AL2" i="12"/>
  <c r="AM2" i="12"/>
  <c r="AN2" i="12"/>
  <c r="AO2" i="12"/>
  <c r="AS5" i="13"/>
  <c r="AT5" i="13"/>
  <c r="AU5" i="13"/>
  <c r="AV5" i="13"/>
  <c r="AW5" i="13"/>
  <c r="AR3" i="13"/>
  <c r="AP2" i="12"/>
  <c r="AQ2" i="12"/>
  <c r="AR2" i="12"/>
  <c r="AS2" i="12"/>
  <c r="AO1" i="12"/>
  <c r="AX5" i="13"/>
  <c r="AY5" i="13"/>
  <c r="AZ5" i="13"/>
  <c r="BA5" i="13"/>
  <c r="AW3" i="13"/>
  <c r="AT2" i="12"/>
  <c r="AU2" i="12"/>
  <c r="AV2" i="12"/>
  <c r="AW2" i="12"/>
  <c r="AS1" i="12"/>
  <c r="BA3" i="13"/>
  <c r="BB5" i="13"/>
  <c r="BC5" i="13"/>
  <c r="BD5" i="13"/>
  <c r="BE5" i="13"/>
  <c r="AX2" i="12"/>
  <c r="AY2" i="12"/>
  <c r="AZ2" i="12"/>
  <c r="BA2" i="12"/>
  <c r="AW1" i="12"/>
  <c r="BE3" i="13"/>
  <c r="BF5" i="13"/>
  <c r="BG5" i="13"/>
  <c r="BH5" i="13"/>
  <c r="BI5" i="13"/>
</calcChain>
</file>

<file path=xl/sharedStrings.xml><?xml version="1.0" encoding="utf-8"?>
<sst xmlns="http://schemas.openxmlformats.org/spreadsheetml/2006/main" count="427" uniqueCount="170">
  <si>
    <t>M</t>
  </si>
  <si>
    <t>T</t>
  </si>
  <si>
    <t>W</t>
  </si>
  <si>
    <t>F</t>
  </si>
  <si>
    <t>MAR</t>
  </si>
  <si>
    <t>APR</t>
  </si>
  <si>
    <t>MAY</t>
  </si>
  <si>
    <t>JUN</t>
  </si>
  <si>
    <t>JUL</t>
  </si>
  <si>
    <t>AUG</t>
  </si>
  <si>
    <t>NO.</t>
  </si>
  <si>
    <t>ACTIVITY</t>
  </si>
  <si>
    <t>DUR.</t>
  </si>
  <si>
    <t>START</t>
  </si>
  <si>
    <t>FINISH</t>
  </si>
  <si>
    <t>Questions?</t>
  </si>
  <si>
    <t>Suppliers Engagement</t>
  </si>
  <si>
    <t>Market Sounding Round-up</t>
  </si>
  <si>
    <t>SPC</t>
  </si>
  <si>
    <t>Market Sounding Approach</t>
  </si>
  <si>
    <t>Finalise Participant Invitations</t>
  </si>
  <si>
    <t>Output/Deliverables</t>
  </si>
  <si>
    <t>Participant Escort (if attending in person)</t>
  </si>
  <si>
    <t>Logistics (room Parking, Bookings, Telepresence, Water etc.)</t>
  </si>
  <si>
    <t>Output/ Deliverables</t>
  </si>
  <si>
    <t>KK/SS</t>
  </si>
  <si>
    <t>ATOP</t>
  </si>
  <si>
    <t>EST</t>
  </si>
  <si>
    <t>RACI = Responsible + Accountable + Consulted + Informed</t>
  </si>
  <si>
    <t>Comments</t>
  </si>
  <si>
    <t>Version 1.0 as at:</t>
  </si>
  <si>
    <t>WORK PLAN</t>
  </si>
  <si>
    <r>
      <t xml:space="preserve">Legend: </t>
    </r>
    <r>
      <rPr>
        <sz val="12"/>
        <color theme="1"/>
        <rFont val="Wingdings 2"/>
        <family val="1"/>
        <charset val="2"/>
      </rPr>
      <t>¿</t>
    </r>
    <r>
      <rPr>
        <sz val="8.4"/>
        <color theme="1"/>
        <rFont val="Calibri"/>
        <family val="2"/>
      </rPr>
      <t xml:space="preserve"> : K</t>
    </r>
    <r>
      <rPr>
        <sz val="10"/>
        <color theme="1"/>
        <rFont val="Calibri"/>
        <family val="2"/>
      </rPr>
      <t>ey Milestone</t>
    </r>
    <r>
      <rPr>
        <sz val="10"/>
        <color theme="1"/>
        <rFont val="Calibri"/>
        <family val="2"/>
        <scheme val="minor"/>
      </rPr>
      <t xml:space="preserve"> ; </t>
    </r>
    <r>
      <rPr>
        <sz val="11"/>
        <color theme="1"/>
        <rFont val="Calibri"/>
        <family val="2"/>
        <scheme val="minor"/>
      </rPr>
      <t>patterned -</t>
    </r>
    <r>
      <rPr>
        <sz val="10"/>
        <color theme="1"/>
        <rFont val="Calibri"/>
        <family val="2"/>
        <scheme val="minor"/>
      </rPr>
      <t xml:space="preserve"> task extended</t>
    </r>
  </si>
  <si>
    <t>Week begins:</t>
  </si>
  <si>
    <t>Task No</t>
  </si>
  <si>
    <t>Activity</t>
  </si>
  <si>
    <t>Develop Procurement Planning  and Approach to Market documents</t>
  </si>
  <si>
    <t>ü</t>
  </si>
  <si>
    <t>Market Research and Spend analysis</t>
  </si>
  <si>
    <t>SS</t>
  </si>
  <si>
    <t>A</t>
  </si>
  <si>
    <t>Finalise Market Research and Internal Spend analysis</t>
  </si>
  <si>
    <t>Develop an initial minute for Megan Boyd</t>
  </si>
  <si>
    <t>KK</t>
  </si>
  <si>
    <t>C</t>
  </si>
  <si>
    <t>Minute to confirm merging of IB panels</t>
  </si>
  <si>
    <t>Develop Procurement Plan</t>
  </si>
  <si>
    <t>Finalised Procurement Plan</t>
  </si>
  <si>
    <t>Develop SOR (RFT - part 2)</t>
  </si>
  <si>
    <t>R</t>
  </si>
  <si>
    <t>Finalised SOR</t>
  </si>
  <si>
    <t>Develop Risk Matrix</t>
  </si>
  <si>
    <t>Finalised Risk Matrix</t>
  </si>
  <si>
    <t>Develop RFT Part 3 - Technical Response Form</t>
  </si>
  <si>
    <t>Completed Tender Response Document</t>
  </si>
  <si>
    <t>Develop RFT Part 4 - Financial Response Form</t>
  </si>
  <si>
    <t>Develop RFT Part 5 - Deed SON for inclusion in tender</t>
  </si>
  <si>
    <t>Complete DoSO prior to release of Documents</t>
  </si>
  <si>
    <t>Develop RFT Part 1 - Terms of Tender (including Eval Criteria)</t>
  </si>
  <si>
    <t>Completed Terms and condition of Tender doc</t>
  </si>
  <si>
    <t>Assemble Full Tender Pack</t>
  </si>
  <si>
    <t>Full Tender Pack Complete</t>
  </si>
  <si>
    <t>Develop Minute for Procurement Plan and SOR</t>
  </si>
  <si>
    <t>I</t>
  </si>
  <si>
    <t xml:space="preserve">Finalised office minute </t>
  </si>
  <si>
    <t>Submit Procurement Plan and SOR to Megan Boyd for Approval</t>
  </si>
  <si>
    <t>Endorsement from Megan Boyd to proceed with ATM</t>
  </si>
  <si>
    <t xml:space="preserve">Procurement Plan Approved </t>
  </si>
  <si>
    <t xml:space="preserve">Endorsement received from Megan Received </t>
  </si>
  <si>
    <t>t</t>
  </si>
  <si>
    <t>Approach to Market</t>
  </si>
  <si>
    <t>Release RFT documentation to Market</t>
  </si>
  <si>
    <t>Release of Docs on AusTender</t>
  </si>
  <si>
    <t>RFT in market</t>
  </si>
  <si>
    <t>-</t>
  </si>
  <si>
    <t>RFT in market - Close 18/04/2019</t>
  </si>
  <si>
    <t>Industry Briefing Plan</t>
  </si>
  <si>
    <t>Industry Briefing Plan Complete</t>
  </si>
  <si>
    <t>Conduct Industry Briefing Session</t>
  </si>
  <si>
    <t>Clarification questions</t>
  </si>
  <si>
    <t>Clarify questions from Tenderers</t>
  </si>
  <si>
    <t>Intent to respond due</t>
  </si>
  <si>
    <t>Intent to Respond Received from suppliers</t>
  </si>
  <si>
    <t>Develop Evaluation Plan</t>
  </si>
  <si>
    <t>Complete Evaluation Planning Document</t>
  </si>
  <si>
    <t>Identify  and Confirm Evaluation Panel</t>
  </si>
  <si>
    <t>Evaluation Panel Member Confirmed</t>
  </si>
  <si>
    <t xml:space="preserve">Submit Evaluation Plan for Megan Boyd's approval </t>
  </si>
  <si>
    <t>Evaluation Plan Approved</t>
  </si>
  <si>
    <t xml:space="preserve">Approval </t>
  </si>
  <si>
    <t>Approach to Market Closes</t>
  </si>
  <si>
    <t>Receive Tenders from applicants</t>
  </si>
  <si>
    <t>Evaluation Process</t>
  </si>
  <si>
    <t>Review Tenders and Conduct Compliance Checks</t>
  </si>
  <si>
    <t>Non-compliant tenders culled</t>
  </si>
  <si>
    <t>Probity Briefing for Evaluation Team</t>
  </si>
  <si>
    <t>SS/KK</t>
  </si>
  <si>
    <t>Evaluation Team to conduct Technical Evaluation of Remaining Tenderers</t>
  </si>
  <si>
    <t>All Responses Rated and Successful Tenderers Identified</t>
  </si>
  <si>
    <t>Financial evaluation conducted on shortlisted tenderers</t>
  </si>
  <si>
    <t>All Remaining Responses Rated and Successful Tenderers Identified</t>
  </si>
  <si>
    <t>Reviewing Tenders for Risks</t>
  </si>
  <si>
    <t>Confirm Compliance with Risks</t>
  </si>
  <si>
    <t>Evaluation Report developed</t>
  </si>
  <si>
    <t>Complete Evaluation Report</t>
  </si>
  <si>
    <t>Evaluation and Outcomes report Submitted to Megan Boyd For Approval</t>
  </si>
  <si>
    <t>Report evaluation outcomes and seek approval to progress to negotiation</t>
  </si>
  <si>
    <t xml:space="preserve">Evaluation Report Approved </t>
  </si>
  <si>
    <t xml:space="preserve">Achieve Endorsement of Preferred Suppliers to progress to negotiation </t>
  </si>
  <si>
    <t>Negotiation Stage - Process TBC</t>
  </si>
  <si>
    <t xml:space="preserve">Develop Negotiation Plan </t>
  </si>
  <si>
    <t>TBA</t>
  </si>
  <si>
    <t>Finalised Draft Negotiation Plan</t>
  </si>
  <si>
    <t>Notify preferred Tenderers of Intent to negotiate</t>
  </si>
  <si>
    <t>Emails Sent</t>
  </si>
  <si>
    <t xml:space="preserve">Conduct Negotiation with Preferred Suppliers </t>
  </si>
  <si>
    <t>Establish standardised Terms and Conditions and harmonised Rates across all Preferred Suppliers</t>
  </si>
  <si>
    <t>Develop Negotiation Outcomes Report</t>
  </si>
  <si>
    <t>Complete Negotiation Outcome Report</t>
  </si>
  <si>
    <t xml:space="preserve">Negotiation Outcomes Report submitted to Megan Boyd for Approval </t>
  </si>
  <si>
    <t>Achieve Endorsement of Successful Suppliers</t>
  </si>
  <si>
    <t xml:space="preserve">Establish Contracts with Successful Suppliers </t>
  </si>
  <si>
    <t xml:space="preserve">Achieve Deeds of Standing Offers </t>
  </si>
  <si>
    <t>Panel Transition - Process TBC</t>
  </si>
  <si>
    <t xml:space="preserve">Identify Contractors needing to transition to new providers </t>
  </si>
  <si>
    <t>Contractors for  transition identified - transition will occur progressively as WO's expire.</t>
  </si>
  <si>
    <t>Ongoing</t>
  </si>
  <si>
    <t>Conduct Panel introduction meetings</t>
  </si>
  <si>
    <t>Conduct Unsuccessful feedback</t>
  </si>
  <si>
    <t xml:space="preserve">Unsuccessful Supplier Feedback completed </t>
  </si>
  <si>
    <t>Identity and Access Management Procurement - Project Timeline</t>
  </si>
  <si>
    <t>Objective: Aquire a new IdAM capability for the ATO</t>
  </si>
  <si>
    <t>Initial planning and research</t>
  </si>
  <si>
    <t>Development of approach to market documentation</t>
  </si>
  <si>
    <t>Delegate sign-off</t>
  </si>
  <si>
    <t>Evaluation process conducted</t>
  </si>
  <si>
    <t>Deliver Market Sounding Report &amp; Recommendations</t>
  </si>
  <si>
    <t xml:space="preserve">Supply Market Analysis / Desktop Research </t>
  </si>
  <si>
    <t xml:space="preserve">Draft Agenda </t>
  </si>
  <si>
    <t>Finish date</t>
  </si>
  <si>
    <t>Task &lt;example&gt;</t>
  </si>
  <si>
    <t>Start date</t>
  </si>
  <si>
    <t>Duration</t>
  </si>
  <si>
    <t xml:space="preserve">Agency Analysis </t>
  </si>
  <si>
    <t>Finalise Rational for choice of early market research participants</t>
  </si>
  <si>
    <t>[Source of Analysis 2, e.g. AusTender Research ]</t>
  </si>
  <si>
    <t>[Source of Analysis 4]</t>
  </si>
  <si>
    <t>Early Market Research Documentation</t>
  </si>
  <si>
    <t>Draft questions</t>
  </si>
  <si>
    <t>Finalise questions</t>
  </si>
  <si>
    <t>Finalise Approach - High level overview</t>
  </si>
  <si>
    <t xml:space="preserve">Finalise Approach - Detailed </t>
  </si>
  <si>
    <t>Finalise Schedule</t>
  </si>
  <si>
    <t>Probity briefing and walk through early market research approach</t>
  </si>
  <si>
    <t>Endorsement of early market research received</t>
  </si>
  <si>
    <t xml:space="preserve">Early market research note taker </t>
  </si>
  <si>
    <t>Book analyst sessions (e.g. post early market research sessions) + logistics (e.g. rooms, web conferecning if required)</t>
  </si>
  <si>
    <t>[Source of Analysis 3, e.g. Google, stakeholders or colleagues ...]</t>
  </si>
  <si>
    <t>Email inviataions to Suppliers (to schedule meetings at supplier's site allow XX hours in total to inc travel time, etc.)</t>
  </si>
  <si>
    <t>Conduct early market research activity</t>
  </si>
  <si>
    <t>Forrester/Gartner Analyst Session (if appropriate, delete if not)</t>
  </si>
  <si>
    <t>Select early market research Team -  ## committed participants</t>
  </si>
  <si>
    <t xml:space="preserve">Book early market research team for  de-brief </t>
  </si>
  <si>
    <t>Finalise early market research Findings &amp; Recommendations Report</t>
  </si>
  <si>
    <t>Issue early market research Findings &amp; Recommendations to Steering Committee (adjust as needed)</t>
  </si>
  <si>
    <t>Present early market research Findings &amp; Recommendations to Steering Committee</t>
  </si>
  <si>
    <t>Documents released to the market</t>
  </si>
  <si>
    <t>Sample Planning - Early Market Research</t>
  </si>
  <si>
    <t>Prepare draf tearly market research Report</t>
  </si>
  <si>
    <t>Meeting with early market research team to work through draft early market research Report Findings &amp;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</si>
</sst>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"/>
    <numFmt numFmtId="166" formatCode="mmm"/>
    <numFmt numFmtId="167" formatCode="dd"/>
    <numFmt numFmtId="168" formatCode="mmm\-\ yy"/>
  </numFmts>
  <fonts count="3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4" tint="-0.249977111117893"/>
      <name val="Wingdings"/>
      <charset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Wingdings 2"/>
      <family val="1"/>
      <charset val="2"/>
    </font>
    <font>
      <sz val="8.4"/>
      <color theme="1"/>
      <name val="Calibri"/>
      <family val="2"/>
    </font>
    <font>
      <b/>
      <sz val="9"/>
      <color theme="1"/>
      <name val="Calibri"/>
      <family val="2"/>
      <scheme val="minor"/>
    </font>
    <font>
      <sz val="14"/>
      <color rgb="FFFFC000"/>
      <name val="Wingdings 2"/>
      <family val="1"/>
      <charset val="2"/>
    </font>
    <font>
      <b/>
      <sz val="14"/>
      <color theme="1"/>
      <name val="Calibri"/>
      <family val="2"/>
      <scheme val="minor"/>
    </font>
    <font>
      <b/>
      <sz val="14"/>
      <color rgb="FF00B050"/>
      <name val="Wingdings"/>
      <charset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Wingdings"/>
      <charset val="2"/>
    </font>
    <font>
      <sz val="14"/>
      <color theme="1"/>
      <name val="Calibri"/>
      <family val="2"/>
      <scheme val="minor"/>
    </font>
    <font>
      <sz val="14"/>
      <color theme="0" tint="-0.34998626667073579"/>
      <name val="Wingdings"/>
      <charset val="2"/>
    </font>
    <font>
      <sz val="14"/>
      <color theme="0"/>
      <name val="Wingdings"/>
      <charset val="2"/>
    </font>
    <font>
      <b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4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4" fontId="3" fillId="3" borderId="13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10" borderId="8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vertical="center"/>
    </xf>
    <xf numFmtId="164" fontId="3" fillId="0" borderId="4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vertical="center"/>
    </xf>
    <xf numFmtId="165" fontId="3" fillId="10" borderId="1" xfId="0" applyNumberFormat="1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0" borderId="14" xfId="0" quotePrefix="1" applyFont="1" applyFill="1" applyBorder="1" applyAlignment="1">
      <alignment horizontal="left" vertical="center"/>
    </xf>
    <xf numFmtId="0" fontId="6" fillId="10" borderId="14" xfId="0" quotePrefix="1" applyFont="1" applyFill="1" applyBorder="1" applyAlignment="1">
      <alignment vertical="center"/>
    </xf>
    <xf numFmtId="0" fontId="5" fillId="0" borderId="14" xfId="0" quotePrefix="1" applyFont="1" applyBorder="1" applyAlignment="1">
      <alignment vertical="center"/>
    </xf>
    <xf numFmtId="164" fontId="6" fillId="10" borderId="0" xfId="0" applyNumberFormat="1" applyFont="1" applyFill="1" applyBorder="1" applyAlignment="1">
      <alignment horizontal="left" vertical="center"/>
    </xf>
    <xf numFmtId="0" fontId="5" fillId="10" borderId="14" xfId="0" quotePrefix="1" applyFont="1" applyFill="1" applyBorder="1" applyAlignment="1">
      <alignment vertical="center"/>
    </xf>
    <xf numFmtId="0" fontId="5" fillId="0" borderId="14" xfId="0" quotePrefix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6" fillId="0" borderId="14" xfId="0" quotePrefix="1" applyFont="1" applyBorder="1" applyAlignment="1">
      <alignment vertical="center"/>
    </xf>
    <xf numFmtId="164" fontId="4" fillId="0" borderId="4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left" vertical="center"/>
    </xf>
    <xf numFmtId="164" fontId="6" fillId="0" borderId="10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164" fontId="3" fillId="3" borderId="2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164" fontId="3" fillId="7" borderId="4" xfId="0" applyNumberFormat="1" applyFont="1" applyFill="1" applyBorder="1" applyAlignment="1">
      <alignment horizontal="left" vertical="center"/>
    </xf>
    <xf numFmtId="164" fontId="4" fillId="7" borderId="0" xfId="0" applyNumberFormat="1" applyFont="1" applyFill="1" applyBorder="1" applyAlignment="1">
      <alignment horizontal="left" vertical="center"/>
    </xf>
    <xf numFmtId="0" fontId="3" fillId="7" borderId="0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164" fontId="3" fillId="7" borderId="9" xfId="0" applyNumberFormat="1" applyFont="1" applyFill="1" applyBorder="1" applyAlignment="1">
      <alignment horizontal="left" vertical="center"/>
    </xf>
    <xf numFmtId="164" fontId="4" fillId="7" borderId="10" xfId="0" applyNumberFormat="1" applyFont="1" applyFill="1" applyBorder="1" applyAlignment="1">
      <alignment horizontal="left" vertical="center"/>
    </xf>
    <xf numFmtId="0" fontId="3" fillId="7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0" fontId="7" fillId="4" borderId="16" xfId="0" applyNumberFormat="1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65" fontId="9" fillId="1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1" fontId="6" fillId="0" borderId="0" xfId="0" applyNumberFormat="1" applyFont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0" fillId="9" borderId="0" xfId="0" applyFill="1" applyBorder="1"/>
    <xf numFmtId="0" fontId="0" fillId="9" borderId="14" xfId="0" applyFill="1" applyBorder="1"/>
    <xf numFmtId="0" fontId="4" fillId="10" borderId="6" xfId="0" applyFont="1" applyFill="1" applyBorder="1" applyAlignment="1">
      <alignment horizontal="left" vertical="center"/>
    </xf>
    <xf numFmtId="0" fontId="11" fillId="9" borderId="19" xfId="0" applyFont="1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0" borderId="20" xfId="0" applyBorder="1" applyAlignment="1">
      <alignment vertical="center"/>
    </xf>
    <xf numFmtId="15" fontId="12" fillId="9" borderId="20" xfId="0" applyNumberFormat="1" applyFont="1" applyFill="1" applyBorder="1" applyAlignment="1">
      <alignment horizontal="left" vertical="center"/>
    </xf>
    <xf numFmtId="164" fontId="13" fillId="0" borderId="20" xfId="0" applyNumberFormat="1" applyFont="1" applyFill="1" applyBorder="1"/>
    <xf numFmtId="0" fontId="12" fillId="9" borderId="2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2" fillId="9" borderId="23" xfId="0" applyFont="1" applyFill="1" applyBorder="1" applyAlignment="1">
      <alignment horizontal="left" vertical="top"/>
    </xf>
    <xf numFmtId="0" fontId="12" fillId="9" borderId="0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9" borderId="0" xfId="0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0" fillId="9" borderId="24" xfId="0" applyFill="1" applyBorder="1" applyAlignment="1">
      <alignment vertical="center"/>
    </xf>
    <xf numFmtId="0" fontId="14" fillId="8" borderId="25" xfId="0" applyFont="1" applyFill="1" applyBorder="1"/>
    <xf numFmtId="0" fontId="15" fillId="8" borderId="26" xfId="0" applyFont="1" applyFill="1" applyBorder="1" applyAlignment="1">
      <alignment horizontal="left"/>
    </xf>
    <xf numFmtId="0" fontId="14" fillId="8" borderId="27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5" fillId="8" borderId="26" xfId="0" applyFont="1" applyFill="1" applyBorder="1"/>
    <xf numFmtId="0" fontId="15" fillId="8" borderId="26" xfId="0" applyFont="1" applyFill="1" applyBorder="1" applyAlignment="1">
      <alignment horizontal="center"/>
    </xf>
    <xf numFmtId="16" fontId="1" fillId="8" borderId="26" xfId="0" applyNumberFormat="1" applyFont="1" applyFill="1" applyBorder="1"/>
    <xf numFmtId="166" fontId="14" fillId="8" borderId="29" xfId="0" applyNumberFormat="1" applyFont="1" applyFill="1" applyBorder="1" applyAlignment="1"/>
    <xf numFmtId="166" fontId="14" fillId="8" borderId="26" xfId="0" applyNumberFormat="1" applyFont="1" applyFill="1" applyBorder="1" applyAlignment="1"/>
    <xf numFmtId="0" fontId="15" fillId="8" borderId="27" xfId="0" applyFont="1" applyFill="1" applyBorder="1"/>
    <xf numFmtId="0" fontId="0" fillId="8" borderId="26" xfId="0" applyFill="1" applyBorder="1"/>
    <xf numFmtId="0" fontId="0" fillId="8" borderId="30" xfId="0" applyFill="1" applyBorder="1"/>
    <xf numFmtId="0" fontId="0" fillId="0" borderId="0" xfId="0" applyFill="1" applyBorder="1"/>
    <xf numFmtId="0" fontId="14" fillId="9" borderId="23" xfId="0" applyFont="1" applyFill="1" applyBorder="1"/>
    <xf numFmtId="0" fontId="15" fillId="9" borderId="0" xfId="0" applyFont="1" applyFill="1" applyBorder="1" applyAlignment="1">
      <alignment horizontal="left"/>
    </xf>
    <xf numFmtId="0" fontId="14" fillId="9" borderId="14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166" fontId="14" fillId="9" borderId="4" xfId="0" applyNumberFormat="1" applyFont="1" applyFill="1" applyBorder="1" applyAlignment="1">
      <alignment horizontal="left"/>
    </xf>
    <xf numFmtId="166" fontId="14" fillId="9" borderId="0" xfId="0" applyNumberFormat="1" applyFont="1" applyFill="1" applyBorder="1" applyAlignment="1">
      <alignment horizontal="left"/>
    </xf>
    <xf numFmtId="16" fontId="1" fillId="9" borderId="0" xfId="0" applyNumberFormat="1" applyFont="1" applyFill="1" applyBorder="1"/>
    <xf numFmtId="0" fontId="15" fillId="9" borderId="0" xfId="0" applyFont="1" applyFill="1" applyBorder="1"/>
    <xf numFmtId="166" fontId="14" fillId="9" borderId="14" xfId="0" applyNumberFormat="1" applyFont="1" applyFill="1" applyBorder="1" applyAlignment="1">
      <alignment horizontal="left"/>
    </xf>
    <xf numFmtId="0" fontId="15" fillId="9" borderId="14" xfId="0" applyFont="1" applyFill="1" applyBorder="1"/>
    <xf numFmtId="166" fontId="14" fillId="9" borderId="11" xfId="0" applyNumberFormat="1" applyFont="1" applyFill="1" applyBorder="1" applyAlignment="1">
      <alignment horizontal="left"/>
    </xf>
    <xf numFmtId="0" fontId="0" fillId="9" borderId="24" xfId="0" applyFill="1" applyBorder="1"/>
    <xf numFmtId="0" fontId="0" fillId="9" borderId="31" xfId="0" applyFill="1" applyBorder="1"/>
    <xf numFmtId="0" fontId="0" fillId="9" borderId="5" xfId="0" applyFill="1" applyBorder="1" applyAlignment="1">
      <alignment horizontal="left"/>
    </xf>
    <xf numFmtId="0" fontId="0" fillId="9" borderId="3" xfId="0" applyFill="1" applyBorder="1"/>
    <xf numFmtId="0" fontId="0" fillId="9" borderId="5" xfId="0" applyFill="1" applyBorder="1"/>
    <xf numFmtId="0" fontId="3" fillId="9" borderId="3" xfId="0" applyFont="1" applyFill="1" applyBorder="1" applyAlignment="1">
      <alignment horizontal="center"/>
    </xf>
    <xf numFmtId="167" fontId="18" fillId="0" borderId="12" xfId="0" applyNumberFormat="1" applyFont="1" applyBorder="1" applyAlignment="1">
      <alignment horizontal="center"/>
    </xf>
    <xf numFmtId="167" fontId="18" fillId="0" borderId="12" xfId="0" applyNumberFormat="1" applyFont="1" applyBorder="1"/>
    <xf numFmtId="167" fontId="18" fillId="0" borderId="1" xfId="0" applyNumberFormat="1" applyFont="1" applyBorder="1"/>
    <xf numFmtId="167" fontId="18" fillId="0" borderId="7" xfId="0" applyNumberFormat="1" applyFont="1" applyBorder="1"/>
    <xf numFmtId="167" fontId="18" fillId="0" borderId="13" xfId="0" applyNumberFormat="1" applyFont="1" applyBorder="1"/>
    <xf numFmtId="167" fontId="18" fillId="0" borderId="32" xfId="0" applyNumberFormat="1" applyFont="1" applyBorder="1"/>
    <xf numFmtId="0" fontId="0" fillId="9" borderId="33" xfId="0" applyFill="1" applyBorder="1"/>
    <xf numFmtId="0" fontId="0" fillId="9" borderId="13" xfId="0" applyFill="1" applyBorder="1" applyAlignment="1">
      <alignment horizontal="left"/>
    </xf>
    <xf numFmtId="0" fontId="0" fillId="9" borderId="13" xfId="0" applyFill="1" applyBorder="1"/>
    <xf numFmtId="0" fontId="0" fillId="9" borderId="14" xfId="0" applyFill="1" applyBorder="1" applyAlignment="1">
      <alignment horizontal="center"/>
    </xf>
    <xf numFmtId="167" fontId="18" fillId="9" borderId="7" xfId="0" applyNumberFormat="1" applyFont="1" applyFill="1" applyBorder="1" applyAlignment="1">
      <alignment horizontal="center"/>
    </xf>
    <xf numFmtId="167" fontId="18" fillId="9" borderId="6" xfId="0" applyNumberFormat="1" applyFont="1" applyFill="1" applyBorder="1"/>
    <xf numFmtId="167" fontId="18" fillId="9" borderId="0" xfId="0" applyNumberFormat="1" applyFont="1" applyFill="1" applyBorder="1"/>
    <xf numFmtId="164" fontId="19" fillId="0" borderId="1" xfId="0" applyNumberFormat="1" applyFont="1" applyFill="1" applyBorder="1"/>
    <xf numFmtId="167" fontId="18" fillId="9" borderId="34" xfId="0" applyNumberFormat="1" applyFont="1" applyFill="1" applyBorder="1"/>
    <xf numFmtId="0" fontId="20" fillId="12" borderId="25" xfId="0" applyFont="1" applyFill="1" applyBorder="1"/>
    <xf numFmtId="0" fontId="20" fillId="12" borderId="26" xfId="0" applyFont="1" applyFill="1" applyBorder="1" applyAlignment="1">
      <alignment horizontal="left"/>
    </xf>
    <xf numFmtId="0" fontId="20" fillId="12" borderId="26" xfId="0" applyFont="1" applyFill="1" applyBorder="1" applyAlignment="1">
      <alignment wrapText="1"/>
    </xf>
    <xf numFmtId="0" fontId="20" fillId="12" borderId="35" xfId="0" applyFont="1" applyFill="1" applyBorder="1" applyAlignment="1">
      <alignment wrapText="1"/>
    </xf>
    <xf numFmtId="0" fontId="20" fillId="12" borderId="35" xfId="0" applyFont="1" applyFill="1" applyBorder="1"/>
    <xf numFmtId="0" fontId="20" fillId="12" borderId="26" xfId="0" applyFont="1" applyFill="1" applyBorder="1"/>
    <xf numFmtId="164" fontId="20" fillId="12" borderId="26" xfId="0" applyNumberFormat="1" applyFont="1" applyFill="1" applyBorder="1"/>
    <xf numFmtId="164" fontId="20" fillId="12" borderId="35" xfId="0" applyNumberFormat="1" applyFont="1" applyFill="1" applyBorder="1"/>
    <xf numFmtId="0" fontId="20" fillId="12" borderId="36" xfId="0" applyFont="1" applyFill="1" applyBorder="1"/>
    <xf numFmtId="0" fontId="20" fillId="0" borderId="0" xfId="0" applyFont="1" applyFill="1" applyBorder="1"/>
    <xf numFmtId="0" fontId="21" fillId="9" borderId="23" xfId="0" applyFont="1" applyFill="1" applyBorder="1"/>
    <xf numFmtId="165" fontId="0" fillId="9" borderId="0" xfId="0" applyNumberFormat="1" applyFill="1" applyBorder="1" applyAlignment="1">
      <alignment horizontal="left"/>
    </xf>
    <xf numFmtId="0" fontId="0" fillId="9" borderId="0" xfId="0" applyFont="1" applyFill="1" applyBorder="1" applyAlignment="1">
      <alignment wrapText="1"/>
    </xf>
    <xf numFmtId="0" fontId="0" fillId="9" borderId="13" xfId="0" applyFont="1" applyFill="1" applyBorder="1" applyAlignment="1">
      <alignment wrapText="1"/>
    </xf>
    <xf numFmtId="0" fontId="11" fillId="9" borderId="13" xfId="0" applyFont="1" applyFill="1" applyBorder="1"/>
    <xf numFmtId="0" fontId="11" fillId="9" borderId="0" xfId="0" applyFont="1" applyFill="1" applyBorder="1"/>
    <xf numFmtId="0" fontId="0" fillId="9" borderId="13" xfId="0" applyFill="1" applyBorder="1" applyAlignment="1"/>
    <xf numFmtId="14" fontId="0" fillId="9" borderId="0" xfId="0" applyNumberFormat="1" applyFill="1" applyBorder="1"/>
    <xf numFmtId="164" fontId="22" fillId="11" borderId="37" xfId="0" applyNumberFormat="1" applyFont="1" applyFill="1" applyBorder="1"/>
    <xf numFmtId="0" fontId="22" fillId="11" borderId="37" xfId="0" applyFont="1" applyFill="1" applyBorder="1"/>
    <xf numFmtId="164" fontId="22" fillId="0" borderId="37" xfId="0" applyNumberFormat="1" applyFont="1" applyFill="1" applyBorder="1"/>
    <xf numFmtId="0" fontId="22" fillId="0" borderId="37" xfId="0" applyFont="1" applyFill="1" applyBorder="1"/>
    <xf numFmtId="0" fontId="22" fillId="0" borderId="37" xfId="0" applyFont="1" applyBorder="1"/>
    <xf numFmtId="0" fontId="22" fillId="0" borderId="38" xfId="0" applyFont="1" applyBorder="1"/>
    <xf numFmtId="164" fontId="23" fillId="11" borderId="37" xfId="0" applyNumberFormat="1" applyFont="1" applyFill="1" applyBorder="1"/>
    <xf numFmtId="0" fontId="0" fillId="9" borderId="0" xfId="0" applyFill="1" applyBorder="1" applyAlignment="1">
      <alignment wrapText="1"/>
    </xf>
    <xf numFmtId="0" fontId="0" fillId="9" borderId="13" xfId="0" applyFill="1" applyBorder="1" applyAlignment="1">
      <alignment wrapText="1"/>
    </xf>
    <xf numFmtId="14" fontId="0" fillId="9" borderId="0" xfId="0" applyNumberFormat="1" applyFont="1" applyFill="1" applyBorder="1" applyAlignment="1">
      <alignment horizontal="center"/>
    </xf>
    <xf numFmtId="164" fontId="22" fillId="0" borderId="1" xfId="0" applyNumberFormat="1" applyFont="1" applyFill="1" applyBorder="1"/>
    <xf numFmtId="164" fontId="22" fillId="11" borderId="1" xfId="0" applyNumberFormat="1" applyFont="1" applyFill="1" applyBorder="1"/>
    <xf numFmtId="164" fontId="23" fillId="11" borderId="1" xfId="0" applyNumberFormat="1" applyFont="1" applyFill="1" applyBorder="1"/>
    <xf numFmtId="0" fontId="22" fillId="0" borderId="1" xfId="0" applyFont="1" applyFill="1" applyBorder="1"/>
    <xf numFmtId="0" fontId="22" fillId="0" borderId="1" xfId="0" applyFont="1" applyBorder="1"/>
    <xf numFmtId="0" fontId="22" fillId="0" borderId="39" xfId="0" applyFont="1" applyBorder="1"/>
    <xf numFmtId="164" fontId="13" fillId="11" borderId="1" xfId="0" applyNumberFormat="1" applyFont="1" applyFill="1" applyBorder="1"/>
    <xf numFmtId="164" fontId="13" fillId="0" borderId="1" xfId="0" applyNumberFormat="1" applyFont="1" applyFill="1" applyBorder="1"/>
    <xf numFmtId="0" fontId="0" fillId="11" borderId="0" xfId="0" applyFill="1" applyBorder="1"/>
    <xf numFmtId="0" fontId="0" fillId="11" borderId="1" xfId="0" applyFill="1" applyBorder="1"/>
    <xf numFmtId="0" fontId="0" fillId="0" borderId="1" xfId="0" applyFill="1" applyBorder="1"/>
    <xf numFmtId="164" fontId="22" fillId="11" borderId="3" xfId="0" applyNumberFormat="1" applyFont="1" applyFill="1" applyBorder="1"/>
    <xf numFmtId="164" fontId="22" fillId="0" borderId="3" xfId="0" applyNumberFormat="1" applyFont="1" applyFill="1" applyBorder="1"/>
    <xf numFmtId="0" fontId="24" fillId="9" borderId="0" xfId="0" applyFont="1" applyFill="1" applyBorder="1" applyAlignment="1">
      <alignment wrapText="1"/>
    </xf>
    <xf numFmtId="0" fontId="24" fillId="9" borderId="13" xfId="0" applyFont="1" applyFill="1" applyBorder="1" applyAlignment="1">
      <alignment wrapText="1"/>
    </xf>
    <xf numFmtId="164" fontId="22" fillId="0" borderId="13" xfId="0" applyNumberFormat="1" applyFont="1" applyFill="1" applyBorder="1"/>
    <xf numFmtId="164" fontId="22" fillId="0" borderId="12" xfId="0" applyNumberFormat="1" applyFont="1" applyFill="1" applyBorder="1"/>
    <xf numFmtId="164" fontId="25" fillId="11" borderId="13" xfId="0" applyNumberFormat="1" applyFont="1" applyFill="1" applyBorder="1" applyAlignment="1">
      <alignment horizontal="center" vertical="center"/>
    </xf>
    <xf numFmtId="164" fontId="25" fillId="0" borderId="13" xfId="0" applyNumberFormat="1" applyFont="1" applyFill="1" applyBorder="1" applyAlignment="1">
      <alignment horizontal="center" vertical="center"/>
    </xf>
    <xf numFmtId="0" fontId="22" fillId="0" borderId="12" xfId="0" applyFont="1" applyFill="1" applyBorder="1"/>
    <xf numFmtId="0" fontId="22" fillId="0" borderId="12" xfId="0" applyFont="1" applyBorder="1"/>
    <xf numFmtId="0" fontId="22" fillId="0" borderId="32" xfId="0" applyFont="1" applyBorder="1"/>
    <xf numFmtId="14" fontId="24" fillId="9" borderId="0" xfId="0" applyNumberFormat="1" applyFont="1" applyFill="1" applyBorder="1" applyAlignment="1">
      <alignment horizontal="center"/>
    </xf>
    <xf numFmtId="165" fontId="26" fillId="12" borderId="26" xfId="0" applyNumberFormat="1" applyFont="1" applyFill="1" applyBorder="1" applyAlignment="1">
      <alignment horizontal="left"/>
    </xf>
    <xf numFmtId="0" fontId="26" fillId="12" borderId="35" xfId="0" applyFont="1" applyFill="1" applyBorder="1" applyAlignment="1"/>
    <xf numFmtId="14" fontId="26" fillId="12" borderId="26" xfId="0" applyNumberFormat="1" applyFont="1" applyFill="1" applyBorder="1" applyAlignment="1">
      <alignment horizontal="center"/>
    </xf>
    <xf numFmtId="164" fontId="26" fillId="12" borderId="35" xfId="0" applyNumberFormat="1" applyFont="1" applyFill="1" applyBorder="1"/>
    <xf numFmtId="2" fontId="26" fillId="12" borderId="35" xfId="0" applyNumberFormat="1" applyFont="1" applyFill="1" applyBorder="1"/>
    <xf numFmtId="0" fontId="26" fillId="12" borderId="35" xfId="0" applyFont="1" applyFill="1" applyBorder="1"/>
    <xf numFmtId="0" fontId="26" fillId="12" borderId="36" xfId="0" applyFont="1" applyFill="1" applyBorder="1"/>
    <xf numFmtId="0" fontId="26" fillId="0" borderId="0" xfId="0" applyFont="1" applyFill="1" applyBorder="1"/>
    <xf numFmtId="164" fontId="22" fillId="0" borderId="37" xfId="0" applyNumberFormat="1" applyFont="1" applyBorder="1"/>
    <xf numFmtId="0" fontId="0" fillId="0" borderId="37" xfId="0" applyFill="1" applyBorder="1"/>
    <xf numFmtId="164" fontId="13" fillId="0" borderId="37" xfId="0" applyNumberFormat="1" applyFont="1" applyFill="1" applyBorder="1"/>
    <xf numFmtId="164" fontId="22" fillId="13" borderId="37" xfId="0" applyNumberFormat="1" applyFont="1" applyFill="1" applyBorder="1"/>
    <xf numFmtId="164" fontId="22" fillId="0" borderId="1" xfId="0" applyNumberFormat="1" applyFont="1" applyBorder="1"/>
    <xf numFmtId="164" fontId="22" fillId="13" borderId="1" xfId="0" applyNumberFormat="1" applyFont="1" applyFill="1" applyBorder="1"/>
    <xf numFmtId="164" fontId="22" fillId="0" borderId="2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9" borderId="4" xfId="0" applyFill="1" applyBorder="1" applyAlignment="1"/>
    <xf numFmtId="14" fontId="0" fillId="9" borderId="13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" xfId="0" applyBorder="1"/>
    <xf numFmtId="0" fontId="0" fillId="13" borderId="1" xfId="0" applyFill="1" applyBorder="1"/>
    <xf numFmtId="0" fontId="0" fillId="0" borderId="39" xfId="0" applyBorder="1"/>
    <xf numFmtId="0" fontId="0" fillId="0" borderId="0" xfId="0" applyBorder="1" applyAlignment="1">
      <alignment horizontal="left"/>
    </xf>
    <xf numFmtId="0" fontId="24" fillId="0" borderId="0" xfId="0" applyFont="1" applyBorder="1"/>
    <xf numFmtId="0" fontId="24" fillId="0" borderId="13" xfId="0" applyFont="1" applyBorder="1"/>
    <xf numFmtId="14" fontId="0" fillId="0" borderId="4" xfId="0" applyNumberFormat="1" applyBorder="1"/>
    <xf numFmtId="164" fontId="22" fillId="0" borderId="12" xfId="0" applyNumberFormat="1" applyFont="1" applyBorder="1"/>
    <xf numFmtId="164" fontId="27" fillId="0" borderId="12" xfId="0" applyNumberFormat="1" applyFont="1" applyBorder="1"/>
    <xf numFmtId="164" fontId="25" fillId="13" borderId="13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/>
    <xf numFmtId="164" fontId="13" fillId="0" borderId="13" xfId="0" applyNumberFormat="1" applyFont="1" applyFill="1" applyBorder="1"/>
    <xf numFmtId="164" fontId="22" fillId="0" borderId="13" xfId="0" applyNumberFormat="1" applyFont="1" applyBorder="1"/>
    <xf numFmtId="0" fontId="22" fillId="0" borderId="13" xfId="0" applyFont="1" applyBorder="1"/>
    <xf numFmtId="0" fontId="22" fillId="0" borderId="40" xfId="0" applyFont="1" applyBorder="1"/>
    <xf numFmtId="0" fontId="20" fillId="14" borderId="25" xfId="0" applyFont="1" applyFill="1" applyBorder="1"/>
    <xf numFmtId="0" fontId="20" fillId="14" borderId="26" xfId="0" applyFont="1" applyFill="1" applyBorder="1" applyAlignment="1">
      <alignment horizontal="left"/>
    </xf>
    <xf numFmtId="0" fontId="20" fillId="14" borderId="26" xfId="0" applyFont="1" applyFill="1" applyBorder="1" applyAlignment="1">
      <alignment wrapText="1"/>
    </xf>
    <xf numFmtId="0" fontId="20" fillId="14" borderId="35" xfId="0" applyFont="1" applyFill="1" applyBorder="1" applyAlignment="1">
      <alignment wrapText="1"/>
    </xf>
    <xf numFmtId="0" fontId="20" fillId="14" borderId="35" xfId="0" applyFont="1" applyFill="1" applyBorder="1"/>
    <xf numFmtId="0" fontId="20" fillId="14" borderId="26" xfId="0" applyFont="1" applyFill="1" applyBorder="1"/>
    <xf numFmtId="0" fontId="20" fillId="14" borderId="35" xfId="0" applyFont="1" applyFill="1" applyBorder="1" applyAlignment="1"/>
    <xf numFmtId="14" fontId="20" fillId="14" borderId="26" xfId="0" applyNumberFormat="1" applyFont="1" applyFill="1" applyBorder="1" applyAlignment="1">
      <alignment horizontal="center"/>
    </xf>
    <xf numFmtId="164" fontId="20" fillId="14" borderId="35" xfId="0" applyNumberFormat="1" applyFont="1" applyFill="1" applyBorder="1"/>
    <xf numFmtId="0" fontId="20" fillId="14" borderId="36" xfId="0" applyFont="1" applyFill="1" applyBorder="1"/>
    <xf numFmtId="0" fontId="0" fillId="0" borderId="37" xfId="0" applyBorder="1"/>
    <xf numFmtId="164" fontId="22" fillId="15" borderId="37" xfId="0" applyNumberFormat="1" applyFont="1" applyFill="1" applyBorder="1"/>
    <xf numFmtId="165" fontId="0" fillId="0" borderId="0" xfId="0" applyNumberFormat="1" applyFill="1" applyBorder="1" applyAlignment="1">
      <alignment horizontal="left"/>
    </xf>
    <xf numFmtId="0" fontId="24" fillId="0" borderId="0" xfId="0" applyFont="1" applyFill="1" applyBorder="1" applyAlignment="1">
      <alignment wrapText="1"/>
    </xf>
    <xf numFmtId="0" fontId="24" fillId="0" borderId="13" xfId="0" applyFont="1" applyFill="1" applyBorder="1" applyAlignment="1">
      <alignment wrapText="1"/>
    </xf>
    <xf numFmtId="0" fontId="0" fillId="0" borderId="13" xfId="0" applyFill="1" applyBorder="1"/>
    <xf numFmtId="0" fontId="22" fillId="0" borderId="38" xfId="0" applyFont="1" applyFill="1" applyBorder="1"/>
    <xf numFmtId="14" fontId="0" fillId="0" borderId="0" xfId="0" applyNumberFormat="1" applyFont="1" applyFill="1" applyBorder="1" applyAlignment="1">
      <alignment horizontal="center"/>
    </xf>
    <xf numFmtId="164" fontId="22" fillId="15" borderId="1" xfId="0" applyNumberFormat="1" applyFont="1" applyFill="1" applyBorder="1"/>
    <xf numFmtId="164" fontId="27" fillId="0" borderId="1" xfId="0" applyNumberFormat="1" applyFont="1" applyFill="1" applyBorder="1"/>
    <xf numFmtId="164" fontId="28" fillId="0" borderId="1" xfId="0" applyNumberFormat="1" applyFont="1" applyFill="1" applyBorder="1"/>
    <xf numFmtId="164" fontId="22" fillId="0" borderId="32" xfId="0" applyNumberFormat="1" applyFont="1" applyBorder="1"/>
    <xf numFmtId="0" fontId="0" fillId="9" borderId="41" xfId="0" applyFill="1" applyBorder="1"/>
    <xf numFmtId="0" fontId="0" fillId="0" borderId="12" xfId="0" applyBorder="1"/>
    <xf numFmtId="0" fontId="0" fillId="0" borderId="12" xfId="0" applyFill="1" applyBorder="1"/>
    <xf numFmtId="164" fontId="25" fillId="15" borderId="42" xfId="0" applyNumberFormat="1" applyFont="1" applyFill="1" applyBorder="1" applyAlignment="1">
      <alignment horizontal="center" vertical="center"/>
    </xf>
    <xf numFmtId="164" fontId="25" fillId="0" borderId="42" xfId="0" applyNumberFormat="1" applyFont="1" applyFill="1" applyBorder="1" applyAlignment="1">
      <alignment horizontal="center" vertical="center"/>
    </xf>
    <xf numFmtId="164" fontId="28" fillId="0" borderId="12" xfId="0" applyNumberFormat="1" applyFont="1" applyFill="1" applyBorder="1"/>
    <xf numFmtId="0" fontId="0" fillId="0" borderId="32" xfId="0" applyBorder="1"/>
    <xf numFmtId="0" fontId="20" fillId="12" borderId="27" xfId="0" applyFont="1" applyFill="1" applyBorder="1" applyAlignment="1"/>
    <xf numFmtId="14" fontId="20" fillId="12" borderId="26" xfId="0" applyNumberFormat="1" applyFont="1" applyFill="1" applyBorder="1" applyAlignment="1">
      <alignment horizontal="center"/>
    </xf>
    <xf numFmtId="0" fontId="0" fillId="9" borderId="0" xfId="0" applyFill="1" applyBorder="1" applyAlignment="1"/>
    <xf numFmtId="14" fontId="0" fillId="9" borderId="43" xfId="0" applyNumberFormat="1" applyFont="1" applyFill="1" applyBorder="1" applyAlignment="1">
      <alignment horizontal="center"/>
    </xf>
    <xf numFmtId="164" fontId="22" fillId="16" borderId="37" xfId="0" applyNumberFormat="1" applyFont="1" applyFill="1" applyBorder="1"/>
    <xf numFmtId="0" fontId="11" fillId="9" borderId="23" xfId="0" applyFont="1" applyFill="1" applyBorder="1"/>
    <xf numFmtId="164" fontId="22" fillId="16" borderId="1" xfId="0" applyNumberFormat="1" applyFont="1" applyFill="1" applyBorder="1"/>
    <xf numFmtId="164" fontId="25" fillId="16" borderId="42" xfId="0" applyNumberFormat="1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/>
    <xf numFmtId="0" fontId="22" fillId="16" borderId="12" xfId="0" applyFont="1" applyFill="1" applyBorder="1"/>
    <xf numFmtId="14" fontId="0" fillId="0" borderId="13" xfId="0" applyNumberFormat="1" applyBorder="1"/>
    <xf numFmtId="0" fontId="20" fillId="12" borderId="26" xfId="0" applyFont="1" applyFill="1" applyBorder="1" applyAlignment="1"/>
    <xf numFmtId="14" fontId="20" fillId="12" borderId="35" xfId="0" applyNumberFormat="1" applyFont="1" applyFill="1" applyBorder="1" applyAlignment="1">
      <alignment horizontal="center"/>
    </xf>
    <xf numFmtId="14" fontId="20" fillId="12" borderId="27" xfId="0" applyNumberFormat="1" applyFont="1" applyFill="1" applyBorder="1" applyAlignment="1">
      <alignment horizontal="center"/>
    </xf>
    <xf numFmtId="14" fontId="0" fillId="0" borderId="43" xfId="0" applyNumberFormat="1" applyBorder="1"/>
    <xf numFmtId="0" fontId="22" fillId="17" borderId="37" xfId="0" applyFont="1" applyFill="1" applyBorder="1"/>
    <xf numFmtId="0" fontId="22" fillId="17" borderId="1" xfId="0" applyFont="1" applyFill="1" applyBorder="1"/>
    <xf numFmtId="0" fontId="11" fillId="9" borderId="44" xfId="0" applyFont="1" applyFill="1" applyBorder="1"/>
    <xf numFmtId="165" fontId="0" fillId="9" borderId="45" xfId="0" applyNumberFormat="1" applyFill="1" applyBorder="1" applyAlignment="1">
      <alignment horizontal="left"/>
    </xf>
    <xf numFmtId="0" fontId="0" fillId="9" borderId="45" xfId="0" applyFill="1" applyBorder="1"/>
    <xf numFmtId="0" fontId="0" fillId="9" borderId="45" xfId="0" applyFill="1" applyBorder="1" applyAlignment="1"/>
    <xf numFmtId="14" fontId="0" fillId="9" borderId="37" xfId="0" applyNumberFormat="1" applyFont="1" applyFill="1" applyBorder="1" applyAlignment="1">
      <alignment horizontal="center"/>
    </xf>
    <xf numFmtId="164" fontId="22" fillId="0" borderId="42" xfId="0" applyNumberFormat="1" applyFont="1" applyBorder="1"/>
    <xf numFmtId="164" fontId="22" fillId="0" borderId="42" xfId="0" applyNumberFormat="1" applyFont="1" applyFill="1" applyBorder="1"/>
    <xf numFmtId="0" fontId="22" fillId="0" borderId="42" xfId="0" applyFont="1" applyFill="1" applyBorder="1"/>
    <xf numFmtId="0" fontId="22" fillId="17" borderId="42" xfId="0" applyFont="1" applyFill="1" applyBorder="1"/>
    <xf numFmtId="0" fontId="22" fillId="0" borderId="42" xfId="0" applyFont="1" applyBorder="1"/>
    <xf numFmtId="0" fontId="22" fillId="0" borderId="46" xfId="0" applyFont="1" applyBorder="1"/>
    <xf numFmtId="14" fontId="0" fillId="9" borderId="4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/>
    <xf numFmtId="14" fontId="0" fillId="0" borderId="0" xfId="0" applyNumberFormat="1"/>
    <xf numFmtId="164" fontId="22" fillId="18" borderId="1" xfId="0" applyNumberFormat="1" applyFont="1" applyFill="1" applyBorder="1"/>
    <xf numFmtId="1" fontId="4" fillId="10" borderId="7" xfId="0" applyNumberFormat="1" applyFont="1" applyFill="1" applyBorder="1" applyAlignment="1">
      <alignment horizontal="left" vertical="center"/>
    </xf>
    <xf numFmtId="1" fontId="4" fillId="10" borderId="4" xfId="0" applyNumberFormat="1" applyFont="1" applyFill="1" applyBorder="1" applyAlignment="1">
      <alignment horizontal="left" vertical="center"/>
    </xf>
    <xf numFmtId="1" fontId="6" fillId="1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0" fillId="9" borderId="37" xfId="0" applyFill="1" applyBorder="1" applyAlignment="1">
      <alignment vertical="center" wrapText="1"/>
    </xf>
    <xf numFmtId="0" fontId="0" fillId="9" borderId="47" xfId="0" applyFill="1" applyBorder="1" applyAlignment="1">
      <alignment vertical="center" wrapText="1"/>
    </xf>
    <xf numFmtId="0" fontId="21" fillId="9" borderId="23" xfId="0" applyFont="1" applyFill="1" applyBorder="1" applyAlignment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8" xfId="0" applyNumberFormat="1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168" fontId="14" fillId="8" borderId="28" xfId="0" applyNumberFormat="1" applyFont="1" applyFill="1" applyBorder="1" applyAlignment="1">
      <alignment horizontal="left"/>
    </xf>
    <xf numFmtId="168" fontId="14" fillId="8" borderId="26" xfId="0" applyNumberFormat="1" applyFont="1" applyFill="1" applyBorder="1" applyAlignment="1">
      <alignment horizontal="left"/>
    </xf>
    <xf numFmtId="168" fontId="14" fillId="8" borderId="27" xfId="0" applyNumberFormat="1" applyFont="1" applyFill="1" applyBorder="1" applyAlignment="1">
      <alignment horizontal="left"/>
    </xf>
    <xf numFmtId="168" fontId="14" fillId="8" borderId="30" xfId="0" applyNumberFormat="1" applyFont="1" applyFill="1" applyBorder="1" applyAlignment="1">
      <alignment horizontal="left"/>
    </xf>
    <xf numFmtId="168" fontId="14" fillId="8" borderId="25" xfId="0" applyNumberFormat="1" applyFont="1" applyFill="1" applyBorder="1" applyAlignment="1">
      <alignment horizontal="left"/>
    </xf>
    <xf numFmtId="166" fontId="14" fillId="8" borderId="28" xfId="0" applyNumberFormat="1" applyFont="1" applyFill="1" applyBorder="1" applyAlignment="1">
      <alignment horizontal="left"/>
    </xf>
    <xf numFmtId="166" fontId="14" fillId="8" borderId="26" xfId="0" applyNumberFormat="1" applyFont="1" applyFill="1" applyBorder="1" applyAlignment="1">
      <alignment horizontal="left"/>
    </xf>
    <xf numFmtId="166" fontId="14" fillId="8" borderId="26" xfId="0" applyNumberFormat="1" applyFont="1" applyFill="1" applyBorder="1" applyAlignment="1">
      <alignment horizontal="center"/>
    </xf>
    <xf numFmtId="0" fontId="0" fillId="9" borderId="9" xfId="0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 wrapText="1"/>
    </xf>
    <xf numFmtId="15" fontId="12" fillId="9" borderId="20" xfId="0" applyNumberFormat="1" applyFont="1" applyFill="1" applyBorder="1" applyAlignment="1">
      <alignment horizontal="right" vertical="center"/>
    </xf>
    <xf numFmtId="15" fontId="12" fillId="9" borderId="22" xfId="0" applyNumberFormat="1" applyFont="1" applyFill="1" applyBorder="1" applyAlignment="1">
      <alignment horizontal="right" vertical="center"/>
    </xf>
    <xf numFmtId="166" fontId="14" fillId="8" borderId="2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00"/>
      <color rgb="FF00FF00"/>
      <color rgb="FFFF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Q83"/>
  <sheetViews>
    <sheetView showGridLines="0" zoomScale="80" zoomScaleNormal="80" zoomScalePageLayoutView="80" workbookViewId="0">
      <pane xSplit="2" topLeftCell="C1" activePane="topRight" state="frozen"/>
      <selection pane="topRight" activeCell="D25" sqref="D25"/>
    </sheetView>
  </sheetViews>
  <sheetFormatPr baseColWidth="10" defaultColWidth="9" defaultRowHeight="14" x14ac:dyDescent="0"/>
  <cols>
    <col min="1" max="1" width="6.33203125" style="75" customWidth="1"/>
    <col min="2" max="2" width="5.1640625" style="45" customWidth="1"/>
    <col min="3" max="3" width="59.1640625" style="17" customWidth="1"/>
    <col min="4" max="4" width="34.83203125" style="17" customWidth="1"/>
    <col min="5" max="5" width="28.5" style="17" customWidth="1"/>
    <col min="6" max="6" width="10" style="83" customWidth="1"/>
    <col min="7" max="8" width="8.6640625" style="76" customWidth="1"/>
    <col min="9" max="16" width="2.6640625" style="17" hidden="1" customWidth="1"/>
    <col min="17" max="17" width="2.6640625" style="38" hidden="1" customWidth="1"/>
    <col min="18" max="18" width="3.5" style="38" bestFit="1" customWidth="1"/>
    <col min="19" max="19" width="3" style="38" customWidth="1"/>
    <col min="20" max="31" width="3.5" style="38" bestFit="1" customWidth="1"/>
    <col min="32" max="32" width="2.6640625" style="38" customWidth="1"/>
    <col min="33" max="33" width="2.5" style="38" bestFit="1" customWidth="1"/>
    <col min="34" max="34" width="3" style="38" bestFit="1" customWidth="1"/>
    <col min="35" max="36" width="2.5" style="38" bestFit="1" customWidth="1"/>
    <col min="37" max="37" width="2.6640625" style="38" customWidth="1"/>
    <col min="38" max="38" width="2.5" style="38" bestFit="1" customWidth="1"/>
    <col min="39" max="51" width="3.5" style="38" bestFit="1" customWidth="1"/>
    <col min="52" max="93" width="2.6640625" style="17" customWidth="1"/>
    <col min="94" max="113" width="2.6640625" style="38" customWidth="1"/>
    <col min="114" max="121" width="2.6640625" style="17" customWidth="1"/>
    <col min="122" max="122" width="30.6640625" style="17" customWidth="1"/>
    <col min="123" max="16384" width="9" style="17"/>
  </cols>
  <sheetData>
    <row r="1" spans="1:121" s="2" customFormat="1" ht="31.5" customHeight="1">
      <c r="A1" s="325" t="s">
        <v>10</v>
      </c>
      <c r="B1" s="323"/>
      <c r="C1" s="1" t="s">
        <v>11</v>
      </c>
      <c r="D1" s="1" t="s">
        <v>24</v>
      </c>
      <c r="E1" s="1" t="s">
        <v>29</v>
      </c>
      <c r="F1" s="77" t="s">
        <v>12</v>
      </c>
      <c r="G1" s="1" t="s">
        <v>13</v>
      </c>
      <c r="H1" s="1" t="s">
        <v>14</v>
      </c>
      <c r="I1" s="323" t="s">
        <v>4</v>
      </c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 t="s">
        <v>5</v>
      </c>
      <c r="AG1" s="323"/>
      <c r="AH1" s="323"/>
      <c r="AI1" s="323"/>
      <c r="AJ1" s="323"/>
      <c r="AK1" s="323"/>
      <c r="AL1" s="323"/>
      <c r="AM1" s="323"/>
      <c r="AN1" s="323"/>
      <c r="AO1" s="323"/>
      <c r="AP1" s="323"/>
      <c r="AQ1" s="323"/>
      <c r="AR1" s="323"/>
      <c r="AS1" s="323"/>
      <c r="AT1" s="323"/>
      <c r="AU1" s="323"/>
      <c r="AV1" s="323"/>
      <c r="AW1" s="323"/>
      <c r="AX1" s="323"/>
      <c r="AY1" s="323"/>
      <c r="AZ1" s="323" t="s">
        <v>6</v>
      </c>
      <c r="BA1" s="323"/>
      <c r="BB1" s="323"/>
      <c r="BC1" s="323"/>
      <c r="BD1" s="323"/>
      <c r="BE1" s="323"/>
      <c r="BF1" s="323"/>
      <c r="BG1" s="323"/>
      <c r="BH1" s="323"/>
      <c r="BI1" s="323"/>
      <c r="BJ1" s="323"/>
      <c r="BK1" s="323"/>
      <c r="BL1" s="323"/>
      <c r="BM1" s="323"/>
      <c r="BN1" s="323"/>
      <c r="BO1" s="323"/>
      <c r="BP1" s="323"/>
      <c r="BQ1" s="323"/>
      <c r="BR1" s="323"/>
      <c r="BS1" s="323"/>
      <c r="BT1" s="323"/>
      <c r="BU1" s="323"/>
      <c r="BV1" s="323"/>
      <c r="BW1" s="323" t="s">
        <v>7</v>
      </c>
      <c r="BX1" s="323"/>
      <c r="BY1" s="323"/>
      <c r="BZ1" s="323"/>
      <c r="CA1" s="323"/>
      <c r="CB1" s="323"/>
      <c r="CC1" s="323"/>
      <c r="CD1" s="323"/>
      <c r="CE1" s="323"/>
      <c r="CF1" s="323"/>
      <c r="CG1" s="323"/>
      <c r="CH1" s="323"/>
      <c r="CI1" s="323"/>
      <c r="CJ1" s="323"/>
      <c r="CK1" s="323"/>
      <c r="CL1" s="323"/>
      <c r="CM1" s="323"/>
      <c r="CN1" s="323"/>
      <c r="CO1" s="323"/>
      <c r="CP1" s="323"/>
      <c r="CQ1" s="323"/>
      <c r="CR1" s="323"/>
      <c r="CS1" s="322" t="s">
        <v>8</v>
      </c>
      <c r="CT1" s="322"/>
      <c r="CU1" s="322"/>
      <c r="CV1" s="322"/>
      <c r="CW1" s="322"/>
      <c r="CX1" s="322"/>
      <c r="CY1" s="322"/>
      <c r="CZ1" s="322"/>
      <c r="DA1" s="322"/>
      <c r="DB1" s="322"/>
      <c r="DC1" s="322"/>
      <c r="DD1" s="322"/>
      <c r="DE1" s="322"/>
      <c r="DF1" s="322"/>
      <c r="DG1" s="322"/>
      <c r="DH1" s="322"/>
      <c r="DI1" s="322"/>
      <c r="DJ1" s="322"/>
      <c r="DK1" s="322"/>
      <c r="DL1" s="322"/>
      <c r="DM1" s="322"/>
      <c r="DN1" s="323" t="s">
        <v>9</v>
      </c>
      <c r="DO1" s="323"/>
      <c r="DP1" s="323"/>
      <c r="DQ1" s="324"/>
    </row>
    <row r="2" spans="1:121" s="2" customFormat="1" ht="21.75" customHeight="1">
      <c r="A2" s="3"/>
      <c r="B2" s="4"/>
      <c r="C2" s="5"/>
      <c r="D2" s="309"/>
      <c r="E2" s="3"/>
      <c r="F2" s="78"/>
      <c r="G2" s="6"/>
      <c r="H2" s="6"/>
      <c r="I2" s="7" t="s">
        <v>2</v>
      </c>
      <c r="J2" s="7" t="s">
        <v>1</v>
      </c>
      <c r="K2" s="7" t="s">
        <v>3</v>
      </c>
      <c r="L2" s="8" t="s">
        <v>0</v>
      </c>
      <c r="M2" s="8" t="s">
        <v>1</v>
      </c>
      <c r="N2" s="7" t="s">
        <v>2</v>
      </c>
      <c r="O2" s="7" t="s">
        <v>1</v>
      </c>
      <c r="P2" s="7" t="s">
        <v>3</v>
      </c>
      <c r="Q2" s="9" t="s">
        <v>0</v>
      </c>
      <c r="R2" s="8" t="s">
        <v>1</v>
      </c>
      <c r="S2" s="7" t="s">
        <v>2</v>
      </c>
      <c r="T2" s="7" t="s">
        <v>1</v>
      </c>
      <c r="U2" s="7" t="s">
        <v>3</v>
      </c>
      <c r="V2" s="7" t="s">
        <v>0</v>
      </c>
      <c r="W2" s="7" t="s">
        <v>1</v>
      </c>
      <c r="X2" s="7" t="s">
        <v>2</v>
      </c>
      <c r="Y2" s="7" t="s">
        <v>1</v>
      </c>
      <c r="Z2" s="7" t="s">
        <v>3</v>
      </c>
      <c r="AA2" s="7" t="s">
        <v>0</v>
      </c>
      <c r="AB2" s="7" t="s">
        <v>1</v>
      </c>
      <c r="AC2" s="7" t="s">
        <v>2</v>
      </c>
      <c r="AD2" s="7" t="s">
        <v>1</v>
      </c>
      <c r="AE2" s="7" t="s">
        <v>3</v>
      </c>
      <c r="AF2" s="7" t="s">
        <v>0</v>
      </c>
      <c r="AG2" s="7" t="s">
        <v>1</v>
      </c>
      <c r="AH2" s="7" t="s">
        <v>2</v>
      </c>
      <c r="AI2" s="7" t="s">
        <v>1</v>
      </c>
      <c r="AJ2" s="7" t="s">
        <v>3</v>
      </c>
      <c r="AK2" s="7" t="s">
        <v>0</v>
      </c>
      <c r="AL2" s="7" t="s">
        <v>1</v>
      </c>
      <c r="AM2" s="7" t="s">
        <v>2</v>
      </c>
      <c r="AN2" s="7" t="s">
        <v>1</v>
      </c>
      <c r="AO2" s="9" t="s">
        <v>3</v>
      </c>
      <c r="AP2" s="9" t="s">
        <v>0</v>
      </c>
      <c r="AQ2" s="7" t="s">
        <v>1</v>
      </c>
      <c r="AR2" s="7" t="s">
        <v>2</v>
      </c>
      <c r="AS2" s="7" t="s">
        <v>1</v>
      </c>
      <c r="AT2" s="7" t="s">
        <v>3</v>
      </c>
      <c r="AU2" s="7" t="s">
        <v>0</v>
      </c>
      <c r="AV2" s="9" t="s">
        <v>1</v>
      </c>
      <c r="AW2" s="8" t="s">
        <v>2</v>
      </c>
      <c r="AX2" s="8" t="s">
        <v>1</v>
      </c>
      <c r="AY2" s="8" t="s">
        <v>3</v>
      </c>
      <c r="AZ2" s="8" t="s">
        <v>0</v>
      </c>
      <c r="BA2" s="8" t="s">
        <v>1</v>
      </c>
      <c r="BB2" s="8" t="s">
        <v>2</v>
      </c>
      <c r="BC2" s="8" t="s">
        <v>1</v>
      </c>
      <c r="BD2" s="8" t="s">
        <v>3</v>
      </c>
      <c r="BE2" s="8" t="s">
        <v>0</v>
      </c>
      <c r="BF2" s="8" t="s">
        <v>1</v>
      </c>
      <c r="BG2" s="8" t="s">
        <v>2</v>
      </c>
      <c r="BH2" s="8" t="s">
        <v>1</v>
      </c>
      <c r="BI2" s="8" t="s">
        <v>3</v>
      </c>
      <c r="BJ2" s="8" t="s">
        <v>0</v>
      </c>
      <c r="BK2" s="8" t="s">
        <v>1</v>
      </c>
      <c r="BL2" s="8" t="s">
        <v>2</v>
      </c>
      <c r="BM2" s="8" t="s">
        <v>1</v>
      </c>
      <c r="BN2" s="8" t="s">
        <v>3</v>
      </c>
      <c r="BO2" s="8" t="s">
        <v>0</v>
      </c>
      <c r="BP2" s="8" t="s">
        <v>1</v>
      </c>
      <c r="BQ2" s="8" t="s">
        <v>2</v>
      </c>
      <c r="BR2" s="8" t="s">
        <v>1</v>
      </c>
      <c r="BS2" s="8" t="s">
        <v>3</v>
      </c>
      <c r="BT2" s="8" t="s">
        <v>0</v>
      </c>
      <c r="BU2" s="8" t="s">
        <v>1</v>
      </c>
      <c r="BV2" s="8" t="s">
        <v>2</v>
      </c>
      <c r="BW2" s="8" t="s">
        <v>1</v>
      </c>
      <c r="BX2" s="8" t="s">
        <v>3</v>
      </c>
      <c r="BY2" s="8" t="s">
        <v>0</v>
      </c>
      <c r="BZ2" s="8" t="s">
        <v>1</v>
      </c>
      <c r="CA2" s="8" t="s">
        <v>2</v>
      </c>
      <c r="CB2" s="8" t="s">
        <v>1</v>
      </c>
      <c r="CC2" s="8" t="s">
        <v>3</v>
      </c>
      <c r="CD2" s="8" t="s">
        <v>0</v>
      </c>
      <c r="CE2" s="8" t="s">
        <v>1</v>
      </c>
      <c r="CF2" s="8" t="s">
        <v>2</v>
      </c>
      <c r="CG2" s="8" t="s">
        <v>1</v>
      </c>
      <c r="CH2" s="8" t="s">
        <v>3</v>
      </c>
      <c r="CI2" s="8" t="s">
        <v>0</v>
      </c>
      <c r="CJ2" s="8" t="s">
        <v>1</v>
      </c>
      <c r="CK2" s="8" t="s">
        <v>2</v>
      </c>
      <c r="CL2" s="8" t="s">
        <v>1</v>
      </c>
      <c r="CM2" s="8" t="s">
        <v>3</v>
      </c>
      <c r="CN2" s="8" t="s">
        <v>0</v>
      </c>
      <c r="CO2" s="8" t="s">
        <v>1</v>
      </c>
      <c r="CP2" s="8" t="s">
        <v>2</v>
      </c>
      <c r="CQ2" s="8" t="s">
        <v>1</v>
      </c>
      <c r="CR2" s="8" t="s">
        <v>3</v>
      </c>
      <c r="CS2" s="8" t="s">
        <v>0</v>
      </c>
      <c r="CT2" s="8" t="s">
        <v>1</v>
      </c>
      <c r="CU2" s="8" t="s">
        <v>2</v>
      </c>
      <c r="CV2" s="8" t="s">
        <v>1</v>
      </c>
      <c r="CW2" s="8" t="s">
        <v>3</v>
      </c>
      <c r="CX2" s="8" t="s">
        <v>0</v>
      </c>
      <c r="CY2" s="8" t="s">
        <v>1</v>
      </c>
      <c r="CZ2" s="8" t="s">
        <v>2</v>
      </c>
      <c r="DA2" s="8" t="s">
        <v>1</v>
      </c>
      <c r="DB2" s="8" t="s">
        <v>3</v>
      </c>
      <c r="DC2" s="8" t="s">
        <v>0</v>
      </c>
      <c r="DD2" s="8" t="s">
        <v>1</v>
      </c>
      <c r="DE2" s="8" t="s">
        <v>2</v>
      </c>
      <c r="DF2" s="8" t="s">
        <v>1</v>
      </c>
      <c r="DG2" s="8" t="s">
        <v>3</v>
      </c>
      <c r="DH2" s="8" t="s">
        <v>0</v>
      </c>
      <c r="DI2" s="8" t="s">
        <v>1</v>
      </c>
      <c r="DJ2" s="8" t="s">
        <v>2</v>
      </c>
      <c r="DK2" s="8" t="s">
        <v>1</v>
      </c>
      <c r="DL2" s="8" t="s">
        <v>3</v>
      </c>
      <c r="DM2" s="8" t="s">
        <v>0</v>
      </c>
      <c r="DN2" s="8" t="s">
        <v>1</v>
      </c>
      <c r="DO2" s="8" t="s">
        <v>2</v>
      </c>
      <c r="DP2" s="8" t="s">
        <v>1</v>
      </c>
      <c r="DQ2" s="8" t="s">
        <v>3</v>
      </c>
    </row>
    <row r="3" spans="1:121">
      <c r="A3" s="318"/>
      <c r="B3" s="319"/>
      <c r="C3" s="10"/>
      <c r="D3" s="310"/>
      <c r="E3" s="11"/>
      <c r="F3" s="79"/>
      <c r="G3" s="12"/>
      <c r="H3" s="12"/>
      <c r="I3" s="13">
        <v>1</v>
      </c>
      <c r="J3" s="13">
        <v>2</v>
      </c>
      <c r="K3" s="13">
        <v>3</v>
      </c>
      <c r="L3" s="14">
        <v>6</v>
      </c>
      <c r="M3" s="14">
        <v>7</v>
      </c>
      <c r="N3" s="13">
        <v>8</v>
      </c>
      <c r="O3" s="13">
        <v>9</v>
      </c>
      <c r="P3" s="13">
        <v>10</v>
      </c>
      <c r="Q3" s="15">
        <v>13</v>
      </c>
      <c r="R3" s="14">
        <v>12</v>
      </c>
      <c r="S3" s="13">
        <v>13</v>
      </c>
      <c r="T3" s="13">
        <v>14</v>
      </c>
      <c r="U3" s="13">
        <v>15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1</v>
      </c>
      <c r="AG3" s="13">
        <v>2</v>
      </c>
      <c r="AH3" s="13">
        <v>3</v>
      </c>
      <c r="AI3" s="13">
        <v>4</v>
      </c>
      <c r="AJ3" s="13">
        <v>5</v>
      </c>
      <c r="AK3" s="13">
        <v>8</v>
      </c>
      <c r="AL3" s="13">
        <v>9</v>
      </c>
      <c r="AM3" s="13">
        <v>10</v>
      </c>
      <c r="AN3" s="13">
        <v>11</v>
      </c>
      <c r="AO3" s="15">
        <v>12</v>
      </c>
      <c r="AP3" s="15">
        <v>15</v>
      </c>
      <c r="AQ3" s="13">
        <v>16</v>
      </c>
      <c r="AR3" s="13">
        <v>17</v>
      </c>
      <c r="AS3" s="13">
        <v>18</v>
      </c>
      <c r="AT3" s="13">
        <v>19</v>
      </c>
      <c r="AU3" s="13">
        <v>22</v>
      </c>
      <c r="AV3" s="15">
        <v>23</v>
      </c>
      <c r="AW3" s="14">
        <v>24</v>
      </c>
      <c r="AX3" s="14">
        <v>25</v>
      </c>
      <c r="AY3" s="14">
        <v>26</v>
      </c>
      <c r="AZ3" s="14">
        <v>29</v>
      </c>
      <c r="BA3" s="14">
        <v>30</v>
      </c>
      <c r="BB3" s="14">
        <v>1</v>
      </c>
      <c r="BC3" s="14">
        <v>2</v>
      </c>
      <c r="BD3" s="14">
        <v>3</v>
      </c>
      <c r="BE3" s="14">
        <v>6</v>
      </c>
      <c r="BF3" s="14">
        <v>7</v>
      </c>
      <c r="BG3" s="14">
        <v>8</v>
      </c>
      <c r="BH3" s="14">
        <v>9</v>
      </c>
      <c r="BI3" s="14">
        <v>10</v>
      </c>
      <c r="BJ3" s="14">
        <v>13</v>
      </c>
      <c r="BK3" s="14">
        <v>14</v>
      </c>
      <c r="BL3" s="14">
        <v>15</v>
      </c>
      <c r="BM3" s="14">
        <v>16</v>
      </c>
      <c r="BN3" s="14">
        <v>17</v>
      </c>
      <c r="BO3" s="14">
        <v>20</v>
      </c>
      <c r="BP3" s="14">
        <v>21</v>
      </c>
      <c r="BQ3" s="14">
        <v>22</v>
      </c>
      <c r="BR3" s="14">
        <v>23</v>
      </c>
      <c r="BS3" s="14">
        <v>24</v>
      </c>
      <c r="BT3" s="14">
        <v>27</v>
      </c>
      <c r="BU3" s="14">
        <v>28</v>
      </c>
      <c r="BV3" s="14">
        <v>29</v>
      </c>
      <c r="BW3" s="14">
        <v>30</v>
      </c>
      <c r="BX3" s="14">
        <v>31</v>
      </c>
      <c r="BY3" s="14">
        <v>3</v>
      </c>
      <c r="BZ3" s="14">
        <v>4</v>
      </c>
      <c r="CA3" s="14">
        <v>5</v>
      </c>
      <c r="CB3" s="14">
        <v>6</v>
      </c>
      <c r="CC3" s="14">
        <v>7</v>
      </c>
      <c r="CD3" s="14">
        <v>10</v>
      </c>
      <c r="CE3" s="14">
        <v>11</v>
      </c>
      <c r="CF3" s="14">
        <v>12</v>
      </c>
      <c r="CG3" s="14">
        <v>13</v>
      </c>
      <c r="CH3" s="14">
        <v>14</v>
      </c>
      <c r="CI3" s="14">
        <v>17</v>
      </c>
      <c r="CJ3" s="14">
        <v>18</v>
      </c>
      <c r="CK3" s="14">
        <v>19</v>
      </c>
      <c r="CL3" s="14">
        <v>20</v>
      </c>
      <c r="CM3" s="14">
        <v>21</v>
      </c>
      <c r="CN3" s="14">
        <v>24</v>
      </c>
      <c r="CO3" s="14">
        <v>25</v>
      </c>
      <c r="CP3" s="14">
        <v>26</v>
      </c>
      <c r="CQ3" s="14">
        <v>27</v>
      </c>
      <c r="CR3" s="14">
        <v>28</v>
      </c>
      <c r="CS3" s="14">
        <v>1</v>
      </c>
      <c r="CT3" s="14">
        <v>2</v>
      </c>
      <c r="CU3" s="14">
        <v>3</v>
      </c>
      <c r="CV3" s="14">
        <v>4</v>
      </c>
      <c r="CW3" s="14">
        <v>5</v>
      </c>
      <c r="CX3" s="14">
        <v>8</v>
      </c>
      <c r="CY3" s="14">
        <v>9</v>
      </c>
      <c r="CZ3" s="14">
        <v>10</v>
      </c>
      <c r="DA3" s="14">
        <v>11</v>
      </c>
      <c r="DB3" s="14">
        <v>12</v>
      </c>
      <c r="DC3" s="14">
        <v>15</v>
      </c>
      <c r="DD3" s="14">
        <v>16</v>
      </c>
      <c r="DE3" s="14">
        <v>17</v>
      </c>
      <c r="DF3" s="14">
        <v>18</v>
      </c>
      <c r="DG3" s="14">
        <v>19</v>
      </c>
      <c r="DH3" s="14">
        <v>22</v>
      </c>
      <c r="DI3" s="14">
        <v>23</v>
      </c>
      <c r="DJ3" s="16">
        <v>24</v>
      </c>
      <c r="DK3" s="16">
        <v>25</v>
      </c>
      <c r="DL3" s="16">
        <v>26</v>
      </c>
      <c r="DM3" s="16">
        <v>29</v>
      </c>
      <c r="DN3" s="14">
        <v>30</v>
      </c>
      <c r="DO3" s="14">
        <v>31</v>
      </c>
      <c r="DP3" s="14">
        <v>1</v>
      </c>
      <c r="DQ3" s="14">
        <v>2</v>
      </c>
    </row>
    <row r="4" spans="1:121" ht="28">
      <c r="A4" s="320"/>
      <c r="B4" s="321"/>
      <c r="C4" s="317" t="s">
        <v>167</v>
      </c>
      <c r="D4" s="18"/>
      <c r="E4" s="11"/>
      <c r="F4" s="79"/>
      <c r="G4" s="12"/>
      <c r="H4" s="12"/>
      <c r="I4" s="13"/>
      <c r="J4" s="13"/>
      <c r="K4" s="13"/>
      <c r="L4" s="14"/>
      <c r="M4" s="14"/>
      <c r="N4" s="13"/>
      <c r="O4" s="13"/>
      <c r="P4" s="13"/>
      <c r="Q4" s="15"/>
      <c r="R4" s="14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5"/>
      <c r="AP4" s="15"/>
      <c r="AQ4" s="13"/>
      <c r="AR4" s="13"/>
      <c r="AS4" s="13"/>
      <c r="AT4" s="13"/>
      <c r="AU4" s="13"/>
      <c r="AV4" s="15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6"/>
      <c r="DK4" s="16"/>
      <c r="DL4" s="16"/>
      <c r="DM4" s="16"/>
      <c r="DN4" s="14"/>
      <c r="DO4" s="14"/>
      <c r="DP4" s="14"/>
      <c r="DQ4" s="14"/>
    </row>
    <row r="5" spans="1:121" s="23" customFormat="1" ht="26.5" customHeight="1">
      <c r="A5" s="303">
        <v>1</v>
      </c>
      <c r="B5" s="91"/>
      <c r="C5" s="19" t="s">
        <v>137</v>
      </c>
      <c r="D5" s="19" t="s">
        <v>24</v>
      </c>
      <c r="E5" s="20" t="s">
        <v>29</v>
      </c>
      <c r="F5" s="80" t="s">
        <v>142</v>
      </c>
      <c r="G5" s="314" t="s">
        <v>141</v>
      </c>
      <c r="H5" s="314" t="s">
        <v>139</v>
      </c>
      <c r="I5" s="315"/>
      <c r="J5" s="315"/>
      <c r="K5" s="315"/>
      <c r="L5" s="315"/>
      <c r="M5" s="315"/>
      <c r="N5" s="315"/>
      <c r="O5" s="315"/>
      <c r="P5" s="315"/>
      <c r="Q5" s="316"/>
      <c r="R5" s="316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1"/>
      <c r="DK5" s="21"/>
      <c r="DL5" s="21"/>
      <c r="DM5" s="21"/>
      <c r="DN5" s="21"/>
      <c r="DO5" s="21"/>
      <c r="DP5" s="21"/>
      <c r="DQ5" s="21"/>
    </row>
    <row r="6" spans="1:121" ht="26.5" customHeight="1">
      <c r="A6" s="313" t="s">
        <v>37</v>
      </c>
      <c r="B6" s="87">
        <v>1</v>
      </c>
      <c r="C6" s="26" t="s">
        <v>143</v>
      </c>
      <c r="D6" s="26"/>
      <c r="E6" s="27"/>
      <c r="F6" s="81"/>
      <c r="G6" s="29"/>
      <c r="H6" s="29"/>
      <c r="I6" s="30"/>
      <c r="J6" s="30"/>
      <c r="K6" s="30"/>
      <c r="L6" s="31"/>
      <c r="M6" s="31"/>
      <c r="N6" s="32"/>
      <c r="O6" s="30"/>
      <c r="P6" s="30"/>
      <c r="Q6" s="33"/>
      <c r="R6" s="33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1"/>
      <c r="DK6" s="31"/>
      <c r="DL6" s="31"/>
      <c r="DM6" s="31"/>
      <c r="DN6" s="31"/>
      <c r="DO6" s="31"/>
      <c r="DP6" s="31"/>
      <c r="DQ6" s="31"/>
    </row>
    <row r="7" spans="1:121" ht="17">
      <c r="A7" s="163"/>
      <c r="B7" s="87">
        <v>2</v>
      </c>
      <c r="C7" s="26" t="s">
        <v>145</v>
      </c>
      <c r="D7" s="26"/>
      <c r="E7" s="27"/>
      <c r="F7" s="81"/>
      <c r="G7" s="29"/>
      <c r="H7" s="29"/>
      <c r="I7" s="30"/>
      <c r="J7" s="30"/>
      <c r="K7" s="30"/>
      <c r="L7" s="31"/>
      <c r="M7" s="31"/>
      <c r="N7" s="32"/>
      <c r="O7" s="30"/>
      <c r="P7" s="30"/>
      <c r="Q7" s="33"/>
      <c r="R7" s="33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1"/>
      <c r="DK7" s="31"/>
      <c r="DL7" s="31"/>
      <c r="DM7" s="31"/>
      <c r="DN7" s="31"/>
      <c r="DO7" s="31"/>
      <c r="DP7" s="31"/>
      <c r="DQ7" s="31"/>
    </row>
    <row r="8" spans="1:121" ht="17">
      <c r="A8" s="163"/>
      <c r="B8" s="87">
        <v>3</v>
      </c>
      <c r="C8" s="26" t="s">
        <v>157</v>
      </c>
      <c r="D8" s="26"/>
      <c r="E8" s="27"/>
      <c r="F8" s="81"/>
      <c r="G8" s="29"/>
      <c r="H8" s="29"/>
      <c r="I8" s="30"/>
      <c r="J8" s="30"/>
      <c r="K8" s="30"/>
      <c r="L8" s="31"/>
      <c r="M8" s="31"/>
      <c r="N8" s="32"/>
      <c r="O8" s="30"/>
      <c r="P8" s="30"/>
      <c r="Q8" s="33"/>
      <c r="R8" s="33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1"/>
      <c r="DK8" s="31"/>
      <c r="DL8" s="31"/>
      <c r="DM8" s="31"/>
      <c r="DN8" s="31"/>
      <c r="DO8" s="31"/>
      <c r="DP8" s="31"/>
      <c r="DQ8" s="31"/>
    </row>
    <row r="9" spans="1:121" ht="17">
      <c r="A9" s="163"/>
      <c r="B9" s="87">
        <v>4</v>
      </c>
      <c r="C9" s="17" t="s">
        <v>146</v>
      </c>
      <c r="D9" s="26"/>
      <c r="E9" s="27"/>
      <c r="F9" s="81"/>
      <c r="G9" s="29"/>
      <c r="H9" s="29"/>
      <c r="I9" s="30"/>
      <c r="J9" s="30"/>
      <c r="K9" s="30"/>
      <c r="L9" s="31"/>
      <c r="M9" s="31"/>
      <c r="N9" s="32"/>
      <c r="O9" s="30"/>
      <c r="P9" s="30"/>
      <c r="Q9" s="33"/>
      <c r="R9" s="33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1"/>
      <c r="DK9" s="31"/>
      <c r="DL9" s="31"/>
      <c r="DM9" s="31"/>
      <c r="DN9" s="31"/>
      <c r="DO9" s="31"/>
      <c r="DP9" s="31"/>
      <c r="DQ9" s="31"/>
    </row>
    <row r="10" spans="1:121" ht="17">
      <c r="A10" s="163"/>
      <c r="B10" s="88">
        <v>5</v>
      </c>
      <c r="C10" s="26" t="s">
        <v>144</v>
      </c>
      <c r="D10" s="26"/>
      <c r="E10" s="38"/>
      <c r="F10" s="81"/>
      <c r="G10" s="29"/>
      <c r="H10" s="29"/>
      <c r="I10" s="30"/>
      <c r="J10" s="30"/>
      <c r="K10" s="30"/>
      <c r="L10" s="31"/>
      <c r="M10" s="31"/>
      <c r="N10" s="32"/>
      <c r="O10" s="30"/>
      <c r="P10" s="30"/>
      <c r="Q10" s="33"/>
      <c r="R10" s="3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1"/>
      <c r="DK10" s="31"/>
      <c r="DL10" s="31"/>
      <c r="DM10" s="31"/>
      <c r="DN10" s="31"/>
      <c r="DO10" s="31"/>
      <c r="DP10" s="31"/>
      <c r="DQ10" s="31"/>
    </row>
    <row r="11" spans="1:121" s="23" customFormat="1" ht="20.5" customHeight="1">
      <c r="A11" s="304">
        <v>2</v>
      </c>
      <c r="B11" s="34" t="s">
        <v>147</v>
      </c>
      <c r="C11" s="35"/>
      <c r="D11" s="35"/>
      <c r="E11" s="22"/>
      <c r="F11" s="82"/>
      <c r="G11" s="37"/>
      <c r="H11" s="37"/>
      <c r="I11" s="21"/>
      <c r="J11" s="21"/>
      <c r="K11" s="21"/>
      <c r="L11" s="21"/>
      <c r="M11" s="21"/>
      <c r="N11" s="21"/>
      <c r="O11" s="21"/>
      <c r="P11" s="21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1"/>
      <c r="DK11" s="21"/>
      <c r="DL11" s="21"/>
      <c r="DM11" s="21"/>
      <c r="DN11" s="21"/>
      <c r="DO11" s="21"/>
      <c r="DP11" s="21"/>
      <c r="DQ11" s="21"/>
    </row>
    <row r="12" spans="1:121" ht="13.25" customHeight="1">
      <c r="A12" s="163"/>
      <c r="B12" s="86">
        <v>1</v>
      </c>
      <c r="C12" s="26" t="s">
        <v>148</v>
      </c>
      <c r="D12" s="26"/>
      <c r="E12" s="27"/>
      <c r="F12" s="81"/>
      <c r="G12" s="29"/>
      <c r="H12" s="29"/>
      <c r="I12" s="30"/>
      <c r="J12" s="30"/>
      <c r="K12" s="30"/>
      <c r="L12" s="31"/>
      <c r="M12" s="31"/>
      <c r="N12" s="30"/>
      <c r="O12" s="30"/>
      <c r="P12" s="30"/>
      <c r="Q12" s="27"/>
      <c r="R12" s="33"/>
      <c r="S12" s="31"/>
      <c r="T12" s="31"/>
      <c r="U12" s="33"/>
      <c r="V12" s="31"/>
      <c r="W12" s="31"/>
      <c r="X12" s="33"/>
      <c r="Y12" s="31"/>
      <c r="Z12" s="31"/>
      <c r="AA12" s="33"/>
      <c r="AB12" s="33"/>
      <c r="AC12" s="33"/>
      <c r="AD12" s="33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1"/>
      <c r="DK12" s="31"/>
      <c r="DL12" s="31"/>
      <c r="DM12" s="31"/>
      <c r="DN12" s="31"/>
      <c r="DO12" s="31"/>
      <c r="DP12" s="31"/>
      <c r="DQ12" s="31"/>
    </row>
    <row r="13" spans="1:121" ht="15" customHeight="1">
      <c r="A13" s="24"/>
      <c r="B13" s="86">
        <v>2</v>
      </c>
      <c r="C13" s="26" t="s">
        <v>149</v>
      </c>
      <c r="D13" s="26"/>
      <c r="E13" s="27"/>
      <c r="F13" s="81"/>
      <c r="G13" s="29"/>
      <c r="H13" s="29"/>
      <c r="I13" s="30"/>
      <c r="J13" s="30"/>
      <c r="K13" s="30"/>
      <c r="L13" s="31"/>
      <c r="M13" s="31"/>
      <c r="N13" s="30"/>
      <c r="O13" s="31"/>
      <c r="P13" s="31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1"/>
      <c r="DK13" s="31"/>
      <c r="DL13" s="31"/>
      <c r="DM13" s="31"/>
      <c r="DN13" s="31"/>
      <c r="DO13" s="31"/>
      <c r="DP13" s="31"/>
      <c r="DQ13" s="31"/>
    </row>
    <row r="14" spans="1:121" ht="17">
      <c r="A14" s="163"/>
      <c r="B14" s="86">
        <v>3</v>
      </c>
      <c r="C14" s="26" t="s">
        <v>150</v>
      </c>
      <c r="D14" s="26"/>
      <c r="E14" s="27"/>
      <c r="F14" s="81"/>
      <c r="G14" s="29"/>
      <c r="H14" s="29"/>
      <c r="I14" s="30"/>
      <c r="J14" s="30"/>
      <c r="K14" s="30"/>
      <c r="L14" s="31"/>
      <c r="M14" s="31"/>
      <c r="N14" s="32"/>
      <c r="O14" s="30"/>
      <c r="P14" s="30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1"/>
      <c r="DK14" s="31"/>
      <c r="DL14" s="31"/>
      <c r="DM14" s="31"/>
      <c r="DN14" s="31"/>
      <c r="DO14" s="31"/>
      <c r="DP14" s="31"/>
      <c r="DQ14" s="31"/>
    </row>
    <row r="15" spans="1:121" ht="18" customHeight="1">
      <c r="A15" s="163"/>
      <c r="B15" s="86">
        <v>4</v>
      </c>
      <c r="C15" s="26" t="s">
        <v>151</v>
      </c>
      <c r="D15" s="26"/>
      <c r="E15" s="27"/>
      <c r="F15" s="81"/>
      <c r="G15" s="29"/>
      <c r="H15" s="29"/>
      <c r="I15" s="30"/>
      <c r="J15" s="30"/>
      <c r="K15" s="30"/>
      <c r="L15" s="31"/>
      <c r="M15" s="31"/>
      <c r="N15" s="32"/>
      <c r="O15" s="30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1"/>
      <c r="DK15" s="31"/>
      <c r="DL15" s="31"/>
      <c r="DM15" s="31"/>
      <c r="DN15" s="31"/>
      <c r="DO15" s="31"/>
      <c r="DP15" s="31"/>
      <c r="DQ15" s="31"/>
    </row>
    <row r="16" spans="1:121" ht="15" customHeight="1">
      <c r="A16" s="163"/>
      <c r="B16" s="86">
        <v>5</v>
      </c>
      <c r="C16" s="26" t="s">
        <v>20</v>
      </c>
      <c r="D16" s="26"/>
      <c r="E16" s="27"/>
      <c r="F16" s="81"/>
      <c r="G16" s="29"/>
      <c r="H16" s="29"/>
      <c r="I16" s="30"/>
      <c r="J16" s="30"/>
      <c r="K16" s="30"/>
      <c r="L16" s="31"/>
      <c r="M16" s="31"/>
      <c r="N16" s="30"/>
      <c r="O16" s="31"/>
      <c r="P16" s="31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1"/>
      <c r="DK16" s="31"/>
      <c r="DL16" s="31"/>
      <c r="DM16" s="31"/>
      <c r="DN16" s="31"/>
      <c r="DO16" s="31"/>
      <c r="DP16" s="31"/>
      <c r="DQ16" s="31"/>
    </row>
    <row r="17" spans="1:121" ht="15" customHeight="1">
      <c r="A17" s="163"/>
      <c r="B17" s="86">
        <v>6</v>
      </c>
      <c r="C17" s="26" t="s">
        <v>152</v>
      </c>
      <c r="D17" s="26"/>
      <c r="E17" s="27"/>
      <c r="F17" s="81"/>
      <c r="G17" s="29"/>
      <c r="H17" s="29"/>
      <c r="I17" s="30"/>
      <c r="J17" s="30"/>
      <c r="K17" s="30"/>
      <c r="L17" s="31"/>
      <c r="M17" s="31"/>
      <c r="N17" s="30"/>
      <c r="O17" s="31"/>
      <c r="P17" s="31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1"/>
      <c r="DK17" s="31"/>
      <c r="DL17" s="31"/>
      <c r="DM17" s="31"/>
      <c r="DN17" s="31"/>
      <c r="DO17" s="31"/>
      <c r="DP17" s="31"/>
      <c r="DQ17" s="31"/>
    </row>
    <row r="18" spans="1:121" s="23" customFormat="1" ht="20.5" customHeight="1">
      <c r="A18" s="304">
        <v>3</v>
      </c>
      <c r="B18" s="39" t="s">
        <v>19</v>
      </c>
      <c r="C18" s="40"/>
      <c r="D18" s="40"/>
      <c r="E18" s="22"/>
      <c r="F18" s="82"/>
      <c r="G18" s="37"/>
      <c r="H18" s="37"/>
      <c r="I18" s="21"/>
      <c r="J18" s="21"/>
      <c r="K18" s="21"/>
      <c r="L18" s="21"/>
      <c r="M18" s="21"/>
      <c r="N18" s="21"/>
      <c r="O18" s="21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1"/>
      <c r="DK18" s="21"/>
      <c r="DL18" s="21"/>
      <c r="DM18" s="21"/>
      <c r="DN18" s="21"/>
      <c r="DO18" s="21"/>
      <c r="DP18" s="21"/>
      <c r="DQ18" s="21"/>
    </row>
    <row r="19" spans="1:121" ht="36" customHeight="1">
      <c r="A19" s="163"/>
      <c r="B19" s="86">
        <v>1</v>
      </c>
      <c r="C19" s="41" t="s">
        <v>154</v>
      </c>
      <c r="D19" s="44"/>
      <c r="E19" s="27"/>
      <c r="F19" s="81"/>
      <c r="G19" s="29"/>
      <c r="H19" s="29"/>
      <c r="I19" s="30"/>
      <c r="J19" s="30"/>
      <c r="K19" s="30"/>
      <c r="L19" s="31"/>
      <c r="M19" s="31"/>
      <c r="N19" s="30"/>
      <c r="O19" s="30"/>
      <c r="P19" s="30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27"/>
      <c r="AN19" s="27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1"/>
      <c r="DK19" s="31"/>
      <c r="DL19" s="31"/>
      <c r="DM19" s="31"/>
      <c r="DN19" s="31"/>
      <c r="DO19" s="31"/>
      <c r="DP19" s="31"/>
      <c r="DQ19" s="31"/>
    </row>
    <row r="20" spans="1:121" ht="15" customHeight="1">
      <c r="A20" s="163"/>
      <c r="B20" s="86">
        <v>2</v>
      </c>
      <c r="C20" s="41" t="s">
        <v>161</v>
      </c>
      <c r="D20" s="41"/>
      <c r="E20" s="27"/>
      <c r="F20" s="81"/>
      <c r="G20" s="29"/>
      <c r="H20" s="29"/>
      <c r="I20" s="30"/>
      <c r="J20" s="30"/>
      <c r="K20" s="30"/>
      <c r="L20" s="31"/>
      <c r="M20" s="31"/>
      <c r="N20" s="30"/>
      <c r="O20" s="30"/>
      <c r="P20" s="30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27"/>
      <c r="AN20" s="27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1"/>
      <c r="DK20" s="31"/>
      <c r="DL20" s="31"/>
      <c r="DM20" s="31"/>
      <c r="DN20" s="31"/>
      <c r="DO20" s="31"/>
      <c r="DP20" s="31"/>
      <c r="DQ20" s="31"/>
    </row>
    <row r="21" spans="1:121" ht="15" customHeight="1">
      <c r="A21" s="24"/>
      <c r="B21" s="86">
        <v>3</v>
      </c>
      <c r="C21" s="41" t="s">
        <v>153</v>
      </c>
      <c r="D21" s="41"/>
      <c r="E21" s="27"/>
      <c r="F21" s="81"/>
      <c r="G21" s="29"/>
      <c r="H21" s="29"/>
      <c r="I21" s="30"/>
      <c r="J21" s="30"/>
      <c r="K21" s="30"/>
      <c r="L21" s="31"/>
      <c r="M21" s="31"/>
      <c r="N21" s="30"/>
      <c r="O21" s="30"/>
      <c r="P21" s="30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27"/>
      <c r="AN21" s="27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1"/>
      <c r="DK21" s="31"/>
      <c r="DL21" s="31"/>
      <c r="DM21" s="31"/>
      <c r="DN21" s="31"/>
      <c r="DO21" s="31"/>
      <c r="DP21" s="31"/>
      <c r="DQ21" s="31"/>
    </row>
    <row r="22" spans="1:121" ht="15" customHeight="1">
      <c r="A22" s="163"/>
      <c r="B22" s="86">
        <v>4</v>
      </c>
      <c r="C22" s="41" t="s">
        <v>155</v>
      </c>
      <c r="D22" s="41"/>
      <c r="E22" s="27"/>
      <c r="F22" s="81"/>
      <c r="G22" s="29"/>
      <c r="H22" s="29"/>
      <c r="I22" s="30"/>
      <c r="J22" s="30"/>
      <c r="K22" s="30"/>
      <c r="L22" s="31"/>
      <c r="M22" s="31"/>
      <c r="N22" s="30"/>
      <c r="O22" s="30"/>
      <c r="P22" s="30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27"/>
      <c r="AN22" s="27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1"/>
      <c r="DK22" s="31"/>
      <c r="DL22" s="31"/>
      <c r="DM22" s="31"/>
      <c r="DN22" s="31"/>
      <c r="DO22" s="31"/>
      <c r="DP22" s="31"/>
      <c r="DQ22" s="31"/>
    </row>
    <row r="23" spans="1:121" ht="15" customHeight="1">
      <c r="A23" s="163"/>
      <c r="B23" s="86">
        <v>5</v>
      </c>
      <c r="C23" s="41" t="s">
        <v>138</v>
      </c>
      <c r="D23" s="41"/>
      <c r="E23" s="27"/>
      <c r="F23" s="81"/>
      <c r="G23" s="29"/>
      <c r="H23" s="29"/>
      <c r="I23" s="30"/>
      <c r="J23" s="30"/>
      <c r="K23" s="30"/>
      <c r="L23" s="31"/>
      <c r="M23" s="31"/>
      <c r="N23" s="30"/>
      <c r="O23" s="30"/>
      <c r="P23" s="30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27"/>
      <c r="AN23" s="27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1"/>
      <c r="DK23" s="31"/>
      <c r="DL23" s="31"/>
      <c r="DM23" s="31"/>
      <c r="DN23" s="31"/>
      <c r="DO23" s="31"/>
      <c r="DP23" s="31"/>
      <c r="DQ23" s="31"/>
    </row>
    <row r="24" spans="1:121" ht="15" customHeight="1">
      <c r="A24" s="24"/>
      <c r="B24" s="86">
        <v>6</v>
      </c>
      <c r="C24" s="41" t="s">
        <v>22</v>
      </c>
      <c r="D24" s="41"/>
      <c r="E24" s="27"/>
      <c r="F24" s="81"/>
      <c r="G24" s="29"/>
      <c r="H24" s="29"/>
      <c r="I24" s="30"/>
      <c r="J24" s="30"/>
      <c r="K24" s="30"/>
      <c r="L24" s="31"/>
      <c r="M24" s="31"/>
      <c r="N24" s="30"/>
      <c r="O24" s="30"/>
      <c r="P24" s="30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27"/>
      <c r="AN24" s="27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1"/>
      <c r="DK24" s="31"/>
      <c r="DL24" s="31"/>
      <c r="DM24" s="31"/>
      <c r="DN24" s="31"/>
      <c r="DO24" s="31"/>
      <c r="DP24" s="31"/>
      <c r="DQ24" s="31"/>
    </row>
    <row r="25" spans="1:121" ht="15" customHeight="1">
      <c r="A25" s="163"/>
      <c r="B25" s="86">
        <v>7</v>
      </c>
      <c r="C25" s="41" t="s">
        <v>23</v>
      </c>
      <c r="D25" s="41"/>
      <c r="E25" s="27"/>
      <c r="F25" s="81"/>
      <c r="G25" s="29"/>
      <c r="H25" s="29"/>
      <c r="I25" s="30"/>
      <c r="J25" s="30"/>
      <c r="K25" s="30"/>
      <c r="L25" s="31"/>
      <c r="M25" s="31"/>
      <c r="N25" s="30"/>
      <c r="O25" s="30"/>
      <c r="P25" s="30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27"/>
      <c r="AN25" s="27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1"/>
      <c r="DK25" s="31"/>
      <c r="DL25" s="31"/>
      <c r="DM25" s="31"/>
      <c r="DN25" s="31"/>
      <c r="DO25" s="31"/>
      <c r="DP25" s="31"/>
      <c r="DQ25" s="31"/>
    </row>
    <row r="26" spans="1:121" ht="25.25" customHeight="1">
      <c r="A26" s="24"/>
      <c r="B26" s="86">
        <v>8</v>
      </c>
      <c r="C26" s="44" t="s">
        <v>156</v>
      </c>
      <c r="D26" s="41"/>
      <c r="E26" s="27"/>
      <c r="F26" s="81"/>
      <c r="G26" s="29"/>
      <c r="H26" s="29"/>
      <c r="I26" s="30"/>
      <c r="J26" s="30"/>
      <c r="K26" s="30"/>
      <c r="L26" s="31"/>
      <c r="M26" s="31"/>
      <c r="N26" s="30"/>
      <c r="O26" s="30"/>
      <c r="P26" s="30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07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27"/>
      <c r="AN26" s="27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1"/>
      <c r="DK26" s="31"/>
      <c r="DL26" s="31"/>
      <c r="DM26" s="31"/>
      <c r="DN26" s="31"/>
      <c r="DO26" s="31"/>
      <c r="DP26" s="31"/>
      <c r="DQ26" s="31"/>
    </row>
    <row r="27" spans="1:121" s="23" customFormat="1" ht="23.5" customHeight="1">
      <c r="A27" s="304">
        <v>4</v>
      </c>
      <c r="B27" s="42" t="s">
        <v>16</v>
      </c>
      <c r="C27" s="43"/>
      <c r="D27" s="43"/>
      <c r="E27" s="22"/>
      <c r="F27" s="82"/>
      <c r="G27" s="37"/>
      <c r="H27" s="37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1"/>
      <c r="DK27" s="21"/>
      <c r="DL27" s="21"/>
      <c r="DM27" s="21"/>
      <c r="DN27" s="21"/>
      <c r="DO27" s="21"/>
      <c r="DP27" s="21"/>
      <c r="DQ27" s="21"/>
    </row>
    <row r="28" spans="1:121" ht="30" customHeight="1">
      <c r="A28" s="24"/>
      <c r="B28" s="86">
        <v>1</v>
      </c>
      <c r="C28" s="44" t="s">
        <v>158</v>
      </c>
      <c r="D28" s="44"/>
      <c r="E28" s="27"/>
      <c r="F28" s="81"/>
      <c r="G28" s="29"/>
      <c r="H28" s="29"/>
      <c r="I28" s="30"/>
      <c r="J28" s="30"/>
      <c r="K28" s="30"/>
      <c r="L28" s="31"/>
      <c r="M28" s="31"/>
      <c r="N28" s="30"/>
      <c r="O28" s="30"/>
      <c r="P28" s="30"/>
      <c r="Q28" s="33"/>
      <c r="R28" s="33"/>
      <c r="S28" s="27"/>
      <c r="T28" s="27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1"/>
      <c r="DK28" s="31"/>
      <c r="DL28" s="31"/>
      <c r="DM28" s="31"/>
      <c r="DN28" s="31"/>
      <c r="DO28" s="31"/>
      <c r="DP28" s="31"/>
      <c r="DQ28" s="31"/>
    </row>
    <row r="29" spans="1:121" ht="22.5" customHeight="1">
      <c r="A29" s="24"/>
      <c r="B29" s="86">
        <v>2</v>
      </c>
      <c r="C29" s="41" t="s">
        <v>159</v>
      </c>
      <c r="D29" s="41"/>
      <c r="E29" s="27"/>
      <c r="F29" s="81"/>
      <c r="G29" s="29"/>
      <c r="H29" s="29"/>
      <c r="I29" s="30"/>
      <c r="J29" s="30"/>
      <c r="K29" s="30"/>
      <c r="L29" s="31"/>
      <c r="M29" s="31"/>
      <c r="N29" s="30"/>
      <c r="O29" s="30"/>
      <c r="P29" s="30"/>
      <c r="Q29" s="33"/>
      <c r="R29" s="33"/>
      <c r="S29" s="27"/>
      <c r="T29" s="27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1"/>
      <c r="DK29" s="31"/>
      <c r="DL29" s="31"/>
      <c r="DM29" s="31"/>
      <c r="DN29" s="31"/>
      <c r="DO29" s="31"/>
      <c r="DP29" s="31"/>
      <c r="DQ29" s="31"/>
    </row>
    <row r="30" spans="1:121" ht="30" customHeight="1">
      <c r="A30" s="24"/>
      <c r="B30" s="86">
        <v>3</v>
      </c>
      <c r="C30" s="44" t="s">
        <v>160</v>
      </c>
      <c r="D30" s="44"/>
      <c r="E30" s="27"/>
      <c r="F30" s="81"/>
      <c r="G30" s="29"/>
      <c r="H30" s="29"/>
      <c r="I30" s="30"/>
      <c r="J30" s="30"/>
      <c r="K30" s="30"/>
      <c r="L30" s="31"/>
      <c r="M30" s="31"/>
      <c r="N30" s="30"/>
      <c r="O30" s="30"/>
      <c r="P30" s="30"/>
      <c r="Q30" s="33"/>
      <c r="R30" s="33"/>
      <c r="S30" s="27"/>
      <c r="T30" s="27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1"/>
      <c r="DK30" s="31"/>
      <c r="DL30" s="31"/>
      <c r="DM30" s="31"/>
      <c r="DN30" s="31"/>
      <c r="DO30" s="31"/>
      <c r="DP30" s="31"/>
      <c r="DQ30" s="31"/>
    </row>
    <row r="31" spans="1:121" s="23" customFormat="1" ht="20" customHeight="1">
      <c r="A31" s="304">
        <v>5</v>
      </c>
      <c r="B31" s="305" t="s">
        <v>17</v>
      </c>
      <c r="C31" s="43"/>
      <c r="D31" s="43"/>
      <c r="E31" s="22"/>
      <c r="F31" s="82"/>
      <c r="G31" s="37"/>
      <c r="H31" s="37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1"/>
      <c r="DK31" s="21"/>
      <c r="DL31" s="21"/>
      <c r="DM31" s="21"/>
      <c r="DN31" s="21"/>
      <c r="DO31" s="21"/>
      <c r="DP31" s="21"/>
      <c r="DQ31" s="21"/>
    </row>
    <row r="32" spans="1:121" ht="15.75" customHeight="1">
      <c r="A32" s="24"/>
      <c r="B32" s="306">
        <v>1</v>
      </c>
      <c r="C32" s="17" t="s">
        <v>162</v>
      </c>
      <c r="E32" s="27"/>
      <c r="F32" s="28"/>
      <c r="G32" s="29"/>
      <c r="H32" s="29"/>
      <c r="I32" s="30"/>
      <c r="J32" s="30"/>
      <c r="K32" s="30"/>
      <c r="L32" s="31"/>
      <c r="M32" s="31"/>
      <c r="N32" s="30"/>
      <c r="O32" s="30"/>
      <c r="P32" s="30"/>
      <c r="Q32" s="33"/>
      <c r="R32" s="33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K32" s="27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1"/>
      <c r="DK32" s="31"/>
      <c r="DL32" s="31"/>
      <c r="DM32" s="31"/>
      <c r="DN32" s="31"/>
      <c r="DO32" s="31"/>
      <c r="DP32" s="31"/>
      <c r="DQ32" s="31"/>
    </row>
    <row r="33" spans="1:121" ht="18.75" customHeight="1">
      <c r="A33" s="24"/>
      <c r="B33" s="86">
        <v>2</v>
      </c>
      <c r="C33" s="41" t="s">
        <v>168</v>
      </c>
      <c r="D33" s="41"/>
      <c r="E33" s="27"/>
      <c r="F33" s="28"/>
      <c r="G33" s="29"/>
      <c r="H33" s="29"/>
      <c r="I33" s="30"/>
      <c r="J33" s="30"/>
      <c r="K33" s="30"/>
      <c r="L33" s="31"/>
      <c r="M33" s="31"/>
      <c r="N33" s="30"/>
      <c r="O33" s="30"/>
      <c r="P33" s="30"/>
      <c r="Q33" s="33"/>
      <c r="R33" s="33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1"/>
      <c r="DK33" s="31"/>
      <c r="DL33" s="31"/>
      <c r="DM33" s="31"/>
      <c r="DN33" s="31"/>
      <c r="DO33" s="31"/>
      <c r="DP33" s="31"/>
      <c r="DQ33" s="31"/>
    </row>
    <row r="34" spans="1:121" ht="30" customHeight="1">
      <c r="A34" s="24"/>
      <c r="B34" s="86">
        <v>3</v>
      </c>
      <c r="C34" s="44" t="s">
        <v>169</v>
      </c>
      <c r="D34" s="44"/>
      <c r="E34" s="27"/>
      <c r="F34" s="28"/>
      <c r="G34" s="29"/>
      <c r="H34" s="29"/>
      <c r="I34" s="30"/>
      <c r="J34" s="30"/>
      <c r="K34" s="30"/>
      <c r="L34" s="31"/>
      <c r="M34" s="31"/>
      <c r="N34" s="30"/>
      <c r="O34" s="30"/>
      <c r="P34" s="30"/>
      <c r="Q34" s="33"/>
      <c r="R34" s="33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33"/>
      <c r="AM34" s="307"/>
      <c r="AN34" s="33"/>
      <c r="AO34" s="33"/>
      <c r="AP34" s="307"/>
      <c r="AQ34" s="33"/>
      <c r="AR34" s="33"/>
      <c r="AS34" s="33"/>
      <c r="AT34" s="33"/>
      <c r="AU34" s="33"/>
      <c r="AV34" s="33"/>
      <c r="AW34" s="33"/>
      <c r="AX34" s="33"/>
      <c r="AY34" s="33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1"/>
      <c r="DK34" s="31"/>
      <c r="DL34" s="31"/>
      <c r="DM34" s="31"/>
      <c r="DN34" s="31"/>
      <c r="DO34" s="31"/>
      <c r="DP34" s="31"/>
      <c r="DQ34" s="31"/>
    </row>
    <row r="35" spans="1:121" ht="13.5" customHeight="1">
      <c r="A35" s="24"/>
      <c r="B35" s="86">
        <v>4</v>
      </c>
      <c r="C35" s="41" t="s">
        <v>163</v>
      </c>
      <c r="D35" s="41"/>
      <c r="E35" s="27"/>
      <c r="F35" s="28"/>
      <c r="G35" s="29"/>
      <c r="H35" s="29"/>
      <c r="I35" s="30"/>
      <c r="J35" s="30"/>
      <c r="K35" s="30"/>
      <c r="L35" s="31"/>
      <c r="M35" s="31"/>
      <c r="N35" s="30"/>
      <c r="O35" s="30"/>
      <c r="P35" s="30"/>
      <c r="Q35" s="33"/>
      <c r="R35" s="33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33"/>
      <c r="AM35" s="33"/>
      <c r="AN35" s="33"/>
      <c r="AO35" s="33"/>
      <c r="AP35" s="33"/>
      <c r="AQ35" s="307"/>
      <c r="AR35" s="33"/>
      <c r="AS35" s="33"/>
      <c r="AT35" s="33"/>
      <c r="AU35" s="33"/>
      <c r="AV35" s="33"/>
      <c r="AW35" s="33"/>
      <c r="AX35" s="33"/>
      <c r="AY35" s="33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1"/>
      <c r="DK35" s="31"/>
      <c r="DL35" s="31"/>
      <c r="DM35" s="31"/>
      <c r="DN35" s="31"/>
      <c r="DO35" s="31"/>
      <c r="DP35" s="31"/>
      <c r="DQ35" s="31"/>
    </row>
    <row r="36" spans="1:121" s="23" customFormat="1" ht="21" customHeight="1">
      <c r="A36" s="304">
        <v>6</v>
      </c>
      <c r="B36" s="305" t="s">
        <v>136</v>
      </c>
      <c r="C36" s="43"/>
      <c r="D36" s="43"/>
      <c r="E36" s="22"/>
      <c r="F36" s="36"/>
      <c r="G36" s="37"/>
      <c r="H36" s="37"/>
      <c r="I36" s="21"/>
      <c r="J36" s="21"/>
      <c r="K36" s="21"/>
      <c r="L36" s="21"/>
      <c r="M36" s="21"/>
      <c r="N36" s="21"/>
      <c r="O36" s="2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1"/>
      <c r="DK36" s="21"/>
      <c r="DL36" s="21"/>
      <c r="DM36" s="21"/>
      <c r="DN36" s="21"/>
      <c r="DO36" s="21"/>
      <c r="DP36" s="21"/>
      <c r="DQ36" s="21"/>
    </row>
    <row r="37" spans="1:121" ht="14.25" customHeight="1">
      <c r="A37" s="24"/>
      <c r="B37" s="86">
        <v>1</v>
      </c>
      <c r="C37" s="41" t="s">
        <v>164</v>
      </c>
      <c r="D37" s="41"/>
      <c r="E37" s="27"/>
      <c r="F37" s="28"/>
      <c r="G37" s="29"/>
      <c r="H37" s="29"/>
      <c r="I37" s="30"/>
      <c r="J37" s="30"/>
      <c r="K37" s="30"/>
      <c r="L37" s="31"/>
      <c r="M37" s="31"/>
      <c r="N37" s="30"/>
      <c r="O37" s="30"/>
      <c r="P37" s="30"/>
      <c r="Q37" s="33"/>
      <c r="R37" s="33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33"/>
      <c r="AP37" s="33"/>
      <c r="AQ37" s="33"/>
      <c r="AS37" s="33"/>
      <c r="AT37" s="33"/>
      <c r="AU37" s="33"/>
      <c r="AV37" s="33"/>
      <c r="AW37" s="33"/>
      <c r="AX37" s="33"/>
      <c r="AY37" s="33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1"/>
      <c r="DK37" s="31"/>
      <c r="DL37" s="31"/>
      <c r="DM37" s="31"/>
      <c r="DN37" s="31"/>
      <c r="DO37" s="31"/>
      <c r="DP37" s="31"/>
      <c r="DQ37" s="31"/>
    </row>
    <row r="38" spans="1:121" ht="15.75" customHeight="1">
      <c r="A38" s="24"/>
      <c r="B38" s="86">
        <v>2</v>
      </c>
      <c r="C38" s="41" t="s">
        <v>165</v>
      </c>
      <c r="D38" s="41"/>
      <c r="E38" s="27"/>
      <c r="F38" s="81"/>
      <c r="G38" s="29"/>
      <c r="H38" s="29"/>
      <c r="I38" s="30"/>
      <c r="J38" s="30"/>
      <c r="K38" s="30"/>
      <c r="L38" s="31"/>
      <c r="M38" s="31"/>
      <c r="N38" s="30"/>
      <c r="O38" s="30"/>
      <c r="P38" s="30"/>
      <c r="Q38" s="33"/>
      <c r="R38" s="33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33"/>
      <c r="AP38" s="33"/>
      <c r="AQ38" s="33"/>
      <c r="AR38" s="308"/>
      <c r="AS38" s="33"/>
      <c r="AT38" s="33"/>
      <c r="AU38" s="33"/>
      <c r="AV38" s="33"/>
      <c r="AW38" s="33"/>
      <c r="AX38" s="33"/>
      <c r="AY38" s="33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1"/>
      <c r="DK38" s="31"/>
      <c r="DL38" s="31"/>
      <c r="DM38" s="31"/>
      <c r="DN38" s="31"/>
      <c r="DO38" s="31"/>
      <c r="DP38" s="31"/>
      <c r="DQ38" s="31"/>
    </row>
    <row r="39" spans="1:121" ht="14.25" customHeight="1">
      <c r="A39" s="24"/>
      <c r="B39" s="25"/>
      <c r="C39" s="46"/>
      <c r="D39" s="46"/>
      <c r="E39" s="27"/>
      <c r="F39" s="81"/>
      <c r="G39" s="29"/>
      <c r="H39" s="29"/>
      <c r="I39" s="30"/>
      <c r="J39" s="30"/>
      <c r="K39" s="30"/>
      <c r="L39" s="31"/>
      <c r="M39" s="31"/>
      <c r="N39" s="30"/>
      <c r="O39" s="30"/>
      <c r="P39" s="30"/>
      <c r="Q39" s="33"/>
      <c r="R39" s="33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3"/>
      <c r="AP39" s="33"/>
      <c r="AQ39" s="33"/>
      <c r="AR39" s="308"/>
      <c r="AS39" s="33"/>
      <c r="AT39" s="33"/>
      <c r="AU39" s="33"/>
      <c r="AV39" s="33"/>
      <c r="AW39" s="33"/>
      <c r="AX39" s="33"/>
      <c r="AY39" s="33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1"/>
      <c r="DK39" s="31"/>
      <c r="DL39" s="31"/>
      <c r="DM39" s="31"/>
      <c r="DN39" s="31"/>
      <c r="DO39" s="31"/>
      <c r="DP39" s="31"/>
      <c r="DQ39" s="31"/>
    </row>
    <row r="40" spans="1:121">
      <c r="A40" s="24"/>
      <c r="B40" s="25"/>
      <c r="C40" s="41"/>
      <c r="D40" s="41"/>
      <c r="E40" s="27"/>
      <c r="F40" s="81"/>
      <c r="G40" s="29"/>
      <c r="H40" s="29"/>
      <c r="I40" s="30"/>
      <c r="J40" s="30"/>
      <c r="K40" s="30"/>
      <c r="L40" s="31"/>
      <c r="M40" s="31"/>
      <c r="N40" s="30"/>
      <c r="O40" s="30"/>
      <c r="P40" s="30"/>
      <c r="Q40" s="33"/>
      <c r="R40" s="33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1"/>
      <c r="DK40" s="31"/>
      <c r="DL40" s="31"/>
      <c r="DM40" s="31"/>
      <c r="DN40" s="31"/>
      <c r="DO40" s="31"/>
      <c r="DP40" s="31"/>
      <c r="DQ40" s="31"/>
    </row>
    <row r="41" spans="1:121">
      <c r="A41" s="24"/>
      <c r="B41" s="25"/>
      <c r="C41" s="41"/>
      <c r="D41" s="41"/>
      <c r="E41" s="27"/>
      <c r="F41" s="81"/>
      <c r="G41" s="29"/>
      <c r="H41" s="29"/>
      <c r="I41" s="30"/>
      <c r="J41" s="30"/>
      <c r="K41" s="30"/>
      <c r="L41" s="31"/>
      <c r="M41" s="31"/>
      <c r="N41" s="30"/>
      <c r="O41" s="30"/>
      <c r="P41" s="30"/>
      <c r="Q41" s="33"/>
      <c r="R41" s="33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1"/>
      <c r="DK41" s="31"/>
      <c r="DL41" s="31"/>
      <c r="DM41" s="31"/>
      <c r="DN41" s="31"/>
      <c r="DO41" s="31"/>
      <c r="DP41" s="31"/>
      <c r="DQ41" s="31"/>
    </row>
    <row r="42" spans="1:121">
      <c r="A42" s="24"/>
      <c r="B42" s="25"/>
      <c r="C42" s="41"/>
      <c r="D42" s="41"/>
      <c r="E42" s="27"/>
      <c r="F42" s="81"/>
      <c r="G42" s="29"/>
      <c r="H42" s="29"/>
      <c r="I42" s="30"/>
      <c r="J42" s="30"/>
      <c r="K42" s="30"/>
      <c r="L42" s="31"/>
      <c r="M42" s="31"/>
      <c r="N42" s="30"/>
      <c r="O42" s="30"/>
      <c r="P42" s="30"/>
      <c r="Q42" s="33"/>
      <c r="R42" s="33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1"/>
      <c r="DK42" s="31"/>
      <c r="DL42" s="31"/>
      <c r="DM42" s="31"/>
      <c r="DN42" s="31"/>
      <c r="DO42" s="31"/>
      <c r="DP42" s="31"/>
      <c r="DQ42" s="31"/>
    </row>
    <row r="43" spans="1:121">
      <c r="A43" s="24"/>
      <c r="B43" s="25"/>
      <c r="C43" s="41"/>
      <c r="D43" s="41"/>
      <c r="E43" s="27"/>
      <c r="F43" s="81"/>
      <c r="G43" s="29"/>
      <c r="H43" s="29"/>
      <c r="I43" s="30"/>
      <c r="J43" s="30"/>
      <c r="K43" s="30"/>
      <c r="L43" s="31"/>
      <c r="M43" s="31"/>
      <c r="N43" s="30"/>
      <c r="O43" s="30"/>
      <c r="P43" s="30"/>
      <c r="Q43" s="33"/>
      <c r="R43" s="33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1"/>
      <c r="DK43" s="31"/>
      <c r="DL43" s="31"/>
      <c r="DM43" s="31"/>
      <c r="DN43" s="31"/>
      <c r="DO43" s="31"/>
      <c r="DP43" s="31"/>
      <c r="DQ43" s="31"/>
    </row>
    <row r="44" spans="1:121">
      <c r="A44" s="47"/>
      <c r="B44" s="25"/>
      <c r="C44" s="46"/>
      <c r="D44" s="46"/>
      <c r="E44" s="27"/>
      <c r="F44" s="81"/>
      <c r="G44" s="29"/>
      <c r="H44" s="29"/>
      <c r="I44" s="30"/>
      <c r="J44" s="30"/>
      <c r="K44" s="30"/>
      <c r="L44" s="31"/>
      <c r="M44" s="31"/>
      <c r="N44" s="30"/>
      <c r="O44" s="30"/>
      <c r="P44" s="30"/>
      <c r="Q44" s="33"/>
      <c r="R44" s="33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1"/>
      <c r="DK44" s="31"/>
      <c r="DL44" s="31"/>
      <c r="DM44" s="31"/>
      <c r="DN44" s="31"/>
      <c r="DO44" s="31"/>
      <c r="DP44" s="31"/>
      <c r="DQ44" s="31"/>
    </row>
    <row r="45" spans="1:121">
      <c r="A45" s="24"/>
      <c r="B45" s="25"/>
      <c r="C45" s="41"/>
      <c r="D45" s="41"/>
      <c r="E45" s="27"/>
      <c r="F45" s="81"/>
      <c r="G45" s="29"/>
      <c r="H45" s="29"/>
      <c r="I45" s="30"/>
      <c r="J45" s="30"/>
      <c r="K45" s="30"/>
      <c r="L45" s="31"/>
      <c r="M45" s="31"/>
      <c r="N45" s="30"/>
      <c r="O45" s="30"/>
      <c r="P45" s="30"/>
      <c r="Q45" s="33"/>
      <c r="R45" s="33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1"/>
      <c r="DK45" s="31"/>
      <c r="DL45" s="31"/>
      <c r="DM45" s="31"/>
      <c r="DN45" s="31"/>
      <c r="DO45" s="31"/>
      <c r="DP45" s="31"/>
      <c r="DQ45" s="31"/>
    </row>
    <row r="46" spans="1:121">
      <c r="A46" s="48"/>
      <c r="B46" s="49"/>
      <c r="C46" s="50"/>
      <c r="D46" s="50"/>
      <c r="E46" s="27"/>
      <c r="F46" s="81"/>
      <c r="G46" s="29"/>
      <c r="H46" s="29"/>
      <c r="I46" s="30"/>
      <c r="J46" s="30"/>
      <c r="K46" s="30"/>
      <c r="L46" s="31"/>
      <c r="M46" s="31"/>
      <c r="N46" s="30"/>
      <c r="O46" s="30"/>
      <c r="P46" s="30"/>
      <c r="Q46" s="33"/>
      <c r="R46" s="33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1"/>
      <c r="DK46" s="31"/>
      <c r="DL46" s="31"/>
      <c r="DM46" s="31"/>
      <c r="DN46" s="31"/>
      <c r="DO46" s="31"/>
      <c r="DP46" s="31"/>
      <c r="DQ46" s="31"/>
    </row>
    <row r="47" spans="1:121">
      <c r="A47" s="51"/>
      <c r="B47" s="52"/>
      <c r="C47" s="53"/>
      <c r="D47" s="53"/>
      <c r="E47" s="54"/>
      <c r="F47" s="84"/>
      <c r="G47" s="55"/>
      <c r="H47" s="55"/>
      <c r="I47" s="53"/>
      <c r="J47" s="53"/>
      <c r="K47" s="53"/>
      <c r="L47" s="53"/>
      <c r="M47" s="53"/>
      <c r="N47" s="53"/>
      <c r="O47" s="53"/>
      <c r="P47" s="53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3"/>
      <c r="DK47" s="53"/>
      <c r="DL47" s="53"/>
      <c r="DM47" s="53"/>
      <c r="DN47" s="53"/>
      <c r="DO47" s="53"/>
      <c r="DP47" s="53"/>
      <c r="DQ47" s="56"/>
    </row>
    <row r="48" spans="1:121" hidden="1">
      <c r="A48" s="57"/>
      <c r="B48" s="58"/>
      <c r="C48" s="59"/>
      <c r="D48" s="59"/>
      <c r="E48" s="60"/>
      <c r="F48" s="85"/>
      <c r="G48" s="61"/>
      <c r="H48" s="61"/>
      <c r="I48" s="62"/>
      <c r="J48" s="62"/>
      <c r="K48" s="62"/>
      <c r="L48" s="63"/>
      <c r="M48" s="62"/>
      <c r="N48" s="62"/>
      <c r="O48" s="62"/>
      <c r="P48" s="62"/>
      <c r="Q48" s="64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4"/>
      <c r="AP48" s="64"/>
      <c r="AQ48" s="65"/>
      <c r="AR48" s="66"/>
      <c r="AS48" s="66"/>
      <c r="AT48" s="66"/>
      <c r="AU48" s="67"/>
      <c r="AV48" s="64"/>
      <c r="AW48" s="60"/>
      <c r="AX48" s="60"/>
      <c r="AY48" s="60"/>
      <c r="AZ48" s="68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8"/>
      <c r="CG48" s="62"/>
      <c r="CH48" s="62"/>
      <c r="CI48" s="62"/>
      <c r="CJ48" s="62"/>
      <c r="CK48" s="62"/>
      <c r="CL48" s="62"/>
      <c r="CM48" s="62"/>
      <c r="CN48" s="62"/>
      <c r="CO48" s="62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2"/>
      <c r="DK48" s="62"/>
      <c r="DL48" s="62"/>
      <c r="DM48" s="62"/>
      <c r="DN48" s="62"/>
      <c r="DO48" s="62"/>
      <c r="DP48" s="62"/>
      <c r="DQ48" s="62"/>
    </row>
    <row r="49" spans="1:121" hidden="1">
      <c r="A49" s="57"/>
      <c r="B49" s="58"/>
      <c r="C49" s="59"/>
      <c r="D49" s="59"/>
      <c r="E49" s="60"/>
      <c r="F49" s="85"/>
      <c r="G49" s="61"/>
      <c r="H49" s="61"/>
      <c r="I49" s="62"/>
      <c r="J49" s="62"/>
      <c r="K49" s="62"/>
      <c r="L49" s="63"/>
      <c r="M49" s="62"/>
      <c r="N49" s="62"/>
      <c r="O49" s="62"/>
      <c r="P49" s="62"/>
      <c r="Q49" s="64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4"/>
      <c r="AP49" s="64"/>
      <c r="AQ49" s="65"/>
      <c r="AR49" s="66"/>
      <c r="AS49" s="66"/>
      <c r="AT49" s="66"/>
      <c r="AU49" s="67"/>
      <c r="AV49" s="64"/>
      <c r="AW49" s="60"/>
      <c r="AX49" s="60"/>
      <c r="AY49" s="60"/>
      <c r="AZ49" s="68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8"/>
      <c r="CG49" s="62"/>
      <c r="CH49" s="62"/>
      <c r="CI49" s="62"/>
      <c r="CJ49" s="62"/>
      <c r="CK49" s="62"/>
      <c r="CL49" s="62"/>
      <c r="CM49" s="62"/>
      <c r="CN49" s="62"/>
      <c r="CO49" s="62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2"/>
      <c r="DK49" s="62"/>
      <c r="DL49" s="62"/>
      <c r="DM49" s="62"/>
      <c r="DN49" s="62"/>
      <c r="DO49" s="62"/>
      <c r="DP49" s="62"/>
      <c r="DQ49" s="62"/>
    </row>
    <row r="50" spans="1:121" hidden="1">
      <c r="A50" s="57"/>
      <c r="B50" s="58"/>
      <c r="C50" s="59"/>
      <c r="D50" s="59"/>
      <c r="E50" s="60"/>
      <c r="F50" s="85"/>
      <c r="G50" s="61"/>
      <c r="H50" s="61"/>
      <c r="I50" s="62"/>
      <c r="J50" s="62"/>
      <c r="K50" s="62"/>
      <c r="L50" s="63"/>
      <c r="M50" s="62"/>
      <c r="N50" s="62"/>
      <c r="O50" s="62"/>
      <c r="P50" s="62"/>
      <c r="Q50" s="64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4"/>
      <c r="AP50" s="64"/>
      <c r="AQ50" s="65"/>
      <c r="AR50" s="66"/>
      <c r="AS50" s="66"/>
      <c r="AT50" s="66"/>
      <c r="AU50" s="67"/>
      <c r="AV50" s="64"/>
      <c r="AW50" s="60"/>
      <c r="AX50" s="60"/>
      <c r="AY50" s="60"/>
      <c r="AZ50" s="68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8"/>
      <c r="CG50" s="62"/>
      <c r="CH50" s="62"/>
      <c r="CI50" s="62"/>
      <c r="CJ50" s="62"/>
      <c r="CK50" s="62"/>
      <c r="CL50" s="62"/>
      <c r="CM50" s="62"/>
      <c r="CN50" s="62"/>
      <c r="CO50" s="62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2"/>
      <c r="DK50" s="62"/>
      <c r="DL50" s="62"/>
      <c r="DM50" s="62"/>
      <c r="DN50" s="62"/>
      <c r="DO50" s="62"/>
      <c r="DP50" s="62"/>
      <c r="DQ50" s="62"/>
    </row>
    <row r="51" spans="1:121" hidden="1">
      <c r="A51" s="57"/>
      <c r="B51" s="58"/>
      <c r="C51" s="59"/>
      <c r="D51" s="59"/>
      <c r="E51" s="60"/>
      <c r="F51" s="85"/>
      <c r="G51" s="61"/>
      <c r="H51" s="61"/>
      <c r="I51" s="62"/>
      <c r="J51" s="62"/>
      <c r="K51" s="62"/>
      <c r="L51" s="63"/>
      <c r="M51" s="62"/>
      <c r="N51" s="62"/>
      <c r="O51" s="62"/>
      <c r="P51" s="62"/>
      <c r="Q51" s="64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4"/>
      <c r="AP51" s="64"/>
      <c r="AQ51" s="65"/>
      <c r="AR51" s="66"/>
      <c r="AS51" s="66"/>
      <c r="AT51" s="66"/>
      <c r="AU51" s="67"/>
      <c r="AV51" s="64"/>
      <c r="AW51" s="60"/>
      <c r="AX51" s="60"/>
      <c r="AY51" s="60"/>
      <c r="AZ51" s="68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8"/>
      <c r="CG51" s="62"/>
      <c r="CH51" s="62"/>
      <c r="CI51" s="62"/>
      <c r="CJ51" s="62"/>
      <c r="CK51" s="62"/>
      <c r="CL51" s="62"/>
      <c r="CM51" s="62"/>
      <c r="CN51" s="62"/>
      <c r="CO51" s="62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2"/>
      <c r="DK51" s="62"/>
      <c r="DL51" s="62"/>
      <c r="DM51" s="62"/>
      <c r="DN51" s="62"/>
      <c r="DO51" s="62"/>
      <c r="DP51" s="62"/>
      <c r="DQ51" s="62"/>
    </row>
    <row r="52" spans="1:121" hidden="1">
      <c r="A52" s="57"/>
      <c r="B52" s="58"/>
      <c r="C52" s="59"/>
      <c r="D52" s="59"/>
      <c r="E52" s="60"/>
      <c r="F52" s="85"/>
      <c r="G52" s="61"/>
      <c r="H52" s="61"/>
      <c r="I52" s="62"/>
      <c r="J52" s="62"/>
      <c r="K52" s="62"/>
      <c r="L52" s="63"/>
      <c r="M52" s="62"/>
      <c r="N52" s="62"/>
      <c r="O52" s="62"/>
      <c r="P52" s="62"/>
      <c r="Q52" s="64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4"/>
      <c r="AP52" s="64"/>
      <c r="AQ52" s="65"/>
      <c r="AR52" s="66"/>
      <c r="AS52" s="66"/>
      <c r="AT52" s="66"/>
      <c r="AU52" s="67"/>
      <c r="AV52" s="64"/>
      <c r="AW52" s="60"/>
      <c r="AX52" s="60"/>
      <c r="AY52" s="60"/>
      <c r="AZ52" s="68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8"/>
      <c r="CG52" s="62"/>
      <c r="CH52" s="62"/>
      <c r="CI52" s="62"/>
      <c r="CJ52" s="62"/>
      <c r="CK52" s="62"/>
      <c r="CL52" s="62"/>
      <c r="CM52" s="62"/>
      <c r="CN52" s="62"/>
      <c r="CO52" s="62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2"/>
      <c r="DK52" s="62"/>
      <c r="DL52" s="62"/>
      <c r="DM52" s="62"/>
      <c r="DN52" s="62"/>
      <c r="DO52" s="62"/>
      <c r="DP52" s="62"/>
      <c r="DQ52" s="62"/>
    </row>
    <row r="53" spans="1:121" hidden="1">
      <c r="A53" s="57"/>
      <c r="B53" s="58"/>
      <c r="C53" s="59"/>
      <c r="D53" s="59"/>
      <c r="E53" s="60"/>
      <c r="F53" s="85"/>
      <c r="G53" s="61"/>
      <c r="H53" s="61"/>
      <c r="I53" s="62"/>
      <c r="J53" s="62"/>
      <c r="K53" s="62"/>
      <c r="L53" s="63"/>
      <c r="M53" s="62"/>
      <c r="N53" s="62"/>
      <c r="O53" s="62"/>
      <c r="P53" s="62"/>
      <c r="Q53" s="64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4"/>
      <c r="AP53" s="64"/>
      <c r="AQ53" s="65"/>
      <c r="AR53" s="66"/>
      <c r="AS53" s="66"/>
      <c r="AT53" s="66"/>
      <c r="AU53" s="67"/>
      <c r="AV53" s="64"/>
      <c r="AW53" s="60"/>
      <c r="AX53" s="60"/>
      <c r="AY53" s="60"/>
      <c r="AZ53" s="68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8"/>
      <c r="CG53" s="62"/>
      <c r="CH53" s="62"/>
      <c r="CI53" s="62"/>
      <c r="CJ53" s="62"/>
      <c r="CK53" s="62"/>
      <c r="CL53" s="62"/>
      <c r="CM53" s="62"/>
      <c r="CN53" s="62"/>
      <c r="CO53" s="62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2"/>
      <c r="DK53" s="62"/>
      <c r="DL53" s="62"/>
      <c r="DM53" s="62"/>
      <c r="DN53" s="62"/>
      <c r="DO53" s="62"/>
      <c r="DP53" s="62"/>
      <c r="DQ53" s="62"/>
    </row>
    <row r="54" spans="1:121" hidden="1">
      <c r="A54" s="57"/>
      <c r="B54" s="58"/>
      <c r="C54" s="59"/>
      <c r="D54" s="59"/>
      <c r="E54" s="60"/>
      <c r="F54" s="85"/>
      <c r="G54" s="61"/>
      <c r="H54" s="61"/>
      <c r="I54" s="62"/>
      <c r="J54" s="62"/>
      <c r="K54" s="62"/>
      <c r="L54" s="63"/>
      <c r="M54" s="62"/>
      <c r="N54" s="62"/>
      <c r="O54" s="62"/>
      <c r="P54" s="62"/>
      <c r="Q54" s="64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4"/>
      <c r="AP54" s="64"/>
      <c r="AQ54" s="65"/>
      <c r="AR54" s="66"/>
      <c r="AS54" s="66"/>
      <c r="AT54" s="66"/>
      <c r="AU54" s="67"/>
      <c r="AV54" s="64"/>
      <c r="AW54" s="60"/>
      <c r="AX54" s="60"/>
      <c r="AY54" s="60"/>
      <c r="AZ54" s="68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8"/>
      <c r="CG54" s="62"/>
      <c r="CH54" s="62"/>
      <c r="CI54" s="62"/>
      <c r="CJ54" s="62"/>
      <c r="CK54" s="62"/>
      <c r="CL54" s="62"/>
      <c r="CM54" s="62"/>
      <c r="CN54" s="62"/>
      <c r="CO54" s="62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2"/>
      <c r="DK54" s="62"/>
      <c r="DL54" s="62"/>
      <c r="DM54" s="62"/>
      <c r="DN54" s="62"/>
      <c r="DO54" s="62"/>
      <c r="DP54" s="62"/>
      <c r="DQ54" s="62"/>
    </row>
    <row r="55" spans="1:121" hidden="1">
      <c r="A55" s="57"/>
      <c r="B55" s="58"/>
      <c r="C55" s="59"/>
      <c r="D55" s="59"/>
      <c r="E55" s="60"/>
      <c r="F55" s="85"/>
      <c r="G55" s="61"/>
      <c r="H55" s="61"/>
      <c r="I55" s="62"/>
      <c r="J55" s="62"/>
      <c r="K55" s="62"/>
      <c r="L55" s="63"/>
      <c r="M55" s="62"/>
      <c r="N55" s="62"/>
      <c r="O55" s="62"/>
      <c r="P55" s="62"/>
      <c r="Q55" s="64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4"/>
      <c r="AP55" s="64"/>
      <c r="AQ55" s="65"/>
      <c r="AR55" s="66"/>
      <c r="AS55" s="66"/>
      <c r="AT55" s="66"/>
      <c r="AU55" s="67"/>
      <c r="AV55" s="64"/>
      <c r="AW55" s="60"/>
      <c r="AX55" s="60"/>
      <c r="AY55" s="60"/>
      <c r="AZ55" s="68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8"/>
      <c r="CG55" s="62"/>
      <c r="CH55" s="62"/>
      <c r="CI55" s="62"/>
      <c r="CJ55" s="62"/>
      <c r="CK55" s="62"/>
      <c r="CL55" s="62"/>
      <c r="CM55" s="62"/>
      <c r="CN55" s="62"/>
      <c r="CO55" s="62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2"/>
      <c r="DK55" s="62"/>
      <c r="DL55" s="62"/>
      <c r="DM55" s="62"/>
      <c r="DN55" s="62"/>
      <c r="DO55" s="62"/>
      <c r="DP55" s="62"/>
      <c r="DQ55" s="62"/>
    </row>
    <row r="56" spans="1:121" hidden="1">
      <c r="A56" s="57"/>
      <c r="B56" s="58"/>
      <c r="C56" s="59"/>
      <c r="D56" s="59"/>
      <c r="E56" s="60"/>
      <c r="F56" s="85"/>
      <c r="G56" s="61"/>
      <c r="H56" s="61"/>
      <c r="I56" s="62"/>
      <c r="J56" s="62"/>
      <c r="K56" s="62"/>
      <c r="L56" s="63"/>
      <c r="M56" s="62"/>
      <c r="N56" s="62"/>
      <c r="O56" s="62"/>
      <c r="P56" s="62"/>
      <c r="Q56" s="64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4"/>
      <c r="AP56" s="64"/>
      <c r="AQ56" s="65"/>
      <c r="AR56" s="66"/>
      <c r="AS56" s="66"/>
      <c r="AT56" s="66"/>
      <c r="AU56" s="67"/>
      <c r="AV56" s="64"/>
      <c r="AW56" s="60"/>
      <c r="AX56" s="60"/>
      <c r="AY56" s="60"/>
      <c r="AZ56" s="68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8"/>
      <c r="CG56" s="62"/>
      <c r="CH56" s="62"/>
      <c r="CI56" s="62"/>
      <c r="CJ56" s="62"/>
      <c r="CK56" s="62"/>
      <c r="CL56" s="62"/>
      <c r="CM56" s="62"/>
      <c r="CN56" s="62"/>
      <c r="CO56" s="62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2"/>
      <c r="DK56" s="62"/>
      <c r="DL56" s="62"/>
      <c r="DM56" s="62"/>
      <c r="DN56" s="62"/>
      <c r="DO56" s="62"/>
      <c r="DP56" s="62"/>
      <c r="DQ56" s="62"/>
    </row>
    <row r="57" spans="1:121" hidden="1">
      <c r="A57" s="57"/>
      <c r="B57" s="58"/>
      <c r="C57" s="59"/>
      <c r="D57" s="59"/>
      <c r="E57" s="60"/>
      <c r="F57" s="85"/>
      <c r="G57" s="61"/>
      <c r="H57" s="61"/>
      <c r="I57" s="62"/>
      <c r="J57" s="62"/>
      <c r="K57" s="62"/>
      <c r="L57" s="63"/>
      <c r="M57" s="62"/>
      <c r="N57" s="62"/>
      <c r="O57" s="62"/>
      <c r="P57" s="62"/>
      <c r="Q57" s="64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4"/>
      <c r="AP57" s="64"/>
      <c r="AQ57" s="65"/>
      <c r="AR57" s="66"/>
      <c r="AS57" s="66"/>
      <c r="AT57" s="66"/>
      <c r="AU57" s="67"/>
      <c r="AV57" s="64"/>
      <c r="AW57" s="60"/>
      <c r="AX57" s="60"/>
      <c r="AY57" s="60"/>
      <c r="AZ57" s="68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8"/>
      <c r="CG57" s="62"/>
      <c r="CH57" s="62"/>
      <c r="CI57" s="62"/>
      <c r="CJ57" s="62"/>
      <c r="CK57" s="62"/>
      <c r="CL57" s="62"/>
      <c r="CM57" s="62"/>
      <c r="CN57" s="62"/>
      <c r="CO57" s="62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2"/>
      <c r="DK57" s="62"/>
      <c r="DL57" s="62"/>
      <c r="DM57" s="62"/>
      <c r="DN57" s="62"/>
      <c r="DO57" s="62"/>
      <c r="DP57" s="62"/>
      <c r="DQ57" s="62"/>
    </row>
    <row r="58" spans="1:121" hidden="1">
      <c r="A58" s="57"/>
      <c r="B58" s="58"/>
      <c r="C58" s="59"/>
      <c r="D58" s="59"/>
      <c r="E58" s="60"/>
      <c r="F58" s="85"/>
      <c r="G58" s="61"/>
      <c r="H58" s="61"/>
      <c r="I58" s="62"/>
      <c r="J58" s="62"/>
      <c r="K58" s="62"/>
      <c r="L58" s="63"/>
      <c r="M58" s="62"/>
      <c r="N58" s="62"/>
      <c r="O58" s="62"/>
      <c r="P58" s="62"/>
      <c r="Q58" s="64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4"/>
      <c r="AP58" s="64"/>
      <c r="AQ58" s="65"/>
      <c r="AR58" s="66"/>
      <c r="AS58" s="66"/>
      <c r="AT58" s="66"/>
      <c r="AU58" s="67"/>
      <c r="AV58" s="64"/>
      <c r="AW58" s="60"/>
      <c r="AX58" s="60"/>
      <c r="AY58" s="60"/>
      <c r="AZ58" s="68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8"/>
      <c r="CG58" s="62"/>
      <c r="CH58" s="62"/>
      <c r="CI58" s="62"/>
      <c r="CJ58" s="62"/>
      <c r="CK58" s="62"/>
      <c r="CL58" s="62"/>
      <c r="CM58" s="62"/>
      <c r="CN58" s="62"/>
      <c r="CO58" s="62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2"/>
      <c r="DK58" s="62"/>
      <c r="DL58" s="62"/>
      <c r="DM58" s="62"/>
      <c r="DN58" s="62"/>
      <c r="DO58" s="62"/>
      <c r="DP58" s="62"/>
      <c r="DQ58" s="62"/>
    </row>
    <row r="59" spans="1:121" hidden="1">
      <c r="A59" s="57"/>
      <c r="B59" s="58"/>
      <c r="C59" s="59"/>
      <c r="D59" s="59"/>
      <c r="E59" s="60"/>
      <c r="F59" s="85"/>
      <c r="G59" s="61"/>
      <c r="H59" s="61"/>
      <c r="I59" s="62"/>
      <c r="J59" s="62"/>
      <c r="K59" s="62"/>
      <c r="L59" s="63"/>
      <c r="M59" s="62"/>
      <c r="N59" s="62"/>
      <c r="O59" s="62"/>
      <c r="P59" s="62"/>
      <c r="Q59" s="64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4"/>
      <c r="AP59" s="64"/>
      <c r="AQ59" s="65"/>
      <c r="AR59" s="66"/>
      <c r="AS59" s="66"/>
      <c r="AT59" s="66"/>
      <c r="AU59" s="67"/>
      <c r="AV59" s="64"/>
      <c r="AW59" s="60"/>
      <c r="AX59" s="60"/>
      <c r="AY59" s="60"/>
      <c r="AZ59" s="68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8"/>
      <c r="CG59" s="62"/>
      <c r="CH59" s="62"/>
      <c r="CI59" s="62"/>
      <c r="CJ59" s="62"/>
      <c r="CK59" s="62"/>
      <c r="CL59" s="62"/>
      <c r="CM59" s="62"/>
      <c r="CN59" s="62"/>
      <c r="CO59" s="62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2"/>
      <c r="DK59" s="62"/>
      <c r="DL59" s="62"/>
      <c r="DM59" s="62"/>
      <c r="DN59" s="62"/>
      <c r="DO59" s="62"/>
      <c r="DP59" s="62"/>
      <c r="DQ59" s="62"/>
    </row>
    <row r="60" spans="1:121" hidden="1">
      <c r="A60" s="57"/>
      <c r="B60" s="58"/>
      <c r="C60" s="59"/>
      <c r="D60" s="59"/>
      <c r="E60" s="60"/>
      <c r="F60" s="85"/>
      <c r="G60" s="61"/>
      <c r="H60" s="61"/>
      <c r="I60" s="62"/>
      <c r="J60" s="62"/>
      <c r="K60" s="62"/>
      <c r="L60" s="63"/>
      <c r="M60" s="62"/>
      <c r="N60" s="62"/>
      <c r="O60" s="62"/>
      <c r="P60" s="62"/>
      <c r="Q60" s="64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4"/>
      <c r="AP60" s="64"/>
      <c r="AQ60" s="65"/>
      <c r="AR60" s="66"/>
      <c r="AS60" s="66"/>
      <c r="AT60" s="66"/>
      <c r="AU60" s="67"/>
      <c r="AV60" s="64"/>
      <c r="AW60" s="60"/>
      <c r="AX60" s="60"/>
      <c r="AY60" s="60"/>
      <c r="AZ60" s="68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8"/>
      <c r="CG60" s="62"/>
      <c r="CH60" s="62"/>
      <c r="CI60" s="62"/>
      <c r="CJ60" s="62"/>
      <c r="CK60" s="62"/>
      <c r="CL60" s="62"/>
      <c r="CM60" s="62"/>
      <c r="CN60" s="62"/>
      <c r="CO60" s="62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2"/>
      <c r="DK60" s="62"/>
      <c r="DL60" s="62"/>
      <c r="DM60" s="62"/>
      <c r="DN60" s="62"/>
      <c r="DO60" s="62"/>
      <c r="DP60" s="62"/>
      <c r="DQ60" s="62"/>
    </row>
    <row r="61" spans="1:121" hidden="1">
      <c r="A61" s="57"/>
      <c r="B61" s="58"/>
      <c r="C61" s="59"/>
      <c r="D61" s="59"/>
      <c r="E61" s="60"/>
      <c r="F61" s="85"/>
      <c r="G61" s="61"/>
      <c r="H61" s="61"/>
      <c r="I61" s="62"/>
      <c r="J61" s="62"/>
      <c r="K61" s="62"/>
      <c r="L61" s="63"/>
      <c r="M61" s="62"/>
      <c r="N61" s="62"/>
      <c r="O61" s="62"/>
      <c r="P61" s="62"/>
      <c r="Q61" s="64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4"/>
      <c r="AP61" s="64"/>
      <c r="AQ61" s="65"/>
      <c r="AR61" s="66"/>
      <c r="AS61" s="66"/>
      <c r="AT61" s="66"/>
      <c r="AU61" s="67"/>
      <c r="AV61" s="64"/>
      <c r="AW61" s="60"/>
      <c r="AX61" s="60"/>
      <c r="AY61" s="60"/>
      <c r="AZ61" s="68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8"/>
      <c r="CG61" s="62"/>
      <c r="CH61" s="62"/>
      <c r="CI61" s="62"/>
      <c r="CJ61" s="62"/>
      <c r="CK61" s="62"/>
      <c r="CL61" s="62"/>
      <c r="CM61" s="62"/>
      <c r="CN61" s="62"/>
      <c r="CO61" s="62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2"/>
      <c r="DK61" s="62"/>
      <c r="DL61" s="62"/>
      <c r="DM61" s="62"/>
      <c r="DN61" s="62"/>
      <c r="DO61" s="62"/>
      <c r="DP61" s="62"/>
      <c r="DQ61" s="62"/>
    </row>
    <row r="62" spans="1:121" hidden="1">
      <c r="A62" s="57"/>
      <c r="B62" s="58"/>
      <c r="C62" s="59"/>
      <c r="D62" s="59"/>
      <c r="E62" s="60"/>
      <c r="F62" s="85"/>
      <c r="G62" s="61"/>
      <c r="H62" s="61"/>
      <c r="I62" s="62"/>
      <c r="J62" s="62"/>
      <c r="K62" s="62"/>
      <c r="L62" s="63"/>
      <c r="M62" s="62"/>
      <c r="N62" s="62"/>
      <c r="O62" s="62"/>
      <c r="P62" s="62"/>
      <c r="Q62" s="64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4"/>
      <c r="AP62" s="64"/>
      <c r="AQ62" s="65"/>
      <c r="AR62" s="66"/>
      <c r="AS62" s="66"/>
      <c r="AT62" s="66"/>
      <c r="AU62" s="67"/>
      <c r="AV62" s="64"/>
      <c r="AW62" s="60"/>
      <c r="AX62" s="60"/>
      <c r="AY62" s="60"/>
      <c r="AZ62" s="68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8"/>
      <c r="CG62" s="62"/>
      <c r="CH62" s="62"/>
      <c r="CI62" s="62"/>
      <c r="CJ62" s="62"/>
      <c r="CK62" s="62"/>
      <c r="CL62" s="62"/>
      <c r="CM62" s="62"/>
      <c r="CN62" s="62"/>
      <c r="CO62" s="62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2"/>
      <c r="DK62" s="62"/>
      <c r="DL62" s="62"/>
      <c r="DM62" s="62"/>
      <c r="DN62" s="62"/>
      <c r="DO62" s="62"/>
      <c r="DP62" s="62"/>
      <c r="DQ62" s="62"/>
    </row>
    <row r="63" spans="1:121" hidden="1">
      <c r="A63" s="57"/>
      <c r="B63" s="58"/>
      <c r="C63" s="59"/>
      <c r="D63" s="59"/>
      <c r="E63" s="60"/>
      <c r="F63" s="85"/>
      <c r="G63" s="61"/>
      <c r="H63" s="61"/>
      <c r="I63" s="62"/>
      <c r="J63" s="62"/>
      <c r="K63" s="62"/>
      <c r="L63" s="63"/>
      <c r="M63" s="62"/>
      <c r="N63" s="62"/>
      <c r="O63" s="62"/>
      <c r="P63" s="62"/>
      <c r="Q63" s="64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4"/>
      <c r="AP63" s="64"/>
      <c r="AQ63" s="65"/>
      <c r="AR63" s="66"/>
      <c r="AS63" s="66"/>
      <c r="AT63" s="66"/>
      <c r="AU63" s="67"/>
      <c r="AV63" s="64"/>
      <c r="AW63" s="60"/>
      <c r="AX63" s="60"/>
      <c r="AY63" s="60"/>
      <c r="AZ63" s="68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8"/>
      <c r="CG63" s="62"/>
      <c r="CH63" s="62"/>
      <c r="CI63" s="62"/>
      <c r="CJ63" s="62"/>
      <c r="CK63" s="62"/>
      <c r="CL63" s="62"/>
      <c r="CM63" s="62"/>
      <c r="CN63" s="62"/>
      <c r="CO63" s="62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2"/>
      <c r="DK63" s="62"/>
      <c r="DL63" s="62"/>
      <c r="DM63" s="62"/>
      <c r="DN63" s="62"/>
      <c r="DO63" s="62"/>
      <c r="DP63" s="62"/>
      <c r="DQ63" s="62"/>
    </row>
    <row r="64" spans="1:121" hidden="1">
      <c r="A64" s="57"/>
      <c r="B64" s="58"/>
      <c r="C64" s="59"/>
      <c r="D64" s="59"/>
      <c r="E64" s="60"/>
      <c r="F64" s="85"/>
      <c r="G64" s="61"/>
      <c r="H64" s="61"/>
      <c r="I64" s="62"/>
      <c r="J64" s="62"/>
      <c r="K64" s="62"/>
      <c r="L64" s="63"/>
      <c r="M64" s="62"/>
      <c r="N64" s="62"/>
      <c r="O64" s="62"/>
      <c r="P64" s="62"/>
      <c r="Q64" s="64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4"/>
      <c r="AP64" s="64"/>
      <c r="AQ64" s="65"/>
      <c r="AR64" s="66"/>
      <c r="AS64" s="66"/>
      <c r="AT64" s="66"/>
      <c r="AU64" s="67"/>
      <c r="AV64" s="64"/>
      <c r="AW64" s="60"/>
      <c r="AX64" s="60"/>
      <c r="AY64" s="60"/>
      <c r="AZ64" s="68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8"/>
      <c r="CG64" s="62"/>
      <c r="CH64" s="62"/>
      <c r="CI64" s="62"/>
      <c r="CJ64" s="62"/>
      <c r="CK64" s="62"/>
      <c r="CL64" s="62"/>
      <c r="CM64" s="62"/>
      <c r="CN64" s="62"/>
      <c r="CO64" s="62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2"/>
      <c r="DK64" s="62"/>
      <c r="DL64" s="62"/>
      <c r="DM64" s="62"/>
      <c r="DN64" s="62"/>
      <c r="DO64" s="62"/>
      <c r="DP64" s="62"/>
      <c r="DQ64" s="62"/>
    </row>
    <row r="65" spans="1:121" hidden="1">
      <c r="A65" s="57"/>
      <c r="B65" s="58"/>
      <c r="C65" s="59"/>
      <c r="D65" s="59"/>
      <c r="E65" s="60"/>
      <c r="F65" s="85"/>
      <c r="G65" s="61"/>
      <c r="H65" s="61"/>
      <c r="I65" s="62"/>
      <c r="J65" s="62"/>
      <c r="K65" s="62"/>
      <c r="L65" s="63"/>
      <c r="M65" s="62"/>
      <c r="N65" s="62"/>
      <c r="O65" s="62"/>
      <c r="P65" s="62"/>
      <c r="Q65" s="64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4"/>
      <c r="AP65" s="64"/>
      <c r="AQ65" s="65"/>
      <c r="AR65" s="66"/>
      <c r="AS65" s="66"/>
      <c r="AT65" s="66"/>
      <c r="AU65" s="67"/>
      <c r="AV65" s="64"/>
      <c r="AW65" s="60"/>
      <c r="AX65" s="60"/>
      <c r="AY65" s="60"/>
      <c r="AZ65" s="68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8"/>
      <c r="CG65" s="62"/>
      <c r="CH65" s="62"/>
      <c r="CI65" s="62"/>
      <c r="CJ65" s="62"/>
      <c r="CK65" s="62"/>
      <c r="CL65" s="62"/>
      <c r="CM65" s="62"/>
      <c r="CN65" s="62"/>
      <c r="CO65" s="62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2"/>
      <c r="DK65" s="62"/>
      <c r="DL65" s="62"/>
      <c r="DM65" s="62"/>
      <c r="DN65" s="62"/>
      <c r="DO65" s="62"/>
      <c r="DP65" s="62"/>
      <c r="DQ65" s="62"/>
    </row>
    <row r="66" spans="1:121" hidden="1">
      <c r="A66" s="57"/>
      <c r="B66" s="58"/>
      <c r="C66" s="59"/>
      <c r="D66" s="59"/>
      <c r="E66" s="60"/>
      <c r="F66" s="85"/>
      <c r="G66" s="61"/>
      <c r="H66" s="61"/>
      <c r="I66" s="62"/>
      <c r="J66" s="62"/>
      <c r="K66" s="62"/>
      <c r="L66" s="63"/>
      <c r="M66" s="62"/>
      <c r="N66" s="62"/>
      <c r="O66" s="62"/>
      <c r="P66" s="62"/>
      <c r="Q66" s="64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4"/>
      <c r="AP66" s="64"/>
      <c r="AQ66" s="65"/>
      <c r="AR66" s="66"/>
      <c r="AS66" s="66"/>
      <c r="AT66" s="66"/>
      <c r="AU66" s="67"/>
      <c r="AV66" s="64"/>
      <c r="AW66" s="60"/>
      <c r="AX66" s="60"/>
      <c r="AY66" s="60"/>
      <c r="AZ66" s="68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8"/>
      <c r="CG66" s="62"/>
      <c r="CH66" s="62"/>
      <c r="CI66" s="62"/>
      <c r="CJ66" s="62"/>
      <c r="CK66" s="62"/>
      <c r="CL66" s="62"/>
      <c r="CM66" s="62"/>
      <c r="CN66" s="62"/>
      <c r="CO66" s="62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2"/>
      <c r="DK66" s="62"/>
      <c r="DL66" s="62"/>
      <c r="DM66" s="62"/>
      <c r="DN66" s="62"/>
      <c r="DO66" s="62"/>
      <c r="DP66" s="62"/>
      <c r="DQ66" s="62"/>
    </row>
    <row r="67" spans="1:121" hidden="1">
      <c r="A67" s="57"/>
      <c r="B67" s="58"/>
      <c r="C67" s="59"/>
      <c r="D67" s="59"/>
      <c r="E67" s="60"/>
      <c r="F67" s="85"/>
      <c r="G67" s="61"/>
      <c r="H67" s="61"/>
      <c r="I67" s="62"/>
      <c r="J67" s="62"/>
      <c r="K67" s="62"/>
      <c r="L67" s="63"/>
      <c r="M67" s="62"/>
      <c r="N67" s="62"/>
      <c r="O67" s="62"/>
      <c r="P67" s="62"/>
      <c r="Q67" s="64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4"/>
      <c r="AP67" s="64"/>
      <c r="AQ67" s="65"/>
      <c r="AR67" s="66"/>
      <c r="AS67" s="66"/>
      <c r="AT67" s="66"/>
      <c r="AU67" s="67"/>
      <c r="AV67" s="64"/>
      <c r="AW67" s="60"/>
      <c r="AX67" s="60"/>
      <c r="AY67" s="60"/>
      <c r="AZ67" s="68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8"/>
      <c r="CG67" s="62"/>
      <c r="CH67" s="62"/>
      <c r="CI67" s="62"/>
      <c r="CJ67" s="62"/>
      <c r="CK67" s="62"/>
      <c r="CL67" s="62"/>
      <c r="CM67" s="62"/>
      <c r="CN67" s="62"/>
      <c r="CO67" s="62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2"/>
      <c r="DK67" s="62"/>
      <c r="DL67" s="62"/>
      <c r="DM67" s="62"/>
      <c r="DN67" s="62"/>
      <c r="DO67" s="62"/>
      <c r="DP67" s="62"/>
      <c r="DQ67" s="62"/>
    </row>
    <row r="68" spans="1:121" hidden="1">
      <c r="A68" s="57"/>
      <c r="B68" s="58"/>
      <c r="C68" s="59"/>
      <c r="D68" s="59"/>
      <c r="E68" s="60"/>
      <c r="F68" s="85"/>
      <c r="G68" s="61"/>
      <c r="H68" s="61"/>
      <c r="I68" s="62"/>
      <c r="J68" s="62"/>
      <c r="K68" s="62"/>
      <c r="L68" s="63"/>
      <c r="M68" s="62"/>
      <c r="N68" s="62"/>
      <c r="O68" s="62"/>
      <c r="P68" s="62"/>
      <c r="Q68" s="64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4"/>
      <c r="AP68" s="64"/>
      <c r="AQ68" s="65"/>
      <c r="AR68" s="66"/>
      <c r="AS68" s="66"/>
      <c r="AT68" s="66"/>
      <c r="AU68" s="67"/>
      <c r="AV68" s="64"/>
      <c r="AW68" s="60"/>
      <c r="AX68" s="60"/>
      <c r="AY68" s="60"/>
      <c r="AZ68" s="68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8"/>
      <c r="CG68" s="62"/>
      <c r="CH68" s="62"/>
      <c r="CI68" s="62"/>
      <c r="CJ68" s="62"/>
      <c r="CK68" s="62"/>
      <c r="CL68" s="62"/>
      <c r="CM68" s="62"/>
      <c r="CN68" s="62"/>
      <c r="CO68" s="62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2"/>
      <c r="DK68" s="62"/>
      <c r="DL68" s="62"/>
      <c r="DM68" s="62"/>
      <c r="DN68" s="62"/>
      <c r="DO68" s="62"/>
      <c r="DP68" s="62"/>
      <c r="DQ68" s="62"/>
    </row>
    <row r="69" spans="1:121" hidden="1">
      <c r="A69" s="57"/>
      <c r="B69" s="58"/>
      <c r="C69" s="59"/>
      <c r="D69" s="59"/>
      <c r="E69" s="60"/>
      <c r="F69" s="85"/>
      <c r="G69" s="61"/>
      <c r="H69" s="61"/>
      <c r="I69" s="62"/>
      <c r="J69" s="62"/>
      <c r="K69" s="62"/>
      <c r="L69" s="63"/>
      <c r="M69" s="62"/>
      <c r="N69" s="62"/>
      <c r="O69" s="62"/>
      <c r="P69" s="62"/>
      <c r="Q69" s="64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4"/>
      <c r="AP69" s="64"/>
      <c r="AQ69" s="65"/>
      <c r="AR69" s="66"/>
      <c r="AS69" s="66"/>
      <c r="AT69" s="66"/>
      <c r="AU69" s="67"/>
      <c r="AV69" s="64"/>
      <c r="AW69" s="60"/>
      <c r="AX69" s="60"/>
      <c r="AY69" s="60"/>
      <c r="AZ69" s="68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8"/>
      <c r="CG69" s="62"/>
      <c r="CH69" s="62"/>
      <c r="CI69" s="62"/>
      <c r="CJ69" s="62"/>
      <c r="CK69" s="62"/>
      <c r="CL69" s="62"/>
      <c r="CM69" s="62"/>
      <c r="CN69" s="62"/>
      <c r="CO69" s="62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2"/>
      <c r="DK69" s="62"/>
      <c r="DL69" s="62"/>
      <c r="DM69" s="62"/>
      <c r="DN69" s="62"/>
      <c r="DO69" s="62"/>
      <c r="DP69" s="62"/>
      <c r="DQ69" s="62"/>
    </row>
    <row r="70" spans="1:121" hidden="1">
      <c r="A70" s="57"/>
      <c r="B70" s="58"/>
      <c r="C70" s="59"/>
      <c r="D70" s="59"/>
      <c r="E70" s="60"/>
      <c r="F70" s="85"/>
      <c r="G70" s="61"/>
      <c r="H70" s="61"/>
      <c r="I70" s="62"/>
      <c r="J70" s="62"/>
      <c r="K70" s="62"/>
      <c r="L70" s="63"/>
      <c r="M70" s="62"/>
      <c r="N70" s="62"/>
      <c r="O70" s="62"/>
      <c r="P70" s="62"/>
      <c r="Q70" s="64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4"/>
      <c r="AP70" s="64"/>
      <c r="AQ70" s="65"/>
      <c r="AR70" s="66"/>
      <c r="AS70" s="66"/>
      <c r="AT70" s="66"/>
      <c r="AU70" s="67"/>
      <c r="AV70" s="64"/>
      <c r="AW70" s="60"/>
      <c r="AX70" s="60"/>
      <c r="AY70" s="60"/>
      <c r="AZ70" s="68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8"/>
      <c r="CG70" s="62"/>
      <c r="CH70" s="62"/>
      <c r="CI70" s="62"/>
      <c r="CJ70" s="62"/>
      <c r="CK70" s="62"/>
      <c r="CL70" s="62"/>
      <c r="CM70" s="62"/>
      <c r="CN70" s="62"/>
      <c r="CO70" s="62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2"/>
      <c r="DK70" s="62"/>
      <c r="DL70" s="62"/>
      <c r="DM70" s="62"/>
      <c r="DN70" s="62"/>
      <c r="DO70" s="62"/>
      <c r="DP70" s="62"/>
      <c r="DQ70" s="62"/>
    </row>
    <row r="71" spans="1:121" hidden="1">
      <c r="A71" s="57"/>
      <c r="B71" s="58"/>
      <c r="C71" s="59"/>
      <c r="D71" s="59"/>
      <c r="E71" s="60"/>
      <c r="F71" s="85"/>
      <c r="G71" s="61"/>
      <c r="H71" s="61"/>
      <c r="I71" s="62"/>
      <c r="J71" s="62"/>
      <c r="K71" s="62"/>
      <c r="L71" s="63"/>
      <c r="M71" s="62"/>
      <c r="N71" s="62"/>
      <c r="O71" s="62"/>
      <c r="P71" s="62"/>
      <c r="Q71" s="64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4"/>
      <c r="AP71" s="64"/>
      <c r="AQ71" s="65"/>
      <c r="AR71" s="66"/>
      <c r="AS71" s="66"/>
      <c r="AT71" s="66"/>
      <c r="AU71" s="67"/>
      <c r="AV71" s="64"/>
      <c r="AW71" s="60"/>
      <c r="AX71" s="60"/>
      <c r="AY71" s="60"/>
      <c r="AZ71" s="68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8"/>
      <c r="CG71" s="62"/>
      <c r="CH71" s="62"/>
      <c r="CI71" s="62"/>
      <c r="CJ71" s="62"/>
      <c r="CK71" s="62"/>
      <c r="CL71" s="62"/>
      <c r="CM71" s="62"/>
      <c r="CN71" s="62"/>
      <c r="CO71" s="62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2"/>
      <c r="DK71" s="62"/>
      <c r="DL71" s="62"/>
      <c r="DM71" s="62"/>
      <c r="DN71" s="62"/>
      <c r="DO71" s="62"/>
      <c r="DP71" s="62"/>
      <c r="DQ71" s="62"/>
    </row>
    <row r="72" spans="1:121" hidden="1">
      <c r="A72" s="57"/>
      <c r="B72" s="58"/>
      <c r="C72" s="59"/>
      <c r="D72" s="59"/>
      <c r="E72" s="60"/>
      <c r="F72" s="85"/>
      <c r="G72" s="61"/>
      <c r="H72" s="61"/>
      <c r="I72" s="62"/>
      <c r="J72" s="62"/>
      <c r="K72" s="62"/>
      <c r="L72" s="63"/>
      <c r="M72" s="62"/>
      <c r="N72" s="62"/>
      <c r="O72" s="62"/>
      <c r="P72" s="62"/>
      <c r="Q72" s="64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4"/>
      <c r="AP72" s="64"/>
      <c r="AQ72" s="65"/>
      <c r="AR72" s="66"/>
      <c r="AS72" s="66"/>
      <c r="AT72" s="66"/>
      <c r="AU72" s="67"/>
      <c r="AV72" s="64"/>
      <c r="AW72" s="60"/>
      <c r="AX72" s="60"/>
      <c r="AY72" s="60"/>
      <c r="AZ72" s="68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8"/>
      <c r="CG72" s="62"/>
      <c r="CH72" s="62"/>
      <c r="CI72" s="62"/>
      <c r="CJ72" s="62"/>
      <c r="CK72" s="62"/>
      <c r="CL72" s="62"/>
      <c r="CM72" s="62"/>
      <c r="CN72" s="62"/>
      <c r="CO72" s="62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2"/>
      <c r="DK72" s="62"/>
      <c r="DL72" s="62"/>
      <c r="DM72" s="62"/>
      <c r="DN72" s="62"/>
      <c r="DO72" s="62"/>
      <c r="DP72" s="62"/>
      <c r="DQ72" s="62"/>
    </row>
    <row r="73" spans="1:121" hidden="1">
      <c r="A73" s="57"/>
      <c r="B73" s="58"/>
      <c r="C73" s="59"/>
      <c r="D73" s="59"/>
      <c r="E73" s="60"/>
      <c r="F73" s="85"/>
      <c r="G73" s="61"/>
      <c r="H73" s="61"/>
      <c r="I73" s="62"/>
      <c r="J73" s="62"/>
      <c r="K73" s="62"/>
      <c r="L73" s="63"/>
      <c r="M73" s="62"/>
      <c r="N73" s="62"/>
      <c r="O73" s="62"/>
      <c r="P73" s="62"/>
      <c r="Q73" s="64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4"/>
      <c r="AP73" s="64"/>
      <c r="AQ73" s="65"/>
      <c r="AR73" s="66"/>
      <c r="AS73" s="66"/>
      <c r="AT73" s="66"/>
      <c r="AU73" s="67"/>
      <c r="AV73" s="64"/>
      <c r="AW73" s="60"/>
      <c r="AX73" s="60"/>
      <c r="AY73" s="60"/>
      <c r="AZ73" s="68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8"/>
      <c r="CG73" s="62"/>
      <c r="CH73" s="62"/>
      <c r="CI73" s="62"/>
      <c r="CJ73" s="62"/>
      <c r="CK73" s="62"/>
      <c r="CL73" s="62"/>
      <c r="CM73" s="62"/>
      <c r="CN73" s="62"/>
      <c r="CO73" s="62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2"/>
      <c r="DK73" s="62"/>
      <c r="DL73" s="62"/>
      <c r="DM73" s="62"/>
      <c r="DN73" s="62"/>
      <c r="DO73" s="62"/>
      <c r="DP73" s="62"/>
      <c r="DQ73" s="62"/>
    </row>
    <row r="74" spans="1:121" hidden="1">
      <c r="A74" s="57"/>
      <c r="B74" s="58"/>
      <c r="C74" s="59"/>
      <c r="D74" s="59"/>
      <c r="E74" s="60"/>
      <c r="F74" s="85"/>
      <c r="G74" s="61"/>
      <c r="H74" s="61"/>
      <c r="I74" s="62"/>
      <c r="J74" s="62"/>
      <c r="K74" s="62"/>
      <c r="L74" s="63"/>
      <c r="M74" s="62"/>
      <c r="N74" s="62"/>
      <c r="O74" s="62"/>
      <c r="P74" s="62"/>
      <c r="Q74" s="64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4"/>
      <c r="AP74" s="64"/>
      <c r="AQ74" s="65"/>
      <c r="AR74" s="66"/>
      <c r="AS74" s="66"/>
      <c r="AT74" s="66"/>
      <c r="AU74" s="67"/>
      <c r="AV74" s="64"/>
      <c r="AW74" s="60"/>
      <c r="AX74" s="60"/>
      <c r="AY74" s="60"/>
      <c r="AZ74" s="68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8"/>
      <c r="CG74" s="62"/>
      <c r="CH74" s="62"/>
      <c r="CI74" s="62"/>
      <c r="CJ74" s="62"/>
      <c r="CK74" s="62"/>
      <c r="CL74" s="62"/>
      <c r="CM74" s="62"/>
      <c r="CN74" s="62"/>
      <c r="CO74" s="62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2"/>
      <c r="DK74" s="62"/>
      <c r="DL74" s="62"/>
      <c r="DM74" s="62"/>
      <c r="DN74" s="62"/>
      <c r="DO74" s="62"/>
      <c r="DP74" s="62"/>
      <c r="DQ74" s="62"/>
    </row>
    <row r="75" spans="1:121" hidden="1">
      <c r="A75" s="57"/>
      <c r="B75" s="58"/>
      <c r="C75" s="59"/>
      <c r="D75" s="59"/>
      <c r="E75" s="60"/>
      <c r="F75" s="85"/>
      <c r="G75" s="61"/>
      <c r="H75" s="61"/>
      <c r="I75" s="62"/>
      <c r="J75" s="62"/>
      <c r="K75" s="62"/>
      <c r="L75" s="63"/>
      <c r="M75" s="62"/>
      <c r="N75" s="62"/>
      <c r="O75" s="62"/>
      <c r="P75" s="62"/>
      <c r="Q75" s="64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4"/>
      <c r="AP75" s="64"/>
      <c r="AQ75" s="65"/>
      <c r="AR75" s="66"/>
      <c r="AS75" s="66"/>
      <c r="AT75" s="66"/>
      <c r="AU75" s="67"/>
      <c r="AV75" s="64"/>
      <c r="AW75" s="60"/>
      <c r="AX75" s="60"/>
      <c r="AY75" s="60"/>
      <c r="AZ75" s="68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8"/>
      <c r="CG75" s="62"/>
      <c r="CH75" s="62"/>
      <c r="CI75" s="62"/>
      <c r="CJ75" s="62"/>
      <c r="CK75" s="62"/>
      <c r="CL75" s="62"/>
      <c r="CM75" s="62"/>
      <c r="CN75" s="62"/>
      <c r="CO75" s="62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2"/>
      <c r="DK75" s="62"/>
      <c r="DL75" s="62"/>
      <c r="DM75" s="62"/>
      <c r="DN75" s="62"/>
      <c r="DO75" s="62"/>
      <c r="DP75" s="62"/>
      <c r="DQ75" s="62"/>
    </row>
    <row r="76" spans="1:121" hidden="1">
      <c r="A76" s="57"/>
      <c r="B76" s="58"/>
      <c r="C76" s="59"/>
      <c r="D76" s="59"/>
      <c r="E76" s="60"/>
      <c r="F76" s="85"/>
      <c r="G76" s="61"/>
      <c r="H76" s="61"/>
      <c r="I76" s="62"/>
      <c r="J76" s="62"/>
      <c r="K76" s="62"/>
      <c r="L76" s="63"/>
      <c r="M76" s="62"/>
      <c r="N76" s="62"/>
      <c r="O76" s="62"/>
      <c r="P76" s="62"/>
      <c r="Q76" s="64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4"/>
      <c r="AP76" s="64"/>
      <c r="AQ76" s="65"/>
      <c r="AR76" s="66"/>
      <c r="AS76" s="66"/>
      <c r="AT76" s="66"/>
      <c r="AU76" s="67"/>
      <c r="AV76" s="64"/>
      <c r="AW76" s="60"/>
      <c r="AX76" s="60"/>
      <c r="AY76" s="60"/>
      <c r="AZ76" s="68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8"/>
      <c r="CG76" s="62"/>
      <c r="CH76" s="62"/>
      <c r="CI76" s="62"/>
      <c r="CJ76" s="62"/>
      <c r="CK76" s="62"/>
      <c r="CL76" s="62"/>
      <c r="CM76" s="62"/>
      <c r="CN76" s="62"/>
      <c r="CO76" s="62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2"/>
      <c r="DK76" s="62"/>
      <c r="DL76" s="62"/>
      <c r="DM76" s="62"/>
      <c r="DN76" s="62"/>
      <c r="DO76" s="62"/>
      <c r="DP76" s="62"/>
      <c r="DQ76" s="62"/>
    </row>
    <row r="77" spans="1:121" hidden="1">
      <c r="A77" s="69"/>
      <c r="B77" s="70"/>
      <c r="C77" s="71"/>
      <c r="D77" s="71"/>
      <c r="E77" s="60"/>
      <c r="F77" s="85"/>
      <c r="G77" s="61"/>
      <c r="H77" s="61"/>
      <c r="I77" s="62"/>
      <c r="J77" s="62"/>
      <c r="K77" s="62"/>
      <c r="L77" s="63"/>
      <c r="M77" s="62"/>
      <c r="N77" s="62"/>
      <c r="O77" s="62"/>
      <c r="P77" s="62"/>
      <c r="Q77" s="64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4"/>
      <c r="AP77" s="64"/>
      <c r="AQ77" s="72"/>
      <c r="AR77" s="73"/>
      <c r="AS77" s="73"/>
      <c r="AT77" s="73"/>
      <c r="AU77" s="74"/>
      <c r="AV77" s="64"/>
      <c r="AW77" s="60"/>
      <c r="AX77" s="60"/>
      <c r="AY77" s="60"/>
      <c r="AZ77" s="68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8"/>
      <c r="CG77" s="62"/>
      <c r="CH77" s="62"/>
      <c r="CI77" s="62"/>
      <c r="CJ77" s="62"/>
      <c r="CK77" s="62"/>
      <c r="CL77" s="62"/>
      <c r="CM77" s="62"/>
      <c r="CN77" s="62"/>
      <c r="CO77" s="62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2"/>
      <c r="DK77" s="62"/>
      <c r="DL77" s="62"/>
      <c r="DM77" s="62"/>
      <c r="DN77" s="62"/>
      <c r="DO77" s="62"/>
      <c r="DP77" s="62"/>
      <c r="DQ77" s="62"/>
    </row>
    <row r="79" spans="1:121">
      <c r="A79" s="45" t="s">
        <v>15</v>
      </c>
    </row>
    <row r="83" spans="1:1">
      <c r="A83" s="45"/>
    </row>
  </sheetData>
  <mergeCells count="8">
    <mergeCell ref="A3:B4"/>
    <mergeCell ref="CS1:DM1"/>
    <mergeCell ref="DN1:DQ1"/>
    <mergeCell ref="A1:B1"/>
    <mergeCell ref="I1:AE1"/>
    <mergeCell ref="AF1:AY1"/>
    <mergeCell ref="AZ1:BV1"/>
    <mergeCell ref="BW1:CR1"/>
  </mergeCells>
  <pageMargins left="0.7" right="0.7" top="0.75" bottom="0.75" header="0.3" footer="0.3"/>
  <pageSetup paperSize="8" scale="9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"/>
  <sheetViews>
    <sheetView tabSelected="1" workbookViewId="0">
      <selection activeCell="E17" sqref="E17"/>
    </sheetView>
  </sheetViews>
  <sheetFormatPr baseColWidth="10" defaultColWidth="8.83203125" defaultRowHeight="14" x14ac:dyDescent="0"/>
  <cols>
    <col min="1" max="1" width="36" customWidth="1"/>
    <col min="2" max="53" width="3.83203125" customWidth="1"/>
  </cols>
  <sheetData>
    <row r="1" spans="1:53" ht="16" thickBot="1">
      <c r="A1" s="111"/>
      <c r="B1" s="326">
        <v>43466</v>
      </c>
      <c r="C1" s="327"/>
      <c r="D1" s="327"/>
      <c r="E1" s="328"/>
      <c r="F1" s="326">
        <f>F2</f>
        <v>43500</v>
      </c>
      <c r="G1" s="327"/>
      <c r="H1" s="111"/>
      <c r="I1" s="111"/>
      <c r="J1" s="326">
        <f>J2</f>
        <v>43528</v>
      </c>
      <c r="K1" s="327"/>
      <c r="L1" s="327"/>
      <c r="M1" s="328"/>
      <c r="N1" s="326">
        <f>N2</f>
        <v>43556</v>
      </c>
      <c r="O1" s="327"/>
      <c r="P1" s="327"/>
      <c r="Q1" s="327"/>
      <c r="R1" s="329"/>
      <c r="S1" s="330">
        <f>S2</f>
        <v>43591</v>
      </c>
      <c r="T1" s="327"/>
      <c r="U1" s="327"/>
      <c r="V1" s="328"/>
      <c r="W1" s="326">
        <f>W2</f>
        <v>43619</v>
      </c>
      <c r="X1" s="327"/>
      <c r="Y1" s="111"/>
      <c r="Z1" s="111"/>
      <c r="AA1" s="326">
        <f>AA2</f>
        <v>43647</v>
      </c>
      <c r="AB1" s="327"/>
      <c r="AC1" s="111"/>
      <c r="AD1" s="111"/>
      <c r="AE1" s="116"/>
      <c r="AF1" s="326">
        <f>AF2</f>
        <v>43682</v>
      </c>
      <c r="AG1" s="327"/>
      <c r="AH1" s="327"/>
      <c r="AI1" s="328"/>
      <c r="AJ1" s="326">
        <f>AJ2</f>
        <v>43710</v>
      </c>
      <c r="AK1" s="327"/>
      <c r="AL1" s="327"/>
      <c r="AM1" s="327"/>
      <c r="AN1" s="329"/>
      <c r="AO1" s="326">
        <f>AO2</f>
        <v>43745</v>
      </c>
      <c r="AP1" s="327"/>
      <c r="AQ1" s="117"/>
      <c r="AR1" s="117"/>
      <c r="AS1" s="331">
        <f>AS2</f>
        <v>43773</v>
      </c>
      <c r="AT1" s="332"/>
      <c r="AU1" s="117"/>
      <c r="AV1" s="117"/>
      <c r="AW1" s="331">
        <f>AW2</f>
        <v>43801</v>
      </c>
      <c r="AX1" s="332"/>
      <c r="AY1" s="117"/>
      <c r="AZ1" s="117"/>
      <c r="BA1" s="118"/>
    </row>
    <row r="2" spans="1:53" ht="15" thickBot="1">
      <c r="A2" s="136"/>
      <c r="B2" s="138">
        <v>43472</v>
      </c>
      <c r="C2" s="139">
        <f>B2+7</f>
        <v>43479</v>
      </c>
      <c r="D2" s="139">
        <f t="shared" ref="D2:H2" si="0">C2+7</f>
        <v>43486</v>
      </c>
      <c r="E2" s="139">
        <f t="shared" si="0"/>
        <v>43493</v>
      </c>
      <c r="F2" s="139">
        <f t="shared" si="0"/>
        <v>43500</v>
      </c>
      <c r="G2" s="139">
        <f t="shared" si="0"/>
        <v>43507</v>
      </c>
      <c r="H2" s="139">
        <f t="shared" si="0"/>
        <v>43514</v>
      </c>
      <c r="I2" s="140">
        <f>H2+7</f>
        <v>43521</v>
      </c>
      <c r="J2" s="139">
        <f>I2+7</f>
        <v>43528</v>
      </c>
      <c r="K2" s="139">
        <f t="shared" ref="K2:N2" si="1">J2+7</f>
        <v>43535</v>
      </c>
      <c r="L2" s="139">
        <f t="shared" si="1"/>
        <v>43542</v>
      </c>
      <c r="M2" s="139">
        <f t="shared" si="1"/>
        <v>43549</v>
      </c>
      <c r="N2" s="139">
        <f t="shared" si="1"/>
        <v>43556</v>
      </c>
      <c r="O2" s="139">
        <f>N2+7</f>
        <v>43563</v>
      </c>
      <c r="P2" s="139">
        <f t="shared" ref="P2:BA2" si="2">O2+7</f>
        <v>43570</v>
      </c>
      <c r="Q2" s="141">
        <f t="shared" si="2"/>
        <v>43577</v>
      </c>
      <c r="R2" s="140">
        <f t="shared" si="2"/>
        <v>43584</v>
      </c>
      <c r="S2" s="140">
        <f t="shared" si="2"/>
        <v>43591</v>
      </c>
      <c r="T2" s="140">
        <f t="shared" si="2"/>
        <v>43598</v>
      </c>
      <c r="U2" s="139">
        <f t="shared" si="2"/>
        <v>43605</v>
      </c>
      <c r="V2" s="140">
        <f>U2+7</f>
        <v>43612</v>
      </c>
      <c r="W2" s="139">
        <f t="shared" si="2"/>
        <v>43619</v>
      </c>
      <c r="X2" s="139">
        <f t="shared" si="2"/>
        <v>43626</v>
      </c>
      <c r="Y2" s="139">
        <f t="shared" si="2"/>
        <v>43633</v>
      </c>
      <c r="Z2" s="139">
        <f t="shared" si="2"/>
        <v>43640</v>
      </c>
      <c r="AA2" s="139">
        <f t="shared" si="2"/>
        <v>43647</v>
      </c>
      <c r="AB2" s="139">
        <f t="shared" si="2"/>
        <v>43654</v>
      </c>
      <c r="AC2" s="139">
        <f t="shared" si="2"/>
        <v>43661</v>
      </c>
      <c r="AD2" s="139">
        <f t="shared" si="2"/>
        <v>43668</v>
      </c>
      <c r="AE2" s="139">
        <f t="shared" si="2"/>
        <v>43675</v>
      </c>
      <c r="AF2" s="139">
        <f t="shared" si="2"/>
        <v>43682</v>
      </c>
      <c r="AG2" s="139">
        <f t="shared" si="2"/>
        <v>43689</v>
      </c>
      <c r="AH2" s="139">
        <f t="shared" si="2"/>
        <v>43696</v>
      </c>
      <c r="AI2" s="139">
        <f t="shared" si="2"/>
        <v>43703</v>
      </c>
      <c r="AJ2" s="139">
        <f t="shared" si="2"/>
        <v>43710</v>
      </c>
      <c r="AK2" s="139">
        <f t="shared" si="2"/>
        <v>43717</v>
      </c>
      <c r="AL2" s="139">
        <f t="shared" si="2"/>
        <v>43724</v>
      </c>
      <c r="AM2" s="139">
        <f t="shared" si="2"/>
        <v>43731</v>
      </c>
      <c r="AN2" s="142">
        <f t="shared" si="2"/>
        <v>43738</v>
      </c>
      <c r="AO2" s="139">
        <f t="shared" si="2"/>
        <v>43745</v>
      </c>
      <c r="AP2" s="139">
        <f t="shared" si="2"/>
        <v>43752</v>
      </c>
      <c r="AQ2" s="139">
        <f t="shared" si="2"/>
        <v>43759</v>
      </c>
      <c r="AR2" s="139">
        <f t="shared" si="2"/>
        <v>43766</v>
      </c>
      <c r="AS2" s="139">
        <f t="shared" si="2"/>
        <v>43773</v>
      </c>
      <c r="AT2" s="139">
        <f t="shared" si="2"/>
        <v>43780</v>
      </c>
      <c r="AU2" s="139">
        <f t="shared" si="2"/>
        <v>43787</v>
      </c>
      <c r="AV2" s="139">
        <f t="shared" si="2"/>
        <v>43794</v>
      </c>
      <c r="AW2" s="139">
        <f t="shared" si="2"/>
        <v>43801</v>
      </c>
      <c r="AX2" s="139">
        <f t="shared" si="2"/>
        <v>43808</v>
      </c>
      <c r="AY2" s="139">
        <f t="shared" si="2"/>
        <v>43815</v>
      </c>
      <c r="AZ2" s="139">
        <f t="shared" si="2"/>
        <v>43822</v>
      </c>
      <c r="BA2" s="143">
        <f t="shared" si="2"/>
        <v>43829</v>
      </c>
    </row>
    <row r="3" spans="1:53" ht="19" thickBot="1">
      <c r="A3" s="157" t="s">
        <v>140</v>
      </c>
      <c r="B3" s="160"/>
      <c r="C3" s="157"/>
      <c r="D3" s="157"/>
      <c r="E3" s="157"/>
      <c r="F3" s="160"/>
      <c r="G3" s="160"/>
      <c r="H3" s="160"/>
      <c r="I3" s="160"/>
      <c r="J3" s="160"/>
      <c r="K3" s="160"/>
      <c r="L3" s="160"/>
      <c r="M3" s="160"/>
      <c r="N3" s="160"/>
      <c r="O3" s="157"/>
      <c r="P3" s="157"/>
      <c r="Q3" s="157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61"/>
    </row>
    <row r="4" spans="1:53" ht="30" customHeight="1">
      <c r="A4" s="312" t="s">
        <v>132</v>
      </c>
      <c r="B4" s="171"/>
      <c r="C4" s="172"/>
      <c r="D4" s="172"/>
      <c r="E4" s="172"/>
      <c r="F4" s="171"/>
      <c r="G4" s="171"/>
      <c r="H4" s="171"/>
      <c r="I4" s="171"/>
      <c r="J4" s="173"/>
      <c r="K4" s="173"/>
      <c r="L4" s="173"/>
      <c r="M4" s="173"/>
      <c r="N4" s="173"/>
      <c r="O4" s="174"/>
      <c r="P4" s="174"/>
      <c r="Q4" s="174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5"/>
      <c r="AV4" s="175"/>
      <c r="AW4" s="175"/>
      <c r="AX4" s="175"/>
      <c r="AY4" s="175"/>
      <c r="AZ4" s="175"/>
      <c r="BA4" s="176"/>
    </row>
    <row r="5" spans="1:53" ht="30" customHeight="1">
      <c r="A5" s="311" t="s">
        <v>133</v>
      </c>
      <c r="B5" s="173"/>
      <c r="C5" s="174"/>
      <c r="D5" s="174"/>
      <c r="E5" s="174"/>
      <c r="F5" s="173"/>
      <c r="G5" s="215"/>
      <c r="H5" s="215"/>
      <c r="I5" s="215"/>
      <c r="J5" s="215"/>
      <c r="K5" s="215"/>
      <c r="L5" s="215"/>
      <c r="M5" s="215"/>
      <c r="N5" s="173"/>
      <c r="O5" s="174"/>
      <c r="P5" s="174"/>
      <c r="Q5" s="174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5"/>
      <c r="AV5" s="175"/>
      <c r="AW5" s="175"/>
      <c r="AX5" s="175"/>
      <c r="AY5" s="175"/>
      <c r="AZ5" s="175"/>
      <c r="BA5" s="176"/>
    </row>
    <row r="6" spans="1:53" ht="30" customHeight="1">
      <c r="A6" s="311" t="s">
        <v>134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258"/>
      <c r="N6" s="258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5"/>
      <c r="AV6" s="185"/>
      <c r="AW6" s="185"/>
      <c r="AX6" s="185"/>
      <c r="AY6" s="185"/>
      <c r="AZ6" s="185"/>
      <c r="BA6" s="186"/>
    </row>
    <row r="7" spans="1:53" ht="30" customHeight="1">
      <c r="A7" s="311" t="s">
        <v>166</v>
      </c>
      <c r="B7" s="181"/>
      <c r="C7" s="181"/>
      <c r="D7" s="181"/>
      <c r="E7" s="181"/>
      <c r="F7" s="181"/>
      <c r="G7" s="181"/>
      <c r="H7" s="181"/>
      <c r="I7" s="188"/>
      <c r="J7" s="181"/>
      <c r="K7" s="181"/>
      <c r="L7" s="181"/>
      <c r="M7" s="181"/>
      <c r="N7" s="181"/>
      <c r="O7" s="302"/>
      <c r="P7" s="302"/>
      <c r="Q7" s="302"/>
      <c r="R7" s="302"/>
      <c r="S7" s="302"/>
      <c r="T7" s="181"/>
      <c r="U7" s="181"/>
      <c r="V7" s="188"/>
      <c r="W7" s="181"/>
      <c r="X7" s="181"/>
      <c r="Y7" s="181"/>
      <c r="Z7" s="181"/>
      <c r="AA7" s="181"/>
      <c r="AB7" s="181"/>
      <c r="AC7" s="181"/>
      <c r="AD7" s="181"/>
      <c r="AE7" s="181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5"/>
      <c r="AV7" s="185"/>
      <c r="AW7" s="185"/>
      <c r="AX7" s="185"/>
      <c r="AY7" s="185"/>
      <c r="AZ7" s="185"/>
      <c r="BA7" s="186"/>
    </row>
    <row r="8" spans="1:53" ht="30" customHeight="1">
      <c r="A8" s="311" t="s">
        <v>135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275"/>
      <c r="T8" s="275"/>
      <c r="U8" s="275"/>
      <c r="V8" s="275"/>
      <c r="W8" s="275"/>
      <c r="X8" s="275"/>
      <c r="Y8" s="181"/>
      <c r="Z8" s="181"/>
      <c r="AA8" s="181"/>
      <c r="AB8" s="181"/>
      <c r="AC8" s="181"/>
      <c r="AD8" s="181"/>
      <c r="AE8" s="181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5"/>
      <c r="AV8" s="185"/>
      <c r="AW8" s="185"/>
      <c r="AX8" s="185"/>
      <c r="AY8" s="185"/>
      <c r="AZ8" s="185"/>
      <c r="BA8" s="186"/>
    </row>
    <row r="15" spans="1:53" ht="19" customHeight="1"/>
  </sheetData>
  <mergeCells count="12">
    <mergeCell ref="AJ1:AN1"/>
    <mergeCell ref="AW1:AX1"/>
    <mergeCell ref="F1:G1"/>
    <mergeCell ref="W1:X1"/>
    <mergeCell ref="AA1:AB1"/>
    <mergeCell ref="AO1:AP1"/>
    <mergeCell ref="AS1:AT1"/>
    <mergeCell ref="B1:E1"/>
    <mergeCell ref="J1:M1"/>
    <mergeCell ref="N1:R1"/>
    <mergeCell ref="S1:V1"/>
    <mergeCell ref="AF1:AI1"/>
  </mergeCell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3"/>
  <sheetViews>
    <sheetView zoomScale="55" zoomScaleNormal="55" zoomScalePageLayoutView="55" workbookViewId="0">
      <selection activeCell="H39" sqref="H39"/>
    </sheetView>
  </sheetViews>
  <sheetFormatPr baseColWidth="10" defaultColWidth="12.5" defaultRowHeight="14" x14ac:dyDescent="0"/>
  <cols>
    <col min="1" max="1" width="8.6640625" customWidth="1"/>
    <col min="2" max="2" width="5.1640625" style="299" customWidth="1"/>
    <col min="3" max="3" width="60.5" style="300" customWidth="1"/>
    <col min="4" max="4" width="4.5" style="223" customWidth="1"/>
    <col min="5" max="5" width="5.6640625" style="223" customWidth="1"/>
    <col min="6" max="6" width="6.1640625" style="223" bestFit="1" customWidth="1"/>
    <col min="7" max="7" width="4.33203125" bestFit="1" customWidth="1"/>
    <col min="8" max="8" width="55" customWidth="1"/>
    <col min="9" max="9" width="12.6640625" bestFit="1" customWidth="1"/>
    <col min="10" max="61" width="3.83203125" customWidth="1"/>
    <col min="62" max="16384" width="12.5" style="119"/>
  </cols>
  <sheetData>
    <row r="1" spans="1:62" s="99" customFormat="1" ht="17">
      <c r="A1" s="92" t="s">
        <v>130</v>
      </c>
      <c r="B1" s="93"/>
      <c r="C1" s="94"/>
      <c r="D1" s="93"/>
      <c r="E1" s="93"/>
      <c r="F1" s="93"/>
      <c r="G1" s="93"/>
      <c r="H1" s="95"/>
      <c r="I1" s="95"/>
      <c r="J1" s="96"/>
      <c r="K1" s="96"/>
      <c r="L1" s="96"/>
      <c r="M1" s="95"/>
      <c r="N1" s="93"/>
      <c r="O1" s="97"/>
      <c r="P1" s="93"/>
      <c r="Q1" s="95"/>
      <c r="R1" s="95"/>
      <c r="S1" s="93"/>
      <c r="T1" s="93"/>
      <c r="U1" s="93"/>
      <c r="V1" s="96"/>
      <c r="W1" s="96"/>
      <c r="X1" s="96"/>
      <c r="Y1" s="95"/>
      <c r="Z1" s="93"/>
      <c r="AA1" s="93"/>
      <c r="AB1" s="97"/>
      <c r="AC1" s="93"/>
      <c r="AD1" s="95"/>
      <c r="AE1" s="95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 t="s">
        <v>30</v>
      </c>
      <c r="BD1" s="98"/>
      <c r="BE1" s="98"/>
      <c r="BF1" s="95"/>
      <c r="BG1" s="336">
        <f ca="1">NOW()</f>
        <v>43728.554657523149</v>
      </c>
      <c r="BH1" s="336"/>
      <c r="BI1" s="337"/>
    </row>
    <row r="2" spans="1:62" s="99" customFormat="1" ht="16" thickBot="1">
      <c r="A2" s="100" t="s">
        <v>131</v>
      </c>
      <c r="B2" s="101"/>
      <c r="C2" s="102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3"/>
      <c r="R2" s="103"/>
      <c r="S2" s="104"/>
      <c r="T2" s="104"/>
      <c r="U2" s="104"/>
      <c r="V2" s="101"/>
      <c r="W2" s="101"/>
      <c r="X2" s="101"/>
      <c r="Y2" s="101"/>
      <c r="Z2" s="101"/>
      <c r="AA2" s="101"/>
      <c r="AB2" s="101"/>
      <c r="AC2" s="101"/>
      <c r="AD2" s="103"/>
      <c r="AE2" s="103"/>
      <c r="AF2" s="104"/>
      <c r="AG2" s="104"/>
      <c r="AH2" s="104"/>
      <c r="AI2" s="104"/>
      <c r="AJ2" s="104"/>
      <c r="AK2" s="105"/>
      <c r="AL2" s="104"/>
      <c r="AM2" s="104"/>
      <c r="AN2" s="104"/>
      <c r="AO2" s="104"/>
      <c r="AP2" s="104"/>
      <c r="AQ2" s="104"/>
      <c r="AR2" s="105"/>
      <c r="AS2" s="104"/>
      <c r="AT2" s="104"/>
      <c r="AU2" s="104"/>
      <c r="AV2" s="104"/>
      <c r="AW2" s="104"/>
      <c r="AX2" s="104"/>
      <c r="AY2" s="105"/>
      <c r="AZ2" s="104"/>
      <c r="BA2" s="104"/>
      <c r="BB2" s="104"/>
      <c r="BC2" s="104"/>
      <c r="BD2" s="104"/>
      <c r="BE2" s="104"/>
      <c r="BF2" s="105"/>
      <c r="BG2" s="104"/>
      <c r="BH2" s="104"/>
      <c r="BI2" s="106"/>
    </row>
    <row r="3" spans="1:62" ht="23" customHeight="1" thickBot="1">
      <c r="A3" s="107" t="s">
        <v>31</v>
      </c>
      <c r="B3" s="108"/>
      <c r="C3" s="109" t="str">
        <f>A1</f>
        <v>Identity and Access Management Procurement - Project Timeline</v>
      </c>
      <c r="D3" s="110"/>
      <c r="E3" s="110"/>
      <c r="F3" s="110"/>
      <c r="G3" s="110"/>
      <c r="H3" s="111"/>
      <c r="I3" s="112"/>
      <c r="J3" s="331">
        <f>J5</f>
        <v>43472</v>
      </c>
      <c r="K3" s="332"/>
      <c r="L3" s="113"/>
      <c r="M3" s="113"/>
      <c r="N3" s="331">
        <f>N5</f>
        <v>43500</v>
      </c>
      <c r="O3" s="332"/>
      <c r="P3" s="111"/>
      <c r="Q3" s="111"/>
      <c r="R3" s="331">
        <f>R5</f>
        <v>43528</v>
      </c>
      <c r="S3" s="332"/>
      <c r="T3" s="111"/>
      <c r="U3" s="111"/>
      <c r="V3" s="331">
        <f>V5</f>
        <v>43556</v>
      </c>
      <c r="W3" s="332"/>
      <c r="X3" s="113"/>
      <c r="Y3" s="113"/>
      <c r="Z3" s="114"/>
      <c r="AA3" s="338">
        <f>AA5</f>
        <v>43591</v>
      </c>
      <c r="AB3" s="332"/>
      <c r="AC3" s="115"/>
      <c r="AD3" s="111"/>
      <c r="AE3" s="331">
        <f>AE5</f>
        <v>43619</v>
      </c>
      <c r="AF3" s="332"/>
      <c r="AG3" s="111"/>
      <c r="AH3" s="111"/>
      <c r="AI3" s="331">
        <f>AI5</f>
        <v>43647</v>
      </c>
      <c r="AJ3" s="332"/>
      <c r="AK3" s="111"/>
      <c r="AL3" s="111"/>
      <c r="AM3" s="116"/>
      <c r="AN3" s="331">
        <f>AN5</f>
        <v>43682</v>
      </c>
      <c r="AO3" s="332"/>
      <c r="AP3" s="117"/>
      <c r="AQ3" s="117"/>
      <c r="AR3" s="331">
        <f>AR5</f>
        <v>43710</v>
      </c>
      <c r="AS3" s="332"/>
      <c r="AT3" s="117"/>
      <c r="AU3" s="117"/>
      <c r="AV3" s="114"/>
      <c r="AW3" s="333">
        <f>AW5</f>
        <v>43745</v>
      </c>
      <c r="AX3" s="333"/>
      <c r="AY3" s="117"/>
      <c r="AZ3" s="117"/>
      <c r="BA3" s="331">
        <f>BA5</f>
        <v>43773</v>
      </c>
      <c r="BB3" s="332"/>
      <c r="BC3" s="117"/>
      <c r="BD3" s="117"/>
      <c r="BE3" s="331">
        <f>BE5</f>
        <v>43801</v>
      </c>
      <c r="BF3" s="332"/>
      <c r="BG3" s="117"/>
      <c r="BH3" s="117"/>
      <c r="BI3" s="118"/>
    </row>
    <row r="4" spans="1:62" ht="23" customHeight="1">
      <c r="A4" s="120"/>
      <c r="B4" s="121"/>
      <c r="C4" s="122"/>
      <c r="D4" s="123"/>
      <c r="E4" s="334" t="s">
        <v>32</v>
      </c>
      <c r="F4" s="335"/>
      <c r="G4" s="335"/>
      <c r="H4" s="335"/>
      <c r="I4" s="124"/>
      <c r="J4" s="125"/>
      <c r="K4" s="126"/>
      <c r="L4" s="127"/>
      <c r="M4" s="127"/>
      <c r="N4" s="125"/>
      <c r="O4" s="126"/>
      <c r="P4" s="128"/>
      <c r="Q4" s="128"/>
      <c r="R4" s="125"/>
      <c r="S4" s="126"/>
      <c r="T4" s="128"/>
      <c r="U4" s="128"/>
      <c r="V4" s="125"/>
      <c r="W4" s="126"/>
      <c r="X4" s="127"/>
      <c r="Y4" s="127"/>
      <c r="Z4" s="129"/>
      <c r="AA4" s="126"/>
      <c r="AB4" s="126"/>
      <c r="AC4" s="128"/>
      <c r="AD4" s="128"/>
      <c r="AE4" s="125"/>
      <c r="AF4" s="126"/>
      <c r="AG4" s="128"/>
      <c r="AH4" s="128"/>
      <c r="AI4" s="125"/>
      <c r="AJ4" s="126"/>
      <c r="AK4" s="128"/>
      <c r="AL4" s="128"/>
      <c r="AM4" s="130"/>
      <c r="AN4" s="125"/>
      <c r="AO4" s="126"/>
      <c r="AP4" s="89"/>
      <c r="AQ4" s="89"/>
      <c r="AR4" s="125"/>
      <c r="AS4" s="126"/>
      <c r="AT4" s="89"/>
      <c r="AU4" s="89"/>
      <c r="AV4" s="131"/>
      <c r="AW4" s="126"/>
      <c r="AX4" s="89"/>
      <c r="AY4" s="89"/>
      <c r="AZ4" s="89"/>
      <c r="BA4" s="125"/>
      <c r="BB4" s="126"/>
      <c r="BC4" s="89"/>
      <c r="BD4" s="89"/>
      <c r="BE4" s="125"/>
      <c r="BF4" s="126"/>
      <c r="BG4" s="89"/>
      <c r="BH4" s="89"/>
      <c r="BI4" s="132"/>
    </row>
    <row r="5" spans="1:62">
      <c r="A5" s="133"/>
      <c r="B5" s="134"/>
      <c r="C5" s="135"/>
      <c r="D5" s="136"/>
      <c r="E5" s="136" t="s">
        <v>28</v>
      </c>
      <c r="F5" s="136"/>
      <c r="G5" s="136"/>
      <c r="H5" s="136"/>
      <c r="I5" s="137" t="s">
        <v>33</v>
      </c>
      <c r="J5" s="138">
        <v>43472</v>
      </c>
      <c r="K5" s="139">
        <f>J5+7</f>
        <v>43479</v>
      </c>
      <c r="L5" s="139">
        <f t="shared" ref="L5:O5" si="0">K5+7</f>
        <v>43486</v>
      </c>
      <c r="M5" s="139">
        <f t="shared" si="0"/>
        <v>43493</v>
      </c>
      <c r="N5" s="139">
        <f t="shared" si="0"/>
        <v>43500</v>
      </c>
      <c r="O5" s="139">
        <f t="shared" si="0"/>
        <v>43507</v>
      </c>
      <c r="P5" s="139">
        <f>O5+7</f>
        <v>43514</v>
      </c>
      <c r="Q5" s="140">
        <f>P5+7</f>
        <v>43521</v>
      </c>
      <c r="R5" s="139">
        <f t="shared" ref="R5:V5" si="1">Q5+7</f>
        <v>43528</v>
      </c>
      <c r="S5" s="139">
        <f t="shared" si="1"/>
        <v>43535</v>
      </c>
      <c r="T5" s="139">
        <f t="shared" si="1"/>
        <v>43542</v>
      </c>
      <c r="U5" s="139">
        <f t="shared" si="1"/>
        <v>43549</v>
      </c>
      <c r="V5" s="139">
        <f t="shared" si="1"/>
        <v>43556</v>
      </c>
      <c r="W5" s="139">
        <f>V5+7</f>
        <v>43563</v>
      </c>
      <c r="X5" s="139">
        <f t="shared" ref="X5:BI5" si="2">W5+7</f>
        <v>43570</v>
      </c>
      <c r="Y5" s="141">
        <f t="shared" si="2"/>
        <v>43577</v>
      </c>
      <c r="Z5" s="140">
        <f t="shared" si="2"/>
        <v>43584</v>
      </c>
      <c r="AA5" s="140">
        <f t="shared" si="2"/>
        <v>43591</v>
      </c>
      <c r="AB5" s="140">
        <f t="shared" si="2"/>
        <v>43598</v>
      </c>
      <c r="AC5" s="139">
        <f t="shared" si="2"/>
        <v>43605</v>
      </c>
      <c r="AD5" s="140">
        <f>AC5+7</f>
        <v>43612</v>
      </c>
      <c r="AE5" s="139">
        <f t="shared" si="2"/>
        <v>43619</v>
      </c>
      <c r="AF5" s="139">
        <f t="shared" si="2"/>
        <v>43626</v>
      </c>
      <c r="AG5" s="139">
        <f t="shared" si="2"/>
        <v>43633</v>
      </c>
      <c r="AH5" s="139">
        <f t="shared" si="2"/>
        <v>43640</v>
      </c>
      <c r="AI5" s="139">
        <f t="shared" si="2"/>
        <v>43647</v>
      </c>
      <c r="AJ5" s="139">
        <f t="shared" si="2"/>
        <v>43654</v>
      </c>
      <c r="AK5" s="139">
        <f t="shared" si="2"/>
        <v>43661</v>
      </c>
      <c r="AL5" s="139">
        <f t="shared" si="2"/>
        <v>43668</v>
      </c>
      <c r="AM5" s="139">
        <f t="shared" si="2"/>
        <v>43675</v>
      </c>
      <c r="AN5" s="139">
        <f t="shared" si="2"/>
        <v>43682</v>
      </c>
      <c r="AO5" s="139">
        <f t="shared" si="2"/>
        <v>43689</v>
      </c>
      <c r="AP5" s="139">
        <f t="shared" si="2"/>
        <v>43696</v>
      </c>
      <c r="AQ5" s="139">
        <f t="shared" si="2"/>
        <v>43703</v>
      </c>
      <c r="AR5" s="139">
        <f t="shared" si="2"/>
        <v>43710</v>
      </c>
      <c r="AS5" s="139">
        <f t="shared" si="2"/>
        <v>43717</v>
      </c>
      <c r="AT5" s="139">
        <f t="shared" si="2"/>
        <v>43724</v>
      </c>
      <c r="AU5" s="139">
        <f t="shared" si="2"/>
        <v>43731</v>
      </c>
      <c r="AV5" s="142">
        <f t="shared" si="2"/>
        <v>43738</v>
      </c>
      <c r="AW5" s="139">
        <f t="shared" si="2"/>
        <v>43745</v>
      </c>
      <c r="AX5" s="139">
        <f t="shared" si="2"/>
        <v>43752</v>
      </c>
      <c r="AY5" s="139">
        <f t="shared" si="2"/>
        <v>43759</v>
      </c>
      <c r="AZ5" s="139">
        <f t="shared" si="2"/>
        <v>43766</v>
      </c>
      <c r="BA5" s="139">
        <f t="shared" si="2"/>
        <v>43773</v>
      </c>
      <c r="BB5" s="139">
        <f t="shared" si="2"/>
        <v>43780</v>
      </c>
      <c r="BC5" s="139">
        <f t="shared" si="2"/>
        <v>43787</v>
      </c>
      <c r="BD5" s="139">
        <f t="shared" si="2"/>
        <v>43794</v>
      </c>
      <c r="BE5" s="139">
        <f t="shared" si="2"/>
        <v>43801</v>
      </c>
      <c r="BF5" s="139">
        <f t="shared" si="2"/>
        <v>43808</v>
      </c>
      <c r="BG5" s="139">
        <f t="shared" si="2"/>
        <v>43815</v>
      </c>
      <c r="BH5" s="139">
        <f t="shared" si="2"/>
        <v>43822</v>
      </c>
      <c r="BI5" s="143">
        <f t="shared" si="2"/>
        <v>43829</v>
      </c>
    </row>
    <row r="6" spans="1:62" ht="17" thickBot="1">
      <c r="A6" s="144" t="s">
        <v>34</v>
      </c>
      <c r="B6" s="145"/>
      <c r="C6" s="146" t="s">
        <v>35</v>
      </c>
      <c r="D6" s="89" t="s">
        <v>25</v>
      </c>
      <c r="E6" s="89" t="s">
        <v>18</v>
      </c>
      <c r="F6" s="90" t="s">
        <v>26</v>
      </c>
      <c r="G6" s="90" t="s">
        <v>27</v>
      </c>
      <c r="H6" s="146" t="s">
        <v>21</v>
      </c>
      <c r="I6" s="147" t="s">
        <v>139</v>
      </c>
      <c r="J6" s="148"/>
      <c r="K6" s="149"/>
      <c r="L6" s="149"/>
      <c r="M6" s="149"/>
      <c r="N6" s="149"/>
      <c r="O6" s="149"/>
      <c r="P6" s="149"/>
      <c r="R6" s="149"/>
      <c r="S6" s="149"/>
      <c r="T6" s="149"/>
      <c r="U6" s="149"/>
      <c r="V6" s="148"/>
      <c r="W6" s="149"/>
      <c r="X6" s="149"/>
      <c r="Y6" s="149"/>
      <c r="Z6" s="150"/>
      <c r="AA6" s="149"/>
      <c r="AB6" s="149"/>
      <c r="AC6" s="149"/>
      <c r="AE6" s="149"/>
      <c r="AF6" s="149"/>
      <c r="AG6" s="149"/>
      <c r="AH6" s="149"/>
      <c r="AI6" s="149"/>
      <c r="AJ6" s="149"/>
      <c r="AK6" s="149"/>
      <c r="AL6" s="151"/>
      <c r="AM6" s="149"/>
      <c r="AN6" s="149"/>
      <c r="AO6" s="149"/>
      <c r="AP6" s="149"/>
      <c r="AQ6" s="149"/>
      <c r="AR6" s="149"/>
      <c r="AS6" s="149"/>
      <c r="AT6" s="149"/>
      <c r="AU6" s="151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52"/>
    </row>
    <row r="7" spans="1:62" s="162" customFormat="1" ht="37" thickBot="1">
      <c r="A7" s="153">
        <v>1</v>
      </c>
      <c r="B7" s="154"/>
      <c r="C7" s="155" t="s">
        <v>36</v>
      </c>
      <c r="D7" s="156"/>
      <c r="E7" s="157"/>
      <c r="F7" s="157"/>
      <c r="G7" s="158"/>
      <c r="H7" s="157"/>
      <c r="I7" s="159"/>
      <c r="J7" s="160"/>
      <c r="K7" s="157"/>
      <c r="L7" s="157"/>
      <c r="M7" s="157"/>
      <c r="N7" s="160"/>
      <c r="O7" s="160"/>
      <c r="P7" s="160"/>
      <c r="Q7" s="160"/>
      <c r="R7" s="160"/>
      <c r="S7" s="160"/>
      <c r="T7" s="160"/>
      <c r="U7" s="160"/>
      <c r="V7" s="160"/>
      <c r="W7" s="157"/>
      <c r="X7" s="157"/>
      <c r="Y7" s="157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61"/>
    </row>
    <row r="8" spans="1:62" ht="17">
      <c r="A8" s="163" t="s">
        <v>37</v>
      </c>
      <c r="B8" s="164">
        <v>1</v>
      </c>
      <c r="C8" s="165" t="s">
        <v>38</v>
      </c>
      <c r="D8" s="166" t="s">
        <v>39</v>
      </c>
      <c r="E8" s="167" t="s">
        <v>40</v>
      </c>
      <c r="F8" s="167"/>
      <c r="G8" s="168"/>
      <c r="H8" s="169" t="s">
        <v>41</v>
      </c>
      <c r="I8" s="170">
        <v>43518</v>
      </c>
      <c r="J8" s="171"/>
      <c r="K8" s="172"/>
      <c r="L8" s="172"/>
      <c r="M8" s="172"/>
      <c r="N8" s="171"/>
      <c r="O8" s="171"/>
      <c r="P8" s="171"/>
      <c r="Q8" s="173"/>
      <c r="R8" s="173"/>
      <c r="S8" s="173"/>
      <c r="T8" s="173"/>
      <c r="U8" s="173"/>
      <c r="V8" s="173"/>
      <c r="W8" s="174"/>
      <c r="X8" s="174"/>
      <c r="Y8" s="174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5"/>
      <c r="BD8" s="175"/>
      <c r="BE8" s="175"/>
      <c r="BF8" s="175"/>
      <c r="BG8" s="175"/>
      <c r="BH8" s="175"/>
      <c r="BI8" s="176"/>
      <c r="BJ8" s="170">
        <v>43518</v>
      </c>
    </row>
    <row r="9" spans="1:62" ht="17">
      <c r="A9" s="163"/>
      <c r="B9" s="164">
        <f>B8+1</f>
        <v>2</v>
      </c>
      <c r="C9" s="165" t="s">
        <v>42</v>
      </c>
      <c r="D9" s="166" t="s">
        <v>43</v>
      </c>
      <c r="E9" s="167" t="s">
        <v>40</v>
      </c>
      <c r="F9" s="167" t="s">
        <v>44</v>
      </c>
      <c r="G9" s="168" t="s">
        <v>44</v>
      </c>
      <c r="H9" s="169" t="s">
        <v>45</v>
      </c>
      <c r="I9" s="170">
        <v>43518</v>
      </c>
      <c r="J9" s="173"/>
      <c r="K9" s="174"/>
      <c r="L9" s="174"/>
      <c r="M9" s="174"/>
      <c r="N9" s="173"/>
      <c r="O9" s="171"/>
      <c r="P9" s="171"/>
      <c r="Q9" s="171"/>
      <c r="R9" s="177"/>
      <c r="S9" s="171"/>
      <c r="T9" s="173"/>
      <c r="U9" s="173"/>
      <c r="V9" s="173"/>
      <c r="W9" s="174"/>
      <c r="X9" s="174"/>
      <c r="Y9" s="174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5"/>
      <c r="BD9" s="175"/>
      <c r="BE9" s="175"/>
      <c r="BF9" s="175"/>
      <c r="BG9" s="175"/>
      <c r="BH9" s="175"/>
      <c r="BI9" s="176"/>
      <c r="BJ9" s="170">
        <v>43518</v>
      </c>
    </row>
    <row r="10" spans="1:62" ht="17">
      <c r="A10" s="163"/>
      <c r="B10" s="164">
        <f t="shared" ref="B10:B20" si="3">B9+1</f>
        <v>3</v>
      </c>
      <c r="C10" s="178" t="s">
        <v>46</v>
      </c>
      <c r="D10" s="179" t="s">
        <v>43</v>
      </c>
      <c r="E10" s="146" t="s">
        <v>40</v>
      </c>
      <c r="F10" s="146" t="s">
        <v>44</v>
      </c>
      <c r="G10" s="89" t="s">
        <v>44</v>
      </c>
      <c r="H10" s="169" t="s">
        <v>47</v>
      </c>
      <c r="I10" s="180">
        <v>43525</v>
      </c>
      <c r="J10" s="181"/>
      <c r="K10" s="181"/>
      <c r="L10" s="181"/>
      <c r="M10" s="181"/>
      <c r="N10" s="181"/>
      <c r="O10" s="182"/>
      <c r="P10" s="182"/>
      <c r="Q10" s="182"/>
      <c r="R10" s="183"/>
      <c r="S10" s="182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5"/>
      <c r="BD10" s="185"/>
      <c r="BE10" s="185"/>
      <c r="BF10" s="185"/>
      <c r="BG10" s="185"/>
      <c r="BH10" s="185"/>
      <c r="BI10" s="186"/>
      <c r="BJ10" s="180">
        <v>43525</v>
      </c>
    </row>
    <row r="11" spans="1:62" ht="17">
      <c r="A11" s="163"/>
      <c r="B11" s="164">
        <f t="shared" si="3"/>
        <v>4</v>
      </c>
      <c r="C11" s="178" t="s">
        <v>48</v>
      </c>
      <c r="D11" s="179" t="s">
        <v>39</v>
      </c>
      <c r="E11" s="146" t="s">
        <v>40</v>
      </c>
      <c r="F11" s="146" t="s">
        <v>49</v>
      </c>
      <c r="G11" s="89" t="s">
        <v>49</v>
      </c>
      <c r="H11" s="169" t="s">
        <v>50</v>
      </c>
      <c r="I11" s="180">
        <v>43525</v>
      </c>
      <c r="J11" s="181"/>
      <c r="K11" s="181"/>
      <c r="L11" s="181"/>
      <c r="M11" s="181"/>
      <c r="N11" s="181"/>
      <c r="O11" s="182"/>
      <c r="P11" s="182"/>
      <c r="Q11" s="187"/>
      <c r="R11" s="183"/>
      <c r="S11" s="182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8"/>
      <c r="AE11" s="181"/>
      <c r="AF11" s="181"/>
      <c r="AG11" s="181"/>
      <c r="AH11" s="181"/>
      <c r="AI11" s="181"/>
      <c r="AJ11" s="181"/>
      <c r="AK11" s="181"/>
      <c r="AL11" s="181"/>
      <c r="AM11" s="181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5"/>
      <c r="BD11" s="185"/>
      <c r="BE11" s="185"/>
      <c r="BF11" s="185"/>
      <c r="BG11" s="185"/>
      <c r="BH11" s="185"/>
      <c r="BI11" s="186"/>
      <c r="BJ11" s="180">
        <v>43525</v>
      </c>
    </row>
    <row r="12" spans="1:62" ht="17">
      <c r="A12" s="163"/>
      <c r="B12" s="164">
        <f t="shared" si="3"/>
        <v>5</v>
      </c>
      <c r="C12" s="178" t="s">
        <v>51</v>
      </c>
      <c r="D12" s="179" t="s">
        <v>39</v>
      </c>
      <c r="E12" s="146" t="s">
        <v>40</v>
      </c>
      <c r="F12" s="146" t="s">
        <v>44</v>
      </c>
      <c r="G12" s="89" t="s">
        <v>44</v>
      </c>
      <c r="H12" s="169" t="s">
        <v>52</v>
      </c>
      <c r="I12" s="180">
        <v>43525</v>
      </c>
      <c r="J12" s="181"/>
      <c r="K12" s="181"/>
      <c r="L12" s="181"/>
      <c r="M12" s="181"/>
      <c r="N12" s="181"/>
      <c r="O12" s="181"/>
      <c r="P12" s="182"/>
      <c r="Q12" s="182"/>
      <c r="R12" s="182"/>
      <c r="S12" s="182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5"/>
      <c r="BD12" s="185"/>
      <c r="BE12" s="185"/>
      <c r="BF12" s="185"/>
      <c r="BG12" s="185"/>
      <c r="BH12" s="185"/>
      <c r="BI12" s="186"/>
      <c r="BJ12" s="180">
        <v>43525</v>
      </c>
    </row>
    <row r="13" spans="1:62" ht="17">
      <c r="A13" s="163"/>
      <c r="B13" s="164">
        <f t="shared" si="3"/>
        <v>6</v>
      </c>
      <c r="C13" s="178" t="s">
        <v>53</v>
      </c>
      <c r="D13" s="179" t="s">
        <v>39</v>
      </c>
      <c r="E13" s="146" t="s">
        <v>40</v>
      </c>
      <c r="F13" s="146" t="s">
        <v>49</v>
      </c>
      <c r="G13" s="89" t="s">
        <v>49</v>
      </c>
      <c r="H13" s="169" t="s">
        <v>54</v>
      </c>
      <c r="I13" s="180">
        <v>43532</v>
      </c>
      <c r="J13" s="181"/>
      <c r="K13" s="181"/>
      <c r="L13" s="181"/>
      <c r="M13" s="181"/>
      <c r="N13" s="181"/>
      <c r="O13" s="181"/>
      <c r="P13" s="189"/>
      <c r="Q13" s="182"/>
      <c r="R13" s="182"/>
      <c r="S13" s="182"/>
      <c r="T13" s="181"/>
      <c r="U13" s="181"/>
      <c r="V13" s="181"/>
      <c r="W13" s="181"/>
      <c r="X13" s="181"/>
      <c r="Y13" s="181"/>
      <c r="Z13" s="181"/>
      <c r="AA13" s="181"/>
      <c r="AB13" s="181"/>
      <c r="AC13" s="119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5"/>
      <c r="BD13" s="185"/>
      <c r="BE13" s="185"/>
      <c r="BF13" s="185"/>
      <c r="BG13" s="185"/>
      <c r="BH13" s="185"/>
      <c r="BI13" s="186"/>
      <c r="BJ13" s="180">
        <v>43532</v>
      </c>
    </row>
    <row r="14" spans="1:62" ht="17">
      <c r="A14" s="163"/>
      <c r="B14" s="164">
        <f t="shared" si="3"/>
        <v>7</v>
      </c>
      <c r="C14" s="178" t="s">
        <v>55</v>
      </c>
      <c r="D14" s="179" t="s">
        <v>39</v>
      </c>
      <c r="E14" s="146" t="s">
        <v>40</v>
      </c>
      <c r="F14" s="146" t="s">
        <v>44</v>
      </c>
      <c r="G14" s="89" t="s">
        <v>44</v>
      </c>
      <c r="H14" s="169" t="s">
        <v>54</v>
      </c>
      <c r="I14" s="180">
        <v>43532</v>
      </c>
      <c r="J14" s="181"/>
      <c r="K14" s="181"/>
      <c r="L14" s="181"/>
      <c r="M14" s="181"/>
      <c r="N14" s="181"/>
      <c r="O14" s="181"/>
      <c r="P14" s="187"/>
      <c r="Q14" s="190"/>
      <c r="R14" s="190"/>
      <c r="S14" s="190"/>
      <c r="T14" s="181"/>
      <c r="U14" s="181"/>
      <c r="V14" s="181"/>
      <c r="W14" s="181"/>
      <c r="X14" s="181"/>
      <c r="Y14" s="181"/>
      <c r="Z14" s="181"/>
      <c r="AA14" s="181"/>
      <c r="AB14" s="181"/>
      <c r="AC14" s="188"/>
      <c r="AD14" s="191"/>
      <c r="AE14" s="191"/>
      <c r="AF14" s="191"/>
      <c r="AG14" s="181"/>
      <c r="AH14" s="181"/>
      <c r="AI14" s="181"/>
      <c r="AJ14" s="181"/>
      <c r="AK14" s="181"/>
      <c r="AL14" s="181"/>
      <c r="AM14" s="181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5"/>
      <c r="BD14" s="185"/>
      <c r="BE14" s="185"/>
      <c r="BF14" s="185"/>
      <c r="BG14" s="185"/>
      <c r="BH14" s="185"/>
      <c r="BI14" s="186"/>
      <c r="BJ14" s="180">
        <v>43532</v>
      </c>
    </row>
    <row r="15" spans="1:62" ht="17">
      <c r="A15" s="163"/>
      <c r="B15" s="164">
        <f t="shared" si="3"/>
        <v>8</v>
      </c>
      <c r="C15" s="178" t="s">
        <v>56</v>
      </c>
      <c r="D15" s="179" t="s">
        <v>39</v>
      </c>
      <c r="E15" s="146" t="s">
        <v>40</v>
      </c>
      <c r="F15" s="146" t="s">
        <v>44</v>
      </c>
      <c r="G15" s="89" t="s">
        <v>44</v>
      </c>
      <c r="H15" s="169" t="s">
        <v>57</v>
      </c>
      <c r="I15" s="180">
        <v>43532</v>
      </c>
      <c r="J15" s="181"/>
      <c r="K15" s="181"/>
      <c r="L15" s="181"/>
      <c r="M15" s="181"/>
      <c r="N15" s="181"/>
      <c r="O15" s="181"/>
      <c r="P15" s="182"/>
      <c r="Q15" s="182"/>
      <c r="R15" s="182"/>
      <c r="S15" s="182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5"/>
      <c r="BD15" s="185"/>
      <c r="BE15" s="185"/>
      <c r="BF15" s="185"/>
      <c r="BG15" s="185"/>
      <c r="BH15" s="185"/>
      <c r="BI15" s="186"/>
      <c r="BJ15" s="180">
        <v>43532</v>
      </c>
    </row>
    <row r="16" spans="1:62" ht="17">
      <c r="A16" s="163"/>
      <c r="B16" s="164">
        <f t="shared" si="3"/>
        <v>9</v>
      </c>
      <c r="C16" s="178" t="s">
        <v>58</v>
      </c>
      <c r="D16" s="179" t="s">
        <v>39</v>
      </c>
      <c r="E16" s="146" t="s">
        <v>40</v>
      </c>
      <c r="F16" s="146" t="s">
        <v>44</v>
      </c>
      <c r="G16" s="89" t="s">
        <v>44</v>
      </c>
      <c r="H16" s="169" t="s">
        <v>59</v>
      </c>
      <c r="I16" s="180">
        <v>43532</v>
      </c>
      <c r="J16" s="181"/>
      <c r="K16" s="181"/>
      <c r="L16" s="181"/>
      <c r="M16" s="181"/>
      <c r="N16" s="181"/>
      <c r="O16" s="181"/>
      <c r="P16" s="182"/>
      <c r="Q16" s="192"/>
      <c r="R16" s="192"/>
      <c r="S16" s="182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93"/>
      <c r="AE16" s="193"/>
      <c r="AF16" s="181"/>
      <c r="AG16" s="181"/>
      <c r="AH16" s="181"/>
      <c r="AI16" s="181"/>
      <c r="AJ16" s="181"/>
      <c r="AK16" s="181"/>
      <c r="AL16" s="181"/>
      <c r="AM16" s="181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5"/>
      <c r="BD16" s="185"/>
      <c r="BE16" s="185"/>
      <c r="BF16" s="185"/>
      <c r="BG16" s="185"/>
      <c r="BH16" s="185"/>
      <c r="BI16" s="186"/>
      <c r="BJ16" s="180">
        <v>43532</v>
      </c>
    </row>
    <row r="17" spans="1:62" ht="17">
      <c r="A17" s="163"/>
      <c r="B17" s="164">
        <f t="shared" si="3"/>
        <v>10</v>
      </c>
      <c r="C17" s="178" t="s">
        <v>60</v>
      </c>
      <c r="D17" s="179" t="s">
        <v>39</v>
      </c>
      <c r="E17" s="146" t="s">
        <v>40</v>
      </c>
      <c r="F17" s="146" t="s">
        <v>44</v>
      </c>
      <c r="G17" s="89" t="s">
        <v>44</v>
      </c>
      <c r="H17" s="169" t="s">
        <v>61</v>
      </c>
      <c r="I17" s="180">
        <v>43535</v>
      </c>
      <c r="J17" s="181"/>
      <c r="K17" s="181"/>
      <c r="L17" s="181"/>
      <c r="M17" s="181"/>
      <c r="N17" s="181"/>
      <c r="O17" s="181"/>
      <c r="P17" s="181"/>
      <c r="Q17" s="181"/>
      <c r="R17" s="181"/>
      <c r="S17" s="182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5"/>
      <c r="BD17" s="185"/>
      <c r="BE17" s="185"/>
      <c r="BF17" s="185"/>
      <c r="BG17" s="185"/>
      <c r="BH17" s="185"/>
      <c r="BI17" s="186"/>
      <c r="BJ17" s="180">
        <v>43535</v>
      </c>
    </row>
    <row r="18" spans="1:62" ht="17">
      <c r="A18" s="163"/>
      <c r="B18" s="164">
        <f t="shared" si="3"/>
        <v>11</v>
      </c>
      <c r="C18" s="178" t="s">
        <v>62</v>
      </c>
      <c r="D18" s="179" t="s">
        <v>43</v>
      </c>
      <c r="E18" s="146" t="s">
        <v>40</v>
      </c>
      <c r="F18" s="146" t="s">
        <v>63</v>
      </c>
      <c r="G18" s="89" t="s">
        <v>63</v>
      </c>
      <c r="H18" s="169" t="s">
        <v>64</v>
      </c>
      <c r="I18" s="180">
        <f>BJ18+7</f>
        <v>43542</v>
      </c>
      <c r="J18" s="173"/>
      <c r="K18" s="173"/>
      <c r="L18" s="173"/>
      <c r="M18" s="173"/>
      <c r="N18" s="173"/>
      <c r="O18" s="173"/>
      <c r="P18" s="173"/>
      <c r="Q18" s="181"/>
      <c r="R18" s="193"/>
      <c r="S18" s="182"/>
      <c r="T18" s="181"/>
      <c r="U18" s="181"/>
      <c r="V18" s="173"/>
      <c r="W18" s="173"/>
      <c r="X18" s="173"/>
      <c r="Y18" s="173"/>
      <c r="Z18" s="173"/>
      <c r="AA18" s="173"/>
      <c r="AB18" s="173"/>
      <c r="AC18" s="173"/>
      <c r="AD18" s="181"/>
      <c r="AE18" s="193"/>
      <c r="AF18" s="181"/>
      <c r="AG18" s="181"/>
      <c r="AH18" s="181"/>
      <c r="AI18" s="181"/>
      <c r="AJ18" s="181"/>
      <c r="AK18" s="181"/>
      <c r="AL18" s="181"/>
      <c r="AM18" s="181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5"/>
      <c r="BD18" s="185"/>
      <c r="BE18" s="185"/>
      <c r="BF18" s="185"/>
      <c r="BG18" s="185"/>
      <c r="BH18" s="185"/>
      <c r="BI18" s="186"/>
      <c r="BJ18" s="180">
        <v>43535</v>
      </c>
    </row>
    <row r="19" spans="1:62" ht="17">
      <c r="A19" s="163"/>
      <c r="B19" s="164">
        <f t="shared" si="3"/>
        <v>12</v>
      </c>
      <c r="C19" s="194" t="s">
        <v>65</v>
      </c>
      <c r="D19" s="195" t="s">
        <v>43</v>
      </c>
      <c r="E19" s="146" t="s">
        <v>40</v>
      </c>
      <c r="F19" s="146" t="s">
        <v>63</v>
      </c>
      <c r="G19" s="89" t="s">
        <v>63</v>
      </c>
      <c r="H19" s="169" t="s">
        <v>66</v>
      </c>
      <c r="I19" s="180">
        <f t="shared" ref="I19:I20" si="4">BJ19+7</f>
        <v>43545</v>
      </c>
      <c r="J19" s="173"/>
      <c r="K19" s="173"/>
      <c r="L19" s="173"/>
      <c r="M19" s="173"/>
      <c r="N19" s="173"/>
      <c r="O19" s="173"/>
      <c r="P19" s="173"/>
      <c r="Q19" s="181"/>
      <c r="R19" s="193"/>
      <c r="S19" s="182"/>
      <c r="T19" s="181"/>
      <c r="U19" s="181"/>
      <c r="V19" s="173"/>
      <c r="W19" s="173"/>
      <c r="X19" s="173"/>
      <c r="Y19" s="173"/>
      <c r="Z19" s="173"/>
      <c r="AA19" s="173"/>
      <c r="AB19" s="173"/>
      <c r="AC19" s="173"/>
      <c r="AD19" s="181"/>
      <c r="AE19" s="193"/>
      <c r="AF19" s="181"/>
      <c r="AG19" s="181"/>
      <c r="AH19" s="181"/>
      <c r="AI19" s="181"/>
      <c r="AJ19" s="181"/>
      <c r="AK19" s="181"/>
      <c r="AL19" s="181"/>
      <c r="AM19" s="181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5"/>
      <c r="BD19" s="185"/>
      <c r="BE19" s="185"/>
      <c r="BF19" s="185"/>
      <c r="BG19" s="185"/>
      <c r="BH19" s="185"/>
      <c r="BI19" s="186"/>
      <c r="BJ19" s="180">
        <v>43538</v>
      </c>
    </row>
    <row r="20" spans="1:62" ht="19" thickBot="1">
      <c r="A20" s="163"/>
      <c r="B20" s="164">
        <f t="shared" si="3"/>
        <v>13</v>
      </c>
      <c r="C20" s="194" t="s">
        <v>67</v>
      </c>
      <c r="D20" s="195"/>
      <c r="E20" s="146" t="s">
        <v>63</v>
      </c>
      <c r="F20" s="146" t="s">
        <v>63</v>
      </c>
      <c r="G20" s="89" t="s">
        <v>40</v>
      </c>
      <c r="H20" s="169" t="s">
        <v>68</v>
      </c>
      <c r="I20" s="180">
        <f t="shared" si="4"/>
        <v>43549</v>
      </c>
      <c r="J20" s="196"/>
      <c r="K20" s="196"/>
      <c r="L20" s="196"/>
      <c r="M20" s="196"/>
      <c r="N20" s="196"/>
      <c r="O20" s="196"/>
      <c r="P20" s="196"/>
      <c r="Q20" s="197"/>
      <c r="R20" s="188"/>
      <c r="S20" s="197"/>
      <c r="T20" s="198"/>
      <c r="U20" s="198" t="s">
        <v>69</v>
      </c>
      <c r="V20" s="199"/>
      <c r="W20" s="199"/>
      <c r="X20" s="196"/>
      <c r="Y20" s="196"/>
      <c r="Z20" s="196"/>
      <c r="AA20" s="196"/>
      <c r="AB20" s="196"/>
      <c r="AC20" s="196"/>
      <c r="AD20" s="197"/>
      <c r="AE20" s="188"/>
      <c r="AF20" s="197"/>
      <c r="AG20" s="197"/>
      <c r="AH20" s="197"/>
      <c r="AI20" s="197"/>
      <c r="AJ20" s="197"/>
      <c r="AK20" s="197"/>
      <c r="AL20" s="197"/>
      <c r="AM20" s="197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1"/>
      <c r="BD20" s="201"/>
      <c r="BE20" s="201"/>
      <c r="BF20" s="201"/>
      <c r="BG20" s="201"/>
      <c r="BH20" s="201"/>
      <c r="BI20" s="202"/>
      <c r="BJ20" s="203">
        <v>43542</v>
      </c>
    </row>
    <row r="21" spans="1:62" s="211" customFormat="1" ht="19" thickBot="1">
      <c r="A21" s="153">
        <v>2</v>
      </c>
      <c r="B21" s="204"/>
      <c r="C21" s="155" t="s">
        <v>70</v>
      </c>
      <c r="D21" s="156"/>
      <c r="E21" s="157"/>
      <c r="F21" s="157"/>
      <c r="G21" s="158"/>
      <c r="H21" s="205"/>
      <c r="I21" s="206"/>
      <c r="J21" s="207"/>
      <c r="K21" s="207"/>
      <c r="L21" s="207"/>
      <c r="M21" s="207"/>
      <c r="N21" s="208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8"/>
      <c r="AA21" s="208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10"/>
      <c r="BJ21" s="206"/>
    </row>
    <row r="22" spans="1:62" ht="17">
      <c r="A22" s="163"/>
      <c r="B22" s="164">
        <v>1</v>
      </c>
      <c r="C22" s="178" t="s">
        <v>71</v>
      </c>
      <c r="D22" s="179" t="s">
        <v>39</v>
      </c>
      <c r="E22" s="146" t="s">
        <v>40</v>
      </c>
      <c r="F22" s="146" t="s">
        <v>63</v>
      </c>
      <c r="G22" s="89" t="s">
        <v>63</v>
      </c>
      <c r="H22" s="169" t="s">
        <v>72</v>
      </c>
      <c r="I22" s="180">
        <f>BJ22+7</f>
        <v>43551</v>
      </c>
      <c r="J22" s="173"/>
      <c r="K22" s="173"/>
      <c r="L22" s="173"/>
      <c r="M22" s="173"/>
      <c r="N22" s="212"/>
      <c r="O22" s="213"/>
      <c r="P22" s="173"/>
      <c r="Q22" s="213"/>
      <c r="R22" s="173"/>
      <c r="S22" s="214"/>
      <c r="T22" s="214"/>
      <c r="U22" s="215"/>
      <c r="V22" s="173"/>
      <c r="W22" s="173"/>
      <c r="X22" s="173"/>
      <c r="Y22" s="173"/>
      <c r="Z22" s="173"/>
      <c r="AA22" s="173"/>
      <c r="AB22" s="173"/>
      <c r="AC22" s="213"/>
      <c r="AD22" s="173"/>
      <c r="AE22" s="213"/>
      <c r="AF22" s="173"/>
      <c r="AG22" s="214"/>
      <c r="AH22" s="173"/>
      <c r="AI22" s="173"/>
      <c r="AJ22" s="173"/>
      <c r="AK22" s="173"/>
      <c r="AL22" s="173"/>
      <c r="AM22" s="173"/>
      <c r="AN22" s="212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6"/>
      <c r="BJ22" s="203">
        <v>43544</v>
      </c>
    </row>
    <row r="23" spans="1:62" ht="17">
      <c r="A23" s="163"/>
      <c r="B23" s="164">
        <f>B22+1</f>
        <v>2</v>
      </c>
      <c r="C23" s="178" t="s">
        <v>73</v>
      </c>
      <c r="D23" s="179"/>
      <c r="E23" s="146" t="s">
        <v>74</v>
      </c>
      <c r="F23" s="146"/>
      <c r="G23" s="89"/>
      <c r="H23" s="145" t="s">
        <v>75</v>
      </c>
      <c r="I23" s="180">
        <f t="shared" ref="I23:I52" si="5">BJ23+7</f>
        <v>43577</v>
      </c>
      <c r="J23" s="181"/>
      <c r="K23" s="181"/>
      <c r="L23" s="181"/>
      <c r="M23" s="181"/>
      <c r="N23" s="216"/>
      <c r="O23" s="181"/>
      <c r="P23" s="191"/>
      <c r="Q23" s="191"/>
      <c r="R23" s="191"/>
      <c r="S23" s="181"/>
      <c r="T23" s="181"/>
      <c r="U23" s="217"/>
      <c r="V23" s="217"/>
      <c r="W23" s="217"/>
      <c r="X23" s="217"/>
      <c r="Y23" s="217"/>
      <c r="Z23" s="181"/>
      <c r="AA23" s="181"/>
      <c r="AB23" s="181"/>
      <c r="AC23" s="181"/>
      <c r="AD23" s="191"/>
      <c r="AE23" s="191"/>
      <c r="AF23" s="191"/>
      <c r="AG23" s="181"/>
      <c r="AH23" s="181"/>
      <c r="AI23" s="181"/>
      <c r="AJ23" s="181"/>
      <c r="AK23" s="181"/>
      <c r="AL23" s="181"/>
      <c r="AM23" s="181"/>
      <c r="AN23" s="216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6"/>
      <c r="BJ23" s="180">
        <v>43570</v>
      </c>
    </row>
    <row r="24" spans="1:62" ht="28">
      <c r="A24" s="163"/>
      <c r="B24" s="164">
        <f t="shared" ref="B24:B28" si="6">B23+1</f>
        <v>3</v>
      </c>
      <c r="C24" s="178" t="s">
        <v>76</v>
      </c>
      <c r="D24" s="179" t="s">
        <v>25</v>
      </c>
      <c r="E24" s="146" t="s">
        <v>40</v>
      </c>
      <c r="F24" s="146" t="s">
        <v>44</v>
      </c>
      <c r="G24" s="89" t="s">
        <v>44</v>
      </c>
      <c r="H24" s="169" t="s">
        <v>77</v>
      </c>
      <c r="I24" s="180">
        <f t="shared" si="5"/>
        <v>43558</v>
      </c>
      <c r="J24" s="181"/>
      <c r="K24" s="181"/>
      <c r="L24" s="181"/>
      <c r="M24" s="218"/>
      <c r="N24" s="181"/>
      <c r="O24" s="191"/>
      <c r="P24" s="119"/>
      <c r="Q24" s="181"/>
      <c r="R24" s="181"/>
      <c r="S24" s="181"/>
      <c r="T24" s="181"/>
      <c r="U24" s="217"/>
      <c r="V24" s="217"/>
      <c r="W24" s="181"/>
      <c r="X24" s="181"/>
      <c r="Y24" s="181"/>
      <c r="Z24" s="218"/>
      <c r="AA24" s="181"/>
      <c r="AB24" s="181"/>
      <c r="AC24" s="191"/>
      <c r="AD24" s="119"/>
      <c r="AE24" s="181"/>
      <c r="AF24" s="181"/>
      <c r="AG24" s="181"/>
      <c r="AH24" s="181"/>
      <c r="AI24" s="181"/>
      <c r="AJ24" s="181"/>
      <c r="AK24" s="181"/>
      <c r="AL24" s="181"/>
      <c r="AM24" s="181"/>
      <c r="AN24" s="216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6"/>
      <c r="BJ24" s="180">
        <v>43551</v>
      </c>
    </row>
    <row r="25" spans="1:62" ht="28">
      <c r="A25" s="163"/>
      <c r="B25" s="164">
        <f t="shared" si="6"/>
        <v>4</v>
      </c>
      <c r="C25" s="178" t="s">
        <v>78</v>
      </c>
      <c r="D25" s="179" t="s">
        <v>25</v>
      </c>
      <c r="E25" s="146" t="s">
        <v>40</v>
      </c>
      <c r="F25" s="146" t="s">
        <v>44</v>
      </c>
      <c r="G25" s="89" t="s">
        <v>44</v>
      </c>
      <c r="H25" s="169" t="s">
        <v>78</v>
      </c>
      <c r="I25" s="180">
        <f t="shared" si="5"/>
        <v>43559</v>
      </c>
      <c r="J25" s="181"/>
      <c r="K25" s="181"/>
      <c r="L25" s="181"/>
      <c r="M25" s="181"/>
      <c r="N25" s="216"/>
      <c r="O25" s="181"/>
      <c r="P25" s="181"/>
      <c r="Q25" s="181"/>
      <c r="R25" s="191"/>
      <c r="S25" s="181"/>
      <c r="T25" s="181"/>
      <c r="U25" s="181"/>
      <c r="V25" s="217"/>
      <c r="W25" s="181"/>
      <c r="X25" s="181"/>
      <c r="Y25" s="181"/>
      <c r="Z25" s="181"/>
      <c r="AA25" s="181"/>
      <c r="AB25" s="181"/>
      <c r="AC25" s="181"/>
      <c r="AD25" s="181"/>
      <c r="AE25" s="181"/>
      <c r="AF25" s="191"/>
      <c r="AG25" s="181"/>
      <c r="AH25" s="188"/>
      <c r="AI25" s="181"/>
      <c r="AJ25" s="181"/>
      <c r="AK25" s="181"/>
      <c r="AL25" s="181"/>
      <c r="AM25" s="181"/>
      <c r="AN25" s="216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6"/>
      <c r="BJ25" s="180">
        <v>43552</v>
      </c>
    </row>
    <row r="26" spans="1:62" ht="17">
      <c r="A26" s="163"/>
      <c r="B26" s="164">
        <f t="shared" si="6"/>
        <v>5</v>
      </c>
      <c r="C26" s="219" t="s">
        <v>79</v>
      </c>
      <c r="D26" s="220" t="s">
        <v>39</v>
      </c>
      <c r="E26" s="146" t="s">
        <v>40</v>
      </c>
      <c r="F26" s="146" t="s">
        <v>49</v>
      </c>
      <c r="G26" s="89" t="s">
        <v>49</v>
      </c>
      <c r="H26" s="169" t="s">
        <v>80</v>
      </c>
      <c r="I26" s="180">
        <f t="shared" si="5"/>
        <v>43567</v>
      </c>
      <c r="J26" s="181"/>
      <c r="K26" s="181"/>
      <c r="L26" s="181"/>
      <c r="M26" s="181"/>
      <c r="N26" s="216"/>
      <c r="O26" s="181"/>
      <c r="P26" s="181"/>
      <c r="Q26" s="181"/>
      <c r="R26" s="191"/>
      <c r="S26" s="188"/>
      <c r="T26" s="188"/>
      <c r="U26" s="181"/>
      <c r="V26" s="181"/>
      <c r="W26" s="217"/>
      <c r="X26" s="181"/>
      <c r="Y26" s="181"/>
      <c r="Z26" s="181"/>
      <c r="AA26" s="181"/>
      <c r="AB26" s="181"/>
      <c r="AC26" s="181"/>
      <c r="AD26" s="181"/>
      <c r="AE26" s="181"/>
      <c r="AF26" s="191"/>
      <c r="AG26" s="188"/>
      <c r="AH26" s="181"/>
      <c r="AI26" s="181"/>
      <c r="AJ26" s="191"/>
      <c r="AK26" s="181"/>
      <c r="AL26" s="181"/>
      <c r="AM26" s="181"/>
      <c r="AN26" s="216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6"/>
      <c r="BJ26" s="180">
        <v>43560</v>
      </c>
    </row>
    <row r="27" spans="1:62" ht="17">
      <c r="A27" s="163"/>
      <c r="B27" s="164">
        <f t="shared" si="6"/>
        <v>6</v>
      </c>
      <c r="C27" s="219" t="s">
        <v>81</v>
      </c>
      <c r="D27" s="220"/>
      <c r="E27" s="146" t="s">
        <v>40</v>
      </c>
      <c r="F27" s="146" t="s">
        <v>63</v>
      </c>
      <c r="G27" s="89" t="s">
        <v>63</v>
      </c>
      <c r="H27" s="169" t="s">
        <v>82</v>
      </c>
      <c r="I27" s="180">
        <f t="shared" si="5"/>
        <v>43567</v>
      </c>
      <c r="J27" s="181"/>
      <c r="K27" s="181"/>
      <c r="L27" s="181"/>
      <c r="M27" s="181"/>
      <c r="N27" s="216"/>
      <c r="O27" s="181"/>
      <c r="P27" s="181"/>
      <c r="Q27" s="181"/>
      <c r="R27" s="188"/>
      <c r="S27" s="191"/>
      <c r="T27" s="191"/>
      <c r="U27" s="181"/>
      <c r="V27" s="181"/>
      <c r="W27" s="217"/>
      <c r="X27" s="181"/>
      <c r="Y27" s="181"/>
      <c r="Z27" s="181"/>
      <c r="AA27" s="181"/>
      <c r="AB27" s="181"/>
      <c r="AC27" s="181"/>
      <c r="AD27" s="181"/>
      <c r="AE27" s="181"/>
      <c r="AF27" s="188"/>
      <c r="AG27" s="191"/>
      <c r="AH27" s="181"/>
      <c r="AI27" s="181"/>
      <c r="AJ27" s="181"/>
      <c r="AK27" s="181"/>
      <c r="AL27" s="181"/>
      <c r="AM27" s="181"/>
      <c r="AN27" s="216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6"/>
      <c r="BJ27" s="180">
        <v>43560</v>
      </c>
    </row>
    <row r="28" spans="1:62" ht="18.75" customHeight="1">
      <c r="A28" s="163"/>
      <c r="B28" s="164">
        <f t="shared" si="6"/>
        <v>7</v>
      </c>
      <c r="C28" s="178" t="s">
        <v>83</v>
      </c>
      <c r="D28" s="179" t="s">
        <v>39</v>
      </c>
      <c r="E28" s="146" t="s">
        <v>40</v>
      </c>
      <c r="F28" s="146" t="s">
        <v>49</v>
      </c>
      <c r="G28" s="89" t="s">
        <v>49</v>
      </c>
      <c r="H28" s="169" t="s">
        <v>84</v>
      </c>
      <c r="I28" s="180">
        <f t="shared" si="5"/>
        <v>43571</v>
      </c>
      <c r="J28" s="216"/>
      <c r="K28" s="181"/>
      <c r="L28" s="216"/>
      <c r="M28" s="216"/>
      <c r="N28" s="216"/>
      <c r="O28" s="181"/>
      <c r="P28" s="191"/>
      <c r="Q28" s="191"/>
      <c r="R28" s="181"/>
      <c r="S28" s="181"/>
      <c r="T28" s="181"/>
      <c r="U28" s="217"/>
      <c r="V28" s="217"/>
      <c r="W28" s="217"/>
      <c r="X28" s="217"/>
      <c r="Y28" s="181"/>
      <c r="Z28" s="181"/>
      <c r="AA28" s="181"/>
      <c r="AB28" s="181"/>
      <c r="AC28" s="181"/>
      <c r="AD28" s="191"/>
      <c r="AE28" s="191"/>
      <c r="AF28" s="181"/>
      <c r="AG28" s="181"/>
      <c r="AH28" s="181"/>
      <c r="AI28" s="181"/>
      <c r="AJ28" s="181"/>
      <c r="AK28" s="181"/>
      <c r="AL28" s="181"/>
      <c r="AM28" s="181"/>
      <c r="AN28" s="216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6"/>
      <c r="BJ28" s="180">
        <v>43564</v>
      </c>
    </row>
    <row r="29" spans="1:62" ht="28">
      <c r="A29" s="163"/>
      <c r="B29" s="164">
        <f>B28+1</f>
        <v>8</v>
      </c>
      <c r="C29" s="178" t="s">
        <v>85</v>
      </c>
      <c r="D29" s="179" t="s">
        <v>25</v>
      </c>
      <c r="E29" s="146" t="s">
        <v>40</v>
      </c>
      <c r="F29" s="146" t="s">
        <v>49</v>
      </c>
      <c r="G29" s="89" t="s">
        <v>49</v>
      </c>
      <c r="H29" s="221" t="s">
        <v>86</v>
      </c>
      <c r="I29" s="222">
        <f t="shared" si="5"/>
        <v>43571</v>
      </c>
      <c r="J29" s="216"/>
      <c r="K29" s="181"/>
      <c r="L29" s="216"/>
      <c r="M29" s="216"/>
      <c r="N29" s="216"/>
      <c r="O29" s="181"/>
      <c r="P29" s="119"/>
      <c r="Q29" s="181"/>
      <c r="R29" s="119"/>
      <c r="S29" s="181"/>
      <c r="T29" s="181"/>
      <c r="U29" s="181"/>
      <c r="V29" s="181"/>
      <c r="W29" s="181"/>
      <c r="X29" s="217"/>
      <c r="Y29" s="181"/>
      <c r="Z29" s="181"/>
      <c r="AA29" s="181"/>
      <c r="AB29" s="181"/>
      <c r="AC29" s="181"/>
      <c r="AD29" s="119"/>
      <c r="AE29" s="181"/>
      <c r="AF29" s="119"/>
      <c r="AG29" s="181"/>
      <c r="AH29" s="181"/>
      <c r="AI29" s="181"/>
      <c r="AJ29" s="181"/>
      <c r="AK29" s="181"/>
      <c r="AL29" s="181"/>
      <c r="AM29" s="181"/>
      <c r="AN29" s="216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6"/>
      <c r="BJ29" s="222">
        <v>43564</v>
      </c>
    </row>
    <row r="30" spans="1:62" ht="17">
      <c r="A30" s="163"/>
      <c r="B30" s="164">
        <f>B29+1</f>
        <v>9</v>
      </c>
      <c r="C30" s="223" t="s">
        <v>87</v>
      </c>
      <c r="D30" s="224" t="s">
        <v>43</v>
      </c>
      <c r="E30" s="146" t="s">
        <v>40</v>
      </c>
      <c r="F30" s="146" t="s">
        <v>63</v>
      </c>
      <c r="G30" s="89" t="s">
        <v>49</v>
      </c>
      <c r="H30" s="224"/>
      <c r="I30" s="180">
        <f t="shared" si="5"/>
        <v>43572</v>
      </c>
      <c r="J30" s="225"/>
      <c r="K30" s="225"/>
      <c r="L30" s="225"/>
      <c r="M30" s="225"/>
      <c r="N30" s="225"/>
      <c r="O30" s="191"/>
      <c r="P30" s="191"/>
      <c r="Q30" s="191"/>
      <c r="R30" s="191"/>
      <c r="S30" s="191"/>
      <c r="T30" s="191"/>
      <c r="U30" s="188"/>
      <c r="V30" s="191"/>
      <c r="W30" s="191"/>
      <c r="X30" s="226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88"/>
      <c r="AJ30" s="188"/>
      <c r="AK30" s="191"/>
      <c r="AL30" s="191"/>
      <c r="AM30" s="191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7"/>
      <c r="BJ30" s="180">
        <v>43565</v>
      </c>
    </row>
    <row r="31" spans="1:62" ht="17">
      <c r="A31" s="163"/>
      <c r="B31" s="228">
        <v>10</v>
      </c>
      <c r="C31" s="229" t="s">
        <v>88</v>
      </c>
      <c r="D31" s="230"/>
      <c r="E31" s="146" t="s">
        <v>63</v>
      </c>
      <c r="F31" s="146" t="s">
        <v>63</v>
      </c>
      <c r="G31" s="89" t="s">
        <v>49</v>
      </c>
      <c r="H31" s="169" t="s">
        <v>89</v>
      </c>
      <c r="I31" s="180">
        <v>43572</v>
      </c>
      <c r="J31" s="225"/>
      <c r="K31" s="225"/>
      <c r="L31" s="225"/>
      <c r="M31" s="225"/>
      <c r="N31" s="225"/>
      <c r="O31" s="191"/>
      <c r="P31" s="191"/>
      <c r="Q31" s="191"/>
      <c r="R31" s="191"/>
      <c r="S31" s="191"/>
      <c r="T31" s="191"/>
      <c r="U31" s="191"/>
      <c r="V31" s="191"/>
      <c r="W31" s="191"/>
      <c r="X31" s="226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88"/>
      <c r="AK31" s="191"/>
      <c r="AL31" s="191"/>
      <c r="AM31" s="191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7"/>
      <c r="BJ31" s="231">
        <v>43567</v>
      </c>
    </row>
    <row r="32" spans="1:62" ht="16.25" customHeight="1" thickBot="1">
      <c r="A32" s="163"/>
      <c r="B32" s="228">
        <v>11</v>
      </c>
      <c r="C32" s="178" t="s">
        <v>90</v>
      </c>
      <c r="D32" s="179"/>
      <c r="E32" s="146" t="s">
        <v>40</v>
      </c>
      <c r="F32" s="146" t="s">
        <v>63</v>
      </c>
      <c r="G32" s="89" t="s">
        <v>63</v>
      </c>
      <c r="H32" s="169" t="s">
        <v>91</v>
      </c>
      <c r="I32" s="180">
        <v>43573</v>
      </c>
      <c r="J32" s="232"/>
      <c r="K32" s="232"/>
      <c r="L32" s="233"/>
      <c r="M32" s="232"/>
      <c r="N32" s="232"/>
      <c r="O32" s="197"/>
      <c r="P32" s="197"/>
      <c r="Q32" s="197"/>
      <c r="R32" s="197"/>
      <c r="S32" s="197"/>
      <c r="T32" s="197"/>
      <c r="U32" s="119"/>
      <c r="V32" s="197"/>
      <c r="W32" s="197"/>
      <c r="X32" s="234" t="s">
        <v>69</v>
      </c>
      <c r="Y32" s="199"/>
      <c r="Z32" s="199"/>
      <c r="AA32" s="199"/>
      <c r="AB32" s="199"/>
      <c r="AC32" s="197"/>
      <c r="AD32" s="197"/>
      <c r="AE32" s="197"/>
      <c r="AF32" s="197"/>
      <c r="AG32" s="197"/>
      <c r="AH32" s="235"/>
      <c r="AI32" s="119"/>
      <c r="AJ32" s="196"/>
      <c r="AK32" s="236"/>
      <c r="AL32" s="196"/>
      <c r="AM32" s="196"/>
      <c r="AN32" s="237"/>
      <c r="AO32" s="238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38"/>
      <c r="BI32" s="239"/>
      <c r="BJ32" s="180">
        <v>43570</v>
      </c>
    </row>
    <row r="33" spans="1:62" s="162" customFormat="1" ht="19" thickBot="1">
      <c r="A33" s="240">
        <v>3</v>
      </c>
      <c r="B33" s="241"/>
      <c r="C33" s="242" t="s">
        <v>92</v>
      </c>
      <c r="D33" s="243"/>
      <c r="E33" s="244"/>
      <c r="F33" s="244"/>
      <c r="G33" s="245"/>
      <c r="H33" s="246"/>
      <c r="I33" s="247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9"/>
      <c r="BJ33" s="247"/>
    </row>
    <row r="34" spans="1:62" ht="17.5" customHeight="1">
      <c r="A34" s="163"/>
      <c r="B34" s="164">
        <v>1</v>
      </c>
      <c r="C34" s="178" t="s">
        <v>93</v>
      </c>
      <c r="D34" s="179" t="s">
        <v>39</v>
      </c>
      <c r="E34" s="146" t="s">
        <v>40</v>
      </c>
      <c r="F34" s="146" t="s">
        <v>63</v>
      </c>
      <c r="G34" s="89" t="s">
        <v>63</v>
      </c>
      <c r="H34" s="179" t="s">
        <v>94</v>
      </c>
      <c r="I34" s="180">
        <f t="shared" si="5"/>
        <v>43581</v>
      </c>
      <c r="J34" s="212"/>
      <c r="K34" s="173"/>
      <c r="L34" s="173"/>
      <c r="M34" s="173"/>
      <c r="N34" s="173"/>
      <c r="O34" s="173"/>
      <c r="P34" s="173"/>
      <c r="Q34" s="173"/>
      <c r="R34" s="173"/>
      <c r="S34" s="212"/>
      <c r="T34" s="212"/>
      <c r="U34" s="250"/>
      <c r="V34" s="250"/>
      <c r="W34" s="212"/>
      <c r="X34" s="173"/>
      <c r="Y34" s="251"/>
      <c r="Z34" s="173"/>
      <c r="AA34" s="173"/>
      <c r="AB34" s="173"/>
      <c r="AC34" s="173"/>
      <c r="AD34" s="173"/>
      <c r="AE34" s="173"/>
      <c r="AF34" s="213"/>
      <c r="AG34" s="173"/>
      <c r="AH34" s="213"/>
      <c r="AI34" s="213"/>
      <c r="AJ34" s="213"/>
      <c r="AK34" s="213"/>
      <c r="AL34" s="173"/>
      <c r="AM34" s="173"/>
      <c r="AN34" s="173"/>
      <c r="AO34" s="174"/>
      <c r="AP34" s="174"/>
      <c r="AQ34" s="174"/>
      <c r="AR34" s="174"/>
      <c r="AS34" s="174"/>
      <c r="AT34" s="174"/>
      <c r="AU34" s="174"/>
      <c r="AV34" s="174"/>
      <c r="AW34" s="174"/>
      <c r="AX34" s="173"/>
      <c r="AY34" s="174"/>
      <c r="AZ34" s="175"/>
      <c r="BA34" s="175"/>
      <c r="BB34" s="175"/>
      <c r="BC34" s="175"/>
      <c r="BD34" s="175"/>
      <c r="BE34" s="175"/>
      <c r="BF34" s="175"/>
      <c r="BG34" s="175"/>
      <c r="BH34" s="175"/>
      <c r="BI34" s="176"/>
      <c r="BJ34" s="180">
        <v>43574</v>
      </c>
    </row>
    <row r="35" spans="1:62" ht="30">
      <c r="A35" s="163"/>
      <c r="B35" s="252">
        <f t="shared" ref="B35:B41" si="7">B34+1</f>
        <v>2</v>
      </c>
      <c r="C35" s="253" t="s">
        <v>95</v>
      </c>
      <c r="D35" s="254" t="s">
        <v>96</v>
      </c>
      <c r="E35" s="255"/>
      <c r="F35" s="255"/>
      <c r="G35" s="119"/>
      <c r="H35" s="220"/>
      <c r="I35" s="180">
        <f t="shared" si="5"/>
        <v>43580</v>
      </c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91"/>
      <c r="V35" s="191"/>
      <c r="W35" s="173"/>
      <c r="X35" s="173"/>
      <c r="Y35" s="251"/>
      <c r="Z35" s="173"/>
      <c r="AA35" s="173"/>
      <c r="AB35" s="173"/>
      <c r="AC35" s="173"/>
      <c r="AD35" s="173"/>
      <c r="AE35" s="173"/>
      <c r="AF35" s="191"/>
      <c r="AG35" s="173"/>
      <c r="AH35" s="191"/>
      <c r="AI35" s="191"/>
      <c r="AJ35" s="191"/>
      <c r="AK35" s="191"/>
      <c r="AL35" s="181"/>
      <c r="AM35" s="181"/>
      <c r="AN35" s="181"/>
      <c r="AO35" s="184"/>
      <c r="AP35" s="184"/>
      <c r="AQ35" s="184"/>
      <c r="AR35" s="184"/>
      <c r="AS35" s="184"/>
      <c r="AT35" s="184"/>
      <c r="AU35" s="184"/>
      <c r="AV35" s="174"/>
      <c r="AW35" s="174"/>
      <c r="AX35" s="173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256"/>
      <c r="BJ35" s="257">
        <v>43573</v>
      </c>
    </row>
    <row r="36" spans="1:62" ht="30">
      <c r="A36" s="163"/>
      <c r="B36" s="252">
        <f t="shared" si="7"/>
        <v>3</v>
      </c>
      <c r="C36" s="253" t="s">
        <v>97</v>
      </c>
      <c r="D36" s="254"/>
      <c r="E36" s="146" t="s">
        <v>63</v>
      </c>
      <c r="F36" s="146" t="s">
        <v>40</v>
      </c>
      <c r="G36" s="89" t="s">
        <v>40</v>
      </c>
      <c r="H36" s="179" t="s">
        <v>98</v>
      </c>
      <c r="I36" s="180">
        <f t="shared" si="5"/>
        <v>43603</v>
      </c>
      <c r="J36" s="216"/>
      <c r="K36" s="181"/>
      <c r="L36" s="181"/>
      <c r="M36" s="181"/>
      <c r="N36" s="181"/>
      <c r="O36" s="181"/>
      <c r="P36" s="181"/>
      <c r="Q36" s="181"/>
      <c r="R36" s="181"/>
      <c r="S36" s="216"/>
      <c r="T36" s="216"/>
      <c r="U36" s="216"/>
      <c r="V36" s="216"/>
      <c r="W36" s="216"/>
      <c r="X36" s="181"/>
      <c r="Y36" s="181"/>
      <c r="Z36" s="258"/>
      <c r="AA36" s="258"/>
      <c r="AB36" s="258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4"/>
      <c r="AN36" s="181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5"/>
      <c r="BA36" s="185"/>
      <c r="BB36" s="185"/>
      <c r="BC36" s="185"/>
      <c r="BD36" s="185"/>
      <c r="BE36" s="185"/>
      <c r="BF36" s="185"/>
      <c r="BG36" s="185"/>
      <c r="BH36" s="185"/>
      <c r="BI36" s="186"/>
      <c r="BJ36" s="180">
        <v>43596</v>
      </c>
    </row>
    <row r="37" spans="1:62" ht="17">
      <c r="A37" s="163"/>
      <c r="B37" s="252">
        <f t="shared" si="7"/>
        <v>4</v>
      </c>
      <c r="C37" s="253" t="s">
        <v>99</v>
      </c>
      <c r="D37" s="254" t="s">
        <v>39</v>
      </c>
      <c r="E37" s="146" t="s">
        <v>40</v>
      </c>
      <c r="F37" s="146" t="s">
        <v>63</v>
      </c>
      <c r="G37" s="89" t="s">
        <v>63</v>
      </c>
      <c r="H37" s="179" t="s">
        <v>100</v>
      </c>
      <c r="I37" s="180">
        <f t="shared" si="5"/>
        <v>43603</v>
      </c>
      <c r="J37" s="216"/>
      <c r="K37" s="181"/>
      <c r="L37" s="181"/>
      <c r="M37" s="181"/>
      <c r="N37" s="181"/>
      <c r="O37" s="181"/>
      <c r="P37" s="181"/>
      <c r="Q37" s="181"/>
      <c r="R37" s="181"/>
      <c r="S37" s="216"/>
      <c r="T37" s="216"/>
      <c r="U37" s="216"/>
      <c r="V37" s="216"/>
      <c r="W37" s="216"/>
      <c r="X37" s="181"/>
      <c r="Y37" s="181"/>
      <c r="Z37" s="258"/>
      <c r="AA37" s="258"/>
      <c r="AB37" s="258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4"/>
      <c r="AN37" s="181"/>
      <c r="AO37" s="184"/>
      <c r="AP37" s="181"/>
      <c r="AQ37" s="184"/>
      <c r="AR37" s="184"/>
      <c r="AS37" s="184"/>
      <c r="AT37" s="184"/>
      <c r="AU37" s="191"/>
      <c r="AV37" s="184"/>
      <c r="AW37" s="184"/>
      <c r="AX37" s="184"/>
      <c r="AY37" s="184"/>
      <c r="AZ37" s="185"/>
      <c r="BA37" s="185"/>
      <c r="BB37" s="185"/>
      <c r="BC37" s="185"/>
      <c r="BD37" s="185"/>
      <c r="BE37" s="185"/>
      <c r="BF37" s="185"/>
      <c r="BG37" s="185"/>
      <c r="BH37" s="185"/>
      <c r="BI37" s="186"/>
      <c r="BJ37" s="180">
        <v>43596</v>
      </c>
    </row>
    <row r="38" spans="1:62" ht="30">
      <c r="A38" s="163"/>
      <c r="B38" s="252">
        <f t="shared" si="7"/>
        <v>5</v>
      </c>
      <c r="C38" s="253" t="s">
        <v>101</v>
      </c>
      <c r="D38" s="254" t="s">
        <v>96</v>
      </c>
      <c r="E38" s="146" t="s">
        <v>40</v>
      </c>
      <c r="F38" s="146" t="s">
        <v>49</v>
      </c>
      <c r="G38" s="89" t="s">
        <v>49</v>
      </c>
      <c r="H38" s="179" t="s">
        <v>102</v>
      </c>
      <c r="I38" s="180">
        <f t="shared" si="5"/>
        <v>43603</v>
      </c>
      <c r="J38" s="216"/>
      <c r="K38" s="181"/>
      <c r="L38" s="181"/>
      <c r="M38" s="181"/>
      <c r="N38" s="181"/>
      <c r="O38" s="181"/>
      <c r="P38" s="181"/>
      <c r="Q38" s="181"/>
      <c r="R38" s="181"/>
      <c r="S38" s="216"/>
      <c r="T38" s="216"/>
      <c r="U38" s="216"/>
      <c r="V38" s="216"/>
      <c r="W38" s="216"/>
      <c r="X38" s="181"/>
      <c r="Y38" s="181"/>
      <c r="Z38" s="181"/>
      <c r="AA38" s="181"/>
      <c r="AB38" s="258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4"/>
      <c r="AN38" s="181"/>
      <c r="AO38" s="184"/>
      <c r="AP38" s="181"/>
      <c r="AQ38" s="184"/>
      <c r="AR38" s="184"/>
      <c r="AS38" s="184"/>
      <c r="AT38" s="184"/>
      <c r="AU38" s="191"/>
      <c r="AV38" s="184"/>
      <c r="AW38" s="184"/>
      <c r="AX38" s="184"/>
      <c r="AY38" s="184"/>
      <c r="AZ38" s="185"/>
      <c r="BA38" s="185"/>
      <c r="BB38" s="185"/>
      <c r="BC38" s="185"/>
      <c r="BD38" s="185"/>
      <c r="BE38" s="185"/>
      <c r="BF38" s="185"/>
      <c r="BG38" s="185"/>
      <c r="BH38" s="185"/>
      <c r="BI38" s="186"/>
      <c r="BJ38" s="180">
        <v>43596</v>
      </c>
    </row>
    <row r="39" spans="1:62" ht="30">
      <c r="A39" s="163"/>
      <c r="B39" s="252">
        <f t="shared" si="7"/>
        <v>6</v>
      </c>
      <c r="C39" s="253" t="s">
        <v>103</v>
      </c>
      <c r="D39" s="254" t="s">
        <v>25</v>
      </c>
      <c r="E39" s="146" t="s">
        <v>40</v>
      </c>
      <c r="F39" s="146" t="s">
        <v>40</v>
      </c>
      <c r="G39" s="89" t="s">
        <v>40</v>
      </c>
      <c r="H39" s="179" t="s">
        <v>104</v>
      </c>
      <c r="I39" s="180">
        <f t="shared" si="5"/>
        <v>43610</v>
      </c>
      <c r="J39" s="216"/>
      <c r="K39" s="181"/>
      <c r="L39" s="181"/>
      <c r="M39" s="191"/>
      <c r="N39" s="259"/>
      <c r="O39" s="181"/>
      <c r="P39" s="191"/>
      <c r="Q39" s="181"/>
      <c r="R39" s="181"/>
      <c r="S39" s="216"/>
      <c r="T39" s="216"/>
      <c r="U39" s="216"/>
      <c r="V39" s="216"/>
      <c r="W39" s="216"/>
      <c r="X39" s="181"/>
      <c r="Y39" s="259"/>
      <c r="Z39" s="181"/>
      <c r="AA39" s="191"/>
      <c r="AB39" s="258"/>
      <c r="AC39" s="258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4"/>
      <c r="AP39" s="184"/>
      <c r="AQ39" s="184"/>
      <c r="AR39" s="184"/>
      <c r="AS39" s="184"/>
      <c r="AT39" s="191"/>
      <c r="AU39" s="184"/>
      <c r="AV39" s="184"/>
      <c r="AW39" s="184"/>
      <c r="AX39" s="184"/>
      <c r="AY39" s="184"/>
      <c r="AZ39" s="185"/>
      <c r="BA39" s="185"/>
      <c r="BB39" s="185"/>
      <c r="BC39" s="185"/>
      <c r="BD39" s="185"/>
      <c r="BE39" s="185"/>
      <c r="BF39" s="185"/>
      <c r="BG39" s="185"/>
      <c r="BH39" s="185"/>
      <c r="BI39" s="186"/>
      <c r="BJ39" s="180">
        <v>43603</v>
      </c>
    </row>
    <row r="40" spans="1:62" ht="30">
      <c r="A40" s="163"/>
      <c r="B40" s="252">
        <f t="shared" si="7"/>
        <v>7</v>
      </c>
      <c r="C40" s="194" t="s">
        <v>105</v>
      </c>
      <c r="D40" s="254" t="s">
        <v>25</v>
      </c>
      <c r="E40" s="146" t="s">
        <v>40</v>
      </c>
      <c r="F40" s="146" t="s">
        <v>63</v>
      </c>
      <c r="G40" s="89" t="s">
        <v>63</v>
      </c>
      <c r="H40" s="179" t="s">
        <v>106</v>
      </c>
      <c r="I40" s="180">
        <f t="shared" si="5"/>
        <v>43610</v>
      </c>
      <c r="J40" s="232"/>
      <c r="K40" s="197"/>
      <c r="L40" s="197"/>
      <c r="M40" s="197"/>
      <c r="N40" s="197"/>
      <c r="O40" s="197"/>
      <c r="P40" s="197"/>
      <c r="Q40" s="197"/>
      <c r="R40" s="197"/>
      <c r="S40" s="232"/>
      <c r="T40" s="232"/>
      <c r="U40" s="232"/>
      <c r="V40" s="232"/>
      <c r="W40" s="232"/>
      <c r="X40" s="197"/>
      <c r="Y40" s="197"/>
      <c r="Z40" s="197"/>
      <c r="AA40" s="197"/>
      <c r="AB40" s="197"/>
      <c r="AC40" s="258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200"/>
      <c r="AP40" s="200"/>
      <c r="AQ40" s="200"/>
      <c r="AR40" s="200"/>
      <c r="AS40" s="200"/>
      <c r="AT40" s="184"/>
      <c r="AU40" s="260"/>
      <c r="AV40" s="191"/>
      <c r="AW40" s="191"/>
      <c r="AX40" s="184"/>
      <c r="AY40" s="184"/>
      <c r="AZ40" s="201"/>
      <c r="BA40" s="201"/>
      <c r="BB40" s="201"/>
      <c r="BC40" s="201"/>
      <c r="BD40" s="201"/>
      <c r="BE40" s="201"/>
      <c r="BF40" s="201"/>
      <c r="BG40" s="201"/>
      <c r="BH40" s="201"/>
      <c r="BI40" s="261"/>
      <c r="BJ40" s="180">
        <v>43603</v>
      </c>
    </row>
    <row r="41" spans="1:62" ht="19" thickBot="1">
      <c r="A41" s="163"/>
      <c r="B41" s="252">
        <f t="shared" si="7"/>
        <v>8</v>
      </c>
      <c r="C41" s="229" t="s">
        <v>107</v>
      </c>
      <c r="D41" s="230"/>
      <c r="E41" s="262" t="s">
        <v>63</v>
      </c>
      <c r="F41" s="146" t="s">
        <v>63</v>
      </c>
      <c r="G41" s="89" t="s">
        <v>49</v>
      </c>
      <c r="H41" s="179" t="s">
        <v>108</v>
      </c>
      <c r="I41" s="180">
        <f t="shared" si="5"/>
        <v>43615</v>
      </c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4"/>
      <c r="AD41" s="265" t="s">
        <v>69</v>
      </c>
      <c r="AE41" s="197"/>
      <c r="AF41" s="266"/>
      <c r="AG41" s="264"/>
      <c r="AH41" s="266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7"/>
      <c r="AW41" s="264"/>
      <c r="AX41" s="264"/>
      <c r="AY41" s="264"/>
      <c r="AZ41" s="263"/>
      <c r="BA41" s="263"/>
      <c r="BB41" s="263"/>
      <c r="BC41" s="263"/>
      <c r="BD41" s="263"/>
      <c r="BE41" s="263"/>
      <c r="BF41" s="263"/>
      <c r="BG41" s="263"/>
      <c r="BH41" s="263"/>
      <c r="BI41" s="268"/>
      <c r="BJ41" s="180">
        <v>43608</v>
      </c>
    </row>
    <row r="42" spans="1:62" s="162" customFormat="1" ht="19" thickBot="1">
      <c r="A42" s="153">
        <v>4</v>
      </c>
      <c r="B42" s="154"/>
      <c r="C42" s="155" t="s">
        <v>109</v>
      </c>
      <c r="D42" s="156"/>
      <c r="E42" s="157"/>
      <c r="F42" s="158"/>
      <c r="G42" s="157"/>
      <c r="H42" s="269"/>
      <c r="I42" s="27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61"/>
      <c r="BJ42" s="270"/>
    </row>
    <row r="43" spans="1:62" ht="17">
      <c r="A43" s="163"/>
      <c r="B43" s="164">
        <v>1</v>
      </c>
      <c r="C43" s="178" t="s">
        <v>110</v>
      </c>
      <c r="D43" s="179" t="s">
        <v>111</v>
      </c>
      <c r="E43" s="146" t="s">
        <v>40</v>
      </c>
      <c r="F43" s="89" t="s">
        <v>44</v>
      </c>
      <c r="G43" s="146" t="s">
        <v>44</v>
      </c>
      <c r="H43" s="271" t="s">
        <v>112</v>
      </c>
      <c r="I43" s="272">
        <f t="shared" si="5"/>
        <v>43610</v>
      </c>
      <c r="J43" s="212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212"/>
      <c r="X43" s="173"/>
      <c r="Y43" s="173"/>
      <c r="Z43" s="173"/>
      <c r="AA43" s="273"/>
      <c r="AB43" s="273"/>
      <c r="AC43" s="273"/>
      <c r="AD43" s="173"/>
      <c r="AE43" s="173"/>
      <c r="AF43" s="173"/>
      <c r="AG43" s="173"/>
      <c r="AH43" s="173"/>
      <c r="AI43" s="173"/>
      <c r="AJ43" s="174"/>
      <c r="AK43" s="173"/>
      <c r="AL43" s="173"/>
      <c r="AM43" s="173"/>
      <c r="AN43" s="173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5"/>
      <c r="BG43" s="175"/>
      <c r="BH43" s="175"/>
      <c r="BI43" s="176"/>
      <c r="BJ43" s="272">
        <v>43603</v>
      </c>
    </row>
    <row r="44" spans="1:62" ht="17">
      <c r="A44" s="274"/>
      <c r="B44" s="164">
        <f>B43+1</f>
        <v>2</v>
      </c>
      <c r="C44" s="178" t="s">
        <v>113</v>
      </c>
      <c r="D44" s="179" t="s">
        <v>111</v>
      </c>
      <c r="E44" s="146"/>
      <c r="F44" s="89"/>
      <c r="G44" s="146"/>
      <c r="H44" s="271" t="s">
        <v>114</v>
      </c>
      <c r="I44" s="222">
        <f t="shared" si="5"/>
        <v>43617</v>
      </c>
      <c r="J44" s="212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212"/>
      <c r="X44" s="173"/>
      <c r="Y44" s="173"/>
      <c r="Z44" s="173"/>
      <c r="AA44" s="173"/>
      <c r="AB44" s="173"/>
      <c r="AC44" s="173"/>
      <c r="AD44" s="273"/>
      <c r="AE44" s="173"/>
      <c r="AF44" s="173"/>
      <c r="AG44" s="173"/>
      <c r="AH44" s="173"/>
      <c r="AI44" s="173"/>
      <c r="AJ44" s="174"/>
      <c r="AK44" s="173"/>
      <c r="AL44" s="173"/>
      <c r="AM44" s="173"/>
      <c r="AN44" s="173"/>
      <c r="AO44" s="174"/>
      <c r="AP44" s="174"/>
      <c r="AQ44" s="174"/>
      <c r="AR44" s="174"/>
      <c r="AS44" s="174"/>
      <c r="AT44" s="174"/>
      <c r="AU44" s="174"/>
      <c r="AV44" s="267"/>
      <c r="AW44" s="174"/>
      <c r="AX44" s="174"/>
      <c r="AY44" s="174"/>
      <c r="AZ44" s="174"/>
      <c r="BA44" s="174"/>
      <c r="BB44" s="174"/>
      <c r="BC44" s="174"/>
      <c r="BD44" s="174"/>
      <c r="BE44" s="174"/>
      <c r="BF44" s="175"/>
      <c r="BG44" s="175"/>
      <c r="BH44" s="175"/>
      <c r="BI44" s="176"/>
      <c r="BJ44" s="222">
        <v>43610</v>
      </c>
    </row>
    <row r="45" spans="1:62" ht="28">
      <c r="A45" s="274"/>
      <c r="B45" s="164">
        <f t="shared" ref="B45:B48" si="8">B44+1</f>
        <v>3</v>
      </c>
      <c r="C45" s="178" t="s">
        <v>115</v>
      </c>
      <c r="D45" s="179" t="s">
        <v>111</v>
      </c>
      <c r="E45" s="146" t="s">
        <v>40</v>
      </c>
      <c r="F45" s="89" t="s">
        <v>49</v>
      </c>
      <c r="G45" s="146" t="s">
        <v>49</v>
      </c>
      <c r="H45" s="178" t="s">
        <v>116</v>
      </c>
      <c r="I45" s="222">
        <f t="shared" si="5"/>
        <v>43623</v>
      </c>
      <c r="J45" s="216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216"/>
      <c r="X45" s="181"/>
      <c r="Y45" s="181"/>
      <c r="Z45" s="181"/>
      <c r="AA45" s="181"/>
      <c r="AB45" s="181"/>
      <c r="AC45" s="181"/>
      <c r="AD45" s="275"/>
      <c r="AE45" s="275"/>
      <c r="AF45" s="181"/>
      <c r="AG45" s="181"/>
      <c r="AH45" s="181"/>
      <c r="AI45" s="181"/>
      <c r="AJ45" s="184"/>
      <c r="AK45" s="181"/>
      <c r="AL45" s="181"/>
      <c r="AM45" s="181"/>
      <c r="AN45" s="181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5"/>
      <c r="BG45" s="185"/>
      <c r="BH45" s="185"/>
      <c r="BI45" s="186"/>
      <c r="BJ45" s="222">
        <v>43616</v>
      </c>
    </row>
    <row r="46" spans="1:62" ht="15">
      <c r="A46" s="274"/>
      <c r="B46" s="164">
        <f t="shared" si="8"/>
        <v>4</v>
      </c>
      <c r="C46" s="178" t="s">
        <v>117</v>
      </c>
      <c r="D46" s="179" t="s">
        <v>111</v>
      </c>
      <c r="E46" s="146" t="s">
        <v>40</v>
      </c>
      <c r="F46" s="89" t="s">
        <v>49</v>
      </c>
      <c r="G46" s="146" t="s">
        <v>49</v>
      </c>
      <c r="H46" s="271" t="s">
        <v>118</v>
      </c>
      <c r="I46" s="222">
        <f t="shared" si="5"/>
        <v>43631</v>
      </c>
      <c r="J46" s="216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216"/>
      <c r="X46" s="181"/>
      <c r="Y46" s="181"/>
      <c r="Z46" s="181"/>
      <c r="AA46" s="181"/>
      <c r="AB46" s="181"/>
      <c r="AC46" s="181"/>
      <c r="AD46" s="181"/>
      <c r="AE46" s="181"/>
      <c r="AF46" s="275"/>
      <c r="AG46" s="181"/>
      <c r="AH46" s="181"/>
      <c r="AI46" s="181"/>
      <c r="AJ46" s="184"/>
      <c r="AK46" s="181"/>
      <c r="AL46" s="181"/>
      <c r="AM46" s="181"/>
      <c r="AN46" s="181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5"/>
      <c r="BG46" s="185"/>
      <c r="BH46" s="185"/>
      <c r="BI46" s="186"/>
      <c r="BJ46" s="222">
        <v>43624</v>
      </c>
    </row>
    <row r="47" spans="1:62" ht="29.25" customHeight="1" thickBot="1">
      <c r="A47" s="274"/>
      <c r="B47" s="164">
        <f t="shared" si="8"/>
        <v>5</v>
      </c>
      <c r="C47" s="194" t="s">
        <v>119</v>
      </c>
      <c r="D47" s="179" t="s">
        <v>111</v>
      </c>
      <c r="E47" s="146" t="s">
        <v>40</v>
      </c>
      <c r="F47" s="89" t="s">
        <v>63</v>
      </c>
      <c r="G47" s="146" t="s">
        <v>63</v>
      </c>
      <c r="H47" s="223" t="s">
        <v>120</v>
      </c>
      <c r="I47" s="222">
        <f t="shared" si="5"/>
        <v>43633</v>
      </c>
      <c r="J47" s="232"/>
      <c r="K47" s="197"/>
      <c r="L47" s="197"/>
      <c r="M47" s="197"/>
      <c r="N47" s="197"/>
      <c r="O47" s="197"/>
      <c r="P47" s="181"/>
      <c r="Q47" s="197"/>
      <c r="R47" s="197"/>
      <c r="S47" s="197"/>
      <c r="T47" s="197"/>
      <c r="U47" s="197"/>
      <c r="V47" s="197"/>
      <c r="W47" s="232"/>
      <c r="X47" s="197"/>
      <c r="Y47" s="197"/>
      <c r="Z47" s="197"/>
      <c r="AA47" s="197"/>
      <c r="AB47" s="197"/>
      <c r="AC47" s="197"/>
      <c r="AD47" s="197"/>
      <c r="AE47" s="197"/>
      <c r="AF47" s="197"/>
      <c r="AG47" s="276" t="s">
        <v>69</v>
      </c>
      <c r="AH47" s="197"/>
      <c r="AI47" s="197"/>
      <c r="AJ47" s="200"/>
      <c r="AK47" s="197"/>
      <c r="AL47" s="197"/>
      <c r="AM47" s="277"/>
      <c r="AN47" s="197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60"/>
      <c r="BB47" s="260"/>
      <c r="BC47" s="200"/>
      <c r="BD47" s="200"/>
      <c r="BE47" s="200"/>
      <c r="BF47" s="201"/>
      <c r="BG47" s="201"/>
      <c r="BH47" s="201"/>
      <c r="BI47" s="202"/>
      <c r="BJ47" s="222">
        <v>43626</v>
      </c>
    </row>
    <row r="48" spans="1:62" ht="15" customHeight="1" thickBot="1">
      <c r="A48" s="274"/>
      <c r="B48" s="164">
        <f t="shared" si="8"/>
        <v>6</v>
      </c>
      <c r="C48" s="223" t="s">
        <v>121</v>
      </c>
      <c r="D48" s="179" t="s">
        <v>111</v>
      </c>
      <c r="E48" s="146" t="s">
        <v>40</v>
      </c>
      <c r="F48" s="89" t="s">
        <v>44</v>
      </c>
      <c r="G48" s="146" t="s">
        <v>44</v>
      </c>
      <c r="H48" s="89" t="s">
        <v>122</v>
      </c>
      <c r="I48" s="222">
        <f t="shared" si="5"/>
        <v>43638</v>
      </c>
      <c r="J48" s="232"/>
      <c r="K48" s="197"/>
      <c r="L48" s="197"/>
      <c r="M48" s="197"/>
      <c r="N48" s="197"/>
      <c r="O48" s="197"/>
      <c r="P48" s="119"/>
      <c r="Q48" s="278"/>
      <c r="R48" s="197"/>
      <c r="S48" s="197"/>
      <c r="T48" s="197"/>
      <c r="U48" s="197"/>
      <c r="V48" s="197"/>
      <c r="W48" s="232"/>
      <c r="X48" s="197"/>
      <c r="Y48" s="197"/>
      <c r="Z48" s="197"/>
      <c r="AA48" s="197"/>
      <c r="AB48" s="197"/>
      <c r="AC48" s="197"/>
      <c r="AD48" s="197"/>
      <c r="AE48" s="197"/>
      <c r="AF48" s="197"/>
      <c r="AG48" s="279"/>
      <c r="AH48" s="279"/>
      <c r="AI48" s="197"/>
      <c r="AJ48" s="197"/>
      <c r="AK48" s="197"/>
      <c r="AL48" s="197"/>
      <c r="AM48" s="196"/>
      <c r="AN48" s="197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64"/>
      <c r="BB48" s="200"/>
      <c r="BC48" s="267"/>
      <c r="BD48" s="267"/>
      <c r="BE48" s="200"/>
      <c r="BF48" s="201"/>
      <c r="BG48" s="201"/>
      <c r="BH48" s="201"/>
      <c r="BI48" s="202"/>
      <c r="BJ48" s="280">
        <v>43631</v>
      </c>
    </row>
    <row r="49" spans="1:62" s="162" customFormat="1" ht="19" thickBot="1">
      <c r="A49" s="153">
        <v>5</v>
      </c>
      <c r="B49" s="154"/>
      <c r="C49" s="158" t="s">
        <v>123</v>
      </c>
      <c r="D49" s="157"/>
      <c r="E49" s="157"/>
      <c r="F49" s="157"/>
      <c r="G49" s="157"/>
      <c r="H49" s="281"/>
      <c r="I49" s="282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61"/>
      <c r="BJ49" s="283"/>
    </row>
    <row r="50" spans="1:62" ht="28">
      <c r="A50" s="274"/>
      <c r="B50" s="164">
        <v>1</v>
      </c>
      <c r="C50" s="89" t="s">
        <v>124</v>
      </c>
      <c r="D50" s="179" t="s">
        <v>111</v>
      </c>
      <c r="E50" s="146" t="s">
        <v>44</v>
      </c>
      <c r="F50" s="146" t="s">
        <v>40</v>
      </c>
      <c r="G50" s="146" t="s">
        <v>40</v>
      </c>
      <c r="H50" s="178" t="s">
        <v>125</v>
      </c>
      <c r="I50" s="284" t="s">
        <v>126</v>
      </c>
      <c r="J50" s="212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212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4"/>
      <c r="AP50" s="285"/>
      <c r="AQ50" s="285"/>
      <c r="AR50" s="285"/>
      <c r="AS50" s="285"/>
      <c r="AT50" s="285"/>
      <c r="AU50" s="285"/>
      <c r="AV50" s="285"/>
      <c r="AW50" s="285"/>
      <c r="AX50" s="285"/>
      <c r="AY50" s="285"/>
      <c r="AZ50" s="285"/>
      <c r="BA50" s="285"/>
      <c r="BB50" s="174"/>
      <c r="BC50" s="174"/>
      <c r="BD50" s="119"/>
      <c r="BE50" s="174"/>
      <c r="BF50" s="174"/>
      <c r="BG50" s="174"/>
      <c r="BH50" s="174"/>
      <c r="BI50" s="176"/>
      <c r="BJ50" s="280" t="s">
        <v>126</v>
      </c>
    </row>
    <row r="51" spans="1:62" ht="15">
      <c r="A51" s="274"/>
      <c r="B51" s="164">
        <f t="shared" ref="B51:B52" si="9">B50+1</f>
        <v>2</v>
      </c>
      <c r="C51" s="89" t="s">
        <v>127</v>
      </c>
      <c r="D51" s="179" t="s">
        <v>111</v>
      </c>
      <c r="E51" s="146" t="s">
        <v>40</v>
      </c>
      <c r="F51" s="146" t="s">
        <v>49</v>
      </c>
      <c r="G51" s="146" t="s">
        <v>49</v>
      </c>
      <c r="H51" s="271"/>
      <c r="I51" s="222">
        <f t="shared" si="5"/>
        <v>43703</v>
      </c>
      <c r="J51" s="216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216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4"/>
      <c r="AP51" s="286"/>
      <c r="AQ51" s="286"/>
      <c r="AR51" s="185"/>
      <c r="AS51" s="185"/>
      <c r="AT51" s="185"/>
      <c r="AU51" s="185"/>
      <c r="AV51" s="185"/>
      <c r="AW51" s="185"/>
      <c r="AX51" s="185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6"/>
      <c r="BJ51" s="280">
        <v>43696</v>
      </c>
    </row>
    <row r="52" spans="1:62" ht="19.5" customHeight="1" thickBot="1">
      <c r="A52" s="287"/>
      <c r="B52" s="288">
        <f t="shared" si="9"/>
        <v>3</v>
      </c>
      <c r="C52" s="289" t="s">
        <v>128</v>
      </c>
      <c r="D52" s="179" t="s">
        <v>111</v>
      </c>
      <c r="E52" s="262" t="s">
        <v>40</v>
      </c>
      <c r="F52" s="262" t="s">
        <v>49</v>
      </c>
      <c r="G52" s="262" t="s">
        <v>49</v>
      </c>
      <c r="H52" s="290" t="s">
        <v>129</v>
      </c>
      <c r="I52" s="291">
        <f t="shared" si="5"/>
        <v>43724</v>
      </c>
      <c r="J52" s="292"/>
      <c r="K52" s="292"/>
      <c r="L52" s="292"/>
      <c r="M52" s="292"/>
      <c r="N52" s="292"/>
      <c r="O52" s="293"/>
      <c r="P52" s="293"/>
      <c r="Q52" s="293"/>
      <c r="R52" s="293"/>
      <c r="S52" s="293"/>
      <c r="T52" s="293"/>
      <c r="U52" s="293"/>
      <c r="V52" s="293"/>
      <c r="W52" s="292"/>
      <c r="X52" s="292"/>
      <c r="Y52" s="292"/>
      <c r="Z52" s="292"/>
      <c r="AA52" s="292"/>
      <c r="AB52" s="292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293"/>
      <c r="AO52" s="294"/>
      <c r="AP52" s="295"/>
      <c r="AQ52" s="295"/>
      <c r="AR52" s="295"/>
      <c r="AS52" s="295"/>
      <c r="AT52" s="295"/>
      <c r="AU52" s="296"/>
      <c r="AV52" s="296"/>
      <c r="AW52" s="296"/>
      <c r="AX52" s="296"/>
      <c r="AY52" s="296"/>
      <c r="AZ52" s="296"/>
      <c r="BA52" s="296"/>
      <c r="BB52" s="296"/>
      <c r="BC52" s="294"/>
      <c r="BD52" s="294"/>
      <c r="BE52" s="294"/>
      <c r="BF52" s="294"/>
      <c r="BG52" s="294"/>
      <c r="BH52" s="294"/>
      <c r="BI52" s="297"/>
      <c r="BJ52" s="298">
        <v>43717</v>
      </c>
    </row>
    <row r="53" spans="1:62">
      <c r="I53" s="301"/>
    </row>
  </sheetData>
  <mergeCells count="14">
    <mergeCell ref="AW3:AX3"/>
    <mergeCell ref="BA3:BB3"/>
    <mergeCell ref="BE3:BF3"/>
    <mergeCell ref="E4:H4"/>
    <mergeCell ref="BG1:BI1"/>
    <mergeCell ref="J3:K3"/>
    <mergeCell ref="N3:O3"/>
    <mergeCell ref="R3:S3"/>
    <mergeCell ref="V3:W3"/>
    <mergeCell ref="AA3:AB3"/>
    <mergeCell ref="AE3:AF3"/>
    <mergeCell ref="AI3:AJ3"/>
    <mergeCell ref="AN3:AO3"/>
    <mergeCell ref="AR3:AS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EMR plan </vt:lpstr>
      <vt:lpstr>Sample brief timeline</vt:lpstr>
      <vt:lpstr>Next Steps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Tiong Lee</dc:creator>
  <cp:lastModifiedBy>Lala  Day </cp:lastModifiedBy>
  <cp:lastPrinted>2017-03-14T02:54:29Z</cp:lastPrinted>
  <dcterms:created xsi:type="dcterms:W3CDTF">2017-01-22T10:49:50Z</dcterms:created>
  <dcterms:modified xsi:type="dcterms:W3CDTF">2019-09-20T03:18:48Z</dcterms:modified>
</cp:coreProperties>
</file>