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TW" sheetId="2" r:id="rId1"/>
    <sheet name="CID" sheetId="3" r:id="rId2"/>
    <sheet name="CIDDTW" sheetId="5" r:id="rId3"/>
    <sheet name="ERP" sheetId="7" r:id="rId4"/>
  </sheets>
  <calcPr calcId="152511"/>
</workbook>
</file>

<file path=xl/calcChain.xml><?xml version="1.0" encoding="utf-8"?>
<calcChain xmlns="http://schemas.openxmlformats.org/spreadsheetml/2006/main">
  <c r="F2" i="7" l="1"/>
  <c r="G2" i="7"/>
  <c r="H2" i="7"/>
  <c r="F3" i="7"/>
  <c r="G3" i="7"/>
  <c r="H3" i="7"/>
  <c r="F4" i="7"/>
  <c r="G4" i="7"/>
  <c r="G45" i="7" s="1"/>
  <c r="H4" i="7"/>
  <c r="F5" i="7"/>
  <c r="G5" i="7"/>
  <c r="H5" i="7"/>
  <c r="F6" i="7"/>
  <c r="G6" i="7"/>
  <c r="H6" i="7"/>
  <c r="F7" i="7"/>
  <c r="F45" i="7" s="1"/>
  <c r="G7" i="7"/>
  <c r="H7" i="7"/>
  <c r="F8" i="7"/>
  <c r="G8" i="7"/>
  <c r="H8" i="7"/>
  <c r="F9" i="7"/>
  <c r="G9" i="7"/>
  <c r="H9" i="7"/>
  <c r="H45" i="7" s="1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H44" i="5" l="1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45" i="5" l="1"/>
  <c r="G45" i="5"/>
  <c r="F45" i="5"/>
  <c r="H44" i="3" l="1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G45" i="3" l="1"/>
  <c r="F45" i="3"/>
  <c r="H45" i="3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F45" i="2" l="1"/>
  <c r="G45" i="2"/>
  <c r="H45" i="2"/>
</calcChain>
</file>

<file path=xl/sharedStrings.xml><?xml version="1.0" encoding="utf-8"?>
<sst xmlns="http://schemas.openxmlformats.org/spreadsheetml/2006/main" count="246" uniqueCount="58">
  <si>
    <t xml:space="preserve">Dataset </t>
  </si>
  <si>
    <t xml:space="preserve">Adiac </t>
  </si>
  <si>
    <t xml:space="preserve">Beef </t>
  </si>
  <si>
    <t xml:space="preserve">Car </t>
  </si>
  <si>
    <t xml:space="preserve">CBF </t>
  </si>
  <si>
    <t xml:space="preserve">ChlorineConcentration </t>
  </si>
  <si>
    <t xml:space="preserve">CinCECGtorso </t>
  </si>
  <si>
    <t xml:space="preserve">Coffee </t>
  </si>
  <si>
    <t xml:space="preserve">CricketX </t>
  </si>
  <si>
    <t xml:space="preserve">CricketY </t>
  </si>
  <si>
    <t xml:space="preserve">CricketZ </t>
  </si>
  <si>
    <t xml:space="preserve">DiatomSizeReduction </t>
  </si>
  <si>
    <t xml:space="preserve">ECGFiveDays </t>
  </si>
  <si>
    <t xml:space="preserve">FaceAll </t>
  </si>
  <si>
    <t xml:space="preserve">FaceFour </t>
  </si>
  <si>
    <t xml:space="preserve">FacesUCR </t>
  </si>
  <si>
    <t xml:space="preserve">FiftyWords </t>
  </si>
  <si>
    <t xml:space="preserve">Fish </t>
  </si>
  <si>
    <t xml:space="preserve">GunPoint </t>
  </si>
  <si>
    <t xml:space="preserve">Haptics </t>
  </si>
  <si>
    <t xml:space="preserve">InlineSkate </t>
  </si>
  <si>
    <t xml:space="preserve">ItalyPowerDemand </t>
  </si>
  <si>
    <t xml:space="preserve">Lightning2 </t>
  </si>
  <si>
    <t xml:space="preserve">Lightning7 </t>
  </si>
  <si>
    <t xml:space="preserve">Mallat </t>
  </si>
  <si>
    <t xml:space="preserve">MedicalImages </t>
  </si>
  <si>
    <t xml:space="preserve">MoteStrain </t>
  </si>
  <si>
    <t xml:space="preserve">NonInvasiveFatalECGThorax1 </t>
  </si>
  <si>
    <t xml:space="preserve">OliveOil </t>
  </si>
  <si>
    <t xml:space="preserve">OSULeaf </t>
  </si>
  <si>
    <t xml:space="preserve">Plane </t>
  </si>
  <si>
    <t xml:space="preserve">SonyAIBORobotSurface1 </t>
  </si>
  <si>
    <t xml:space="preserve">SonyAIBORobotSurface2 </t>
  </si>
  <si>
    <t xml:space="preserve">StarLightCurves </t>
  </si>
  <si>
    <t xml:space="preserve">SwedishLeaf </t>
  </si>
  <si>
    <t xml:space="preserve">Symbols </t>
  </si>
  <si>
    <t xml:space="preserve">SyntheticControl </t>
  </si>
  <si>
    <t xml:space="preserve">Trace </t>
  </si>
  <si>
    <t xml:space="preserve">TwoLeadECG </t>
  </si>
  <si>
    <t xml:space="preserve">TwoPatterns </t>
  </si>
  <si>
    <t xml:space="preserve">Wafer </t>
  </si>
  <si>
    <t xml:space="preserve">WordSynonyms </t>
  </si>
  <si>
    <t xml:space="preserve">Yoga </t>
  </si>
  <si>
    <t xml:space="preserve">NonInvasiveFatalECGThorax2 </t>
  </si>
  <si>
    <t xml:space="preserve"> DTW </t>
  </si>
  <si>
    <t xml:space="preserve"> XY_DTW</t>
    <phoneticPr fontId="1" type="noConversion"/>
  </si>
  <si>
    <t xml:space="preserve">CID </t>
    <phoneticPr fontId="1" type="noConversion"/>
  </si>
  <si>
    <t>XY-CID</t>
    <phoneticPr fontId="1" type="noConversion"/>
  </si>
  <si>
    <t xml:space="preserve">NonInvasiveFatalECGThorax2 </t>
    <phoneticPr fontId="1" type="noConversion"/>
  </si>
  <si>
    <t xml:space="preserve">NonInvasiveFatalECGThorax2 </t>
    <phoneticPr fontId="1" type="noConversion"/>
  </si>
  <si>
    <t xml:space="preserve">StarLightCurves </t>
    <phoneticPr fontId="1" type="noConversion"/>
  </si>
  <si>
    <t xml:space="preserve"> </t>
  </si>
  <si>
    <t xml:space="preserve">InlineSkate </t>
    <phoneticPr fontId="1" type="noConversion"/>
  </si>
  <si>
    <t xml:space="preserve">NonInvasiveFatalECGThorax1 </t>
    <phoneticPr fontId="1" type="noConversion"/>
  </si>
  <si>
    <t>CIDDTW</t>
    <phoneticPr fontId="1" type="noConversion"/>
  </si>
  <si>
    <t>XY-CIDDTW</t>
    <phoneticPr fontId="1" type="noConversion"/>
  </si>
  <si>
    <t>ERP</t>
    <phoneticPr fontId="1" type="noConversion"/>
  </si>
  <si>
    <t>XY-ERP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</si>
</sst>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A10" workbookViewId="0">
      <selection activeCell="L2" sqref="L2:AG16"/>
    </sheetView>
  </sheetViews>
  <sheetFormatPr defaultRowHeight="13.5" x14ac:dyDescent="0.15"/>
  <sheetData>
    <row r="1" spans="1:20" x14ac:dyDescent="0.15">
      <c r="A1" t="s">
        <v>0</v>
      </c>
      <c r="B1" t="s">
        <v>44</v>
      </c>
      <c r="C1" t="s">
        <v>45</v>
      </c>
    </row>
    <row r="2" spans="1:20" x14ac:dyDescent="0.15">
      <c r="A2" t="s">
        <v>1</v>
      </c>
      <c r="B2" s="1">
        <v>0.396419437340153</v>
      </c>
      <c r="C2" s="1">
        <v>0.38874680306905302</v>
      </c>
      <c r="F2">
        <f t="shared" ref="F2:F44" si="0">IF(C2&lt;B2,1)</f>
        <v>1</v>
      </c>
      <c r="G2" t="b">
        <f t="shared" ref="G2:G44" si="1">IF(C2=B2,1)</f>
        <v>0</v>
      </c>
      <c r="H2" t="b">
        <f t="shared" ref="H2:H44" si="2">IF(C2&gt;B2,1)</f>
        <v>0</v>
      </c>
      <c r="M2" s="1"/>
      <c r="N2" s="1"/>
      <c r="P2" s="1"/>
      <c r="Q2" s="1"/>
      <c r="S2" s="1"/>
      <c r="T2" s="1"/>
    </row>
    <row r="3" spans="1:20" x14ac:dyDescent="0.15">
      <c r="A3" t="s">
        <v>2</v>
      </c>
      <c r="B3" s="1">
        <v>0.36666666666666597</v>
      </c>
      <c r="C3" s="1">
        <v>0.33333333333333298</v>
      </c>
      <c r="F3">
        <f t="shared" si="0"/>
        <v>1</v>
      </c>
      <c r="G3" t="b">
        <f t="shared" si="1"/>
        <v>0</v>
      </c>
      <c r="H3" t="b">
        <f t="shared" si="2"/>
        <v>0</v>
      </c>
      <c r="M3" s="1"/>
      <c r="N3" s="1"/>
      <c r="P3" s="1"/>
      <c r="Q3" s="1"/>
      <c r="S3" s="1"/>
      <c r="T3" s="1"/>
    </row>
    <row r="4" spans="1:20" x14ac:dyDescent="0.15">
      <c r="A4" t="s">
        <v>3</v>
      </c>
      <c r="B4" s="1">
        <v>0.266666666666666</v>
      </c>
      <c r="C4" s="1">
        <v>0.266666666666666</v>
      </c>
      <c r="F4" t="b">
        <f t="shared" si="0"/>
        <v>0</v>
      </c>
      <c r="G4">
        <f t="shared" si="1"/>
        <v>1</v>
      </c>
      <c r="H4" t="b">
        <f t="shared" si="2"/>
        <v>0</v>
      </c>
      <c r="M4" s="1"/>
      <c r="N4" s="1"/>
      <c r="P4" s="1"/>
      <c r="Q4" s="1"/>
      <c r="S4" s="1"/>
      <c r="T4" s="1"/>
    </row>
    <row r="5" spans="1:20" x14ac:dyDescent="0.15">
      <c r="A5" t="s">
        <v>4</v>
      </c>
      <c r="B5" s="1">
        <v>3.3333333333332902E-3</v>
      </c>
      <c r="C5" s="1">
        <v>2.8888888888888801E-2</v>
      </c>
      <c r="F5" t="b">
        <f t="shared" si="0"/>
        <v>0</v>
      </c>
      <c r="G5" t="b">
        <f t="shared" si="1"/>
        <v>0</v>
      </c>
      <c r="H5">
        <f t="shared" si="2"/>
        <v>1</v>
      </c>
      <c r="M5" s="1"/>
      <c r="N5" s="1"/>
      <c r="P5" s="1"/>
      <c r="Q5" s="1"/>
      <c r="S5" s="1"/>
      <c r="T5" s="1"/>
    </row>
    <row r="6" spans="1:20" x14ac:dyDescent="0.15">
      <c r="A6" t="s">
        <v>5</v>
      </c>
      <c r="B6" s="1">
        <v>0.3515625</v>
      </c>
      <c r="C6" s="1">
        <v>0.35</v>
      </c>
      <c r="F6">
        <f t="shared" si="0"/>
        <v>1</v>
      </c>
      <c r="G6" t="b">
        <f t="shared" si="1"/>
        <v>0</v>
      </c>
      <c r="H6" t="b">
        <f t="shared" si="2"/>
        <v>0</v>
      </c>
      <c r="M6" s="1"/>
      <c r="N6" s="1"/>
      <c r="P6" s="1"/>
      <c r="Q6" s="1"/>
      <c r="S6" s="1"/>
      <c r="T6" s="1"/>
    </row>
    <row r="7" spans="1:20" x14ac:dyDescent="0.15">
      <c r="A7" t="s">
        <v>6</v>
      </c>
      <c r="B7" s="1">
        <v>0.34927536231883999</v>
      </c>
      <c r="C7" s="1">
        <v>0.184782608695652</v>
      </c>
      <c r="F7">
        <f t="shared" si="0"/>
        <v>1</v>
      </c>
      <c r="G7" t="b">
        <f t="shared" si="1"/>
        <v>0</v>
      </c>
      <c r="H7" t="b">
        <f t="shared" si="2"/>
        <v>0</v>
      </c>
      <c r="M7" s="1"/>
      <c r="N7" s="1"/>
      <c r="P7" s="1"/>
      <c r="Q7" s="1"/>
      <c r="S7" s="1"/>
      <c r="T7" s="1"/>
    </row>
    <row r="8" spans="1:20" x14ac:dyDescent="0.15">
      <c r="A8" t="s">
        <v>7</v>
      </c>
      <c r="B8" s="1">
        <v>0</v>
      </c>
      <c r="C8" s="1">
        <v>0</v>
      </c>
      <c r="F8" t="b">
        <f t="shared" si="0"/>
        <v>0</v>
      </c>
      <c r="G8">
        <f t="shared" si="1"/>
        <v>1</v>
      </c>
      <c r="H8" t="b">
        <f t="shared" si="2"/>
        <v>0</v>
      </c>
      <c r="M8" s="1"/>
      <c r="N8" s="1"/>
      <c r="P8" s="1"/>
      <c r="Q8" s="1"/>
      <c r="S8" s="1"/>
      <c r="T8" s="1"/>
    </row>
    <row r="9" spans="1:20" x14ac:dyDescent="0.15">
      <c r="A9" t="s">
        <v>8</v>
      </c>
      <c r="B9" s="1">
        <v>0.246153846153846</v>
      </c>
      <c r="C9" s="1">
        <v>0.22564102564102501</v>
      </c>
      <c r="F9">
        <f t="shared" si="0"/>
        <v>1</v>
      </c>
      <c r="G9" t="b">
        <f t="shared" si="1"/>
        <v>0</v>
      </c>
      <c r="H9" t="b">
        <f t="shared" si="2"/>
        <v>0</v>
      </c>
      <c r="M9" s="1"/>
      <c r="N9" s="1"/>
      <c r="P9" s="1"/>
      <c r="Q9" s="1"/>
      <c r="S9" s="1"/>
      <c r="T9" s="1"/>
    </row>
    <row r="10" spans="1:20" x14ac:dyDescent="0.15">
      <c r="A10" t="s">
        <v>9</v>
      </c>
      <c r="B10" s="1">
        <v>0.256410256410256</v>
      </c>
      <c r="C10" s="1">
        <v>0.271794871794871</v>
      </c>
      <c r="F10" t="b">
        <f t="shared" si="0"/>
        <v>0</v>
      </c>
      <c r="G10" t="b">
        <f t="shared" si="1"/>
        <v>0</v>
      </c>
      <c r="H10">
        <f t="shared" si="2"/>
        <v>1</v>
      </c>
      <c r="M10" s="1"/>
      <c r="N10" s="1"/>
      <c r="P10" s="1"/>
      <c r="Q10" s="1"/>
      <c r="S10" s="1"/>
      <c r="T10" s="1"/>
    </row>
    <row r="11" spans="1:20" x14ac:dyDescent="0.15">
      <c r="A11" t="s">
        <v>10</v>
      </c>
      <c r="B11" s="1">
        <v>0.246153846153846</v>
      </c>
      <c r="C11" s="1">
        <v>0.241025641025641</v>
      </c>
      <c r="F11">
        <f t="shared" si="0"/>
        <v>1</v>
      </c>
      <c r="G11" t="b">
        <f t="shared" si="1"/>
        <v>0</v>
      </c>
      <c r="H11" t="b">
        <f t="shared" si="2"/>
        <v>0</v>
      </c>
      <c r="M11" s="1"/>
      <c r="N11" s="1"/>
      <c r="P11" s="1"/>
      <c r="Q11" s="1"/>
      <c r="S11" s="1"/>
      <c r="T11" s="1"/>
    </row>
    <row r="12" spans="1:20" x14ac:dyDescent="0.15">
      <c r="A12" t="s">
        <v>11</v>
      </c>
      <c r="B12" s="1">
        <v>3.2679738562091498E-2</v>
      </c>
      <c r="C12" s="1">
        <v>4.24836601307189E-2</v>
      </c>
      <c r="F12" t="b">
        <f t="shared" si="0"/>
        <v>0</v>
      </c>
      <c r="G12" t="b">
        <f t="shared" si="1"/>
        <v>0</v>
      </c>
      <c r="H12">
        <f t="shared" si="2"/>
        <v>1</v>
      </c>
      <c r="M12" s="1"/>
      <c r="N12" s="1"/>
      <c r="P12" s="1"/>
      <c r="Q12" s="1"/>
      <c r="S12" s="1"/>
      <c r="T12" s="1"/>
    </row>
    <row r="13" spans="1:20" x14ac:dyDescent="0.15">
      <c r="A13" t="s">
        <v>12</v>
      </c>
      <c r="B13" s="1">
        <v>0.23228803716608501</v>
      </c>
      <c r="C13" s="1">
        <v>0.239256678281068</v>
      </c>
      <c r="F13" t="b">
        <f t="shared" si="0"/>
        <v>0</v>
      </c>
      <c r="G13" t="b">
        <f t="shared" si="1"/>
        <v>0</v>
      </c>
      <c r="H13">
        <f t="shared" si="2"/>
        <v>1</v>
      </c>
      <c r="M13" s="1"/>
      <c r="N13" s="1"/>
      <c r="P13" s="1"/>
      <c r="Q13" s="1"/>
      <c r="S13" s="1"/>
      <c r="T13" s="1"/>
    </row>
    <row r="14" spans="1:20" x14ac:dyDescent="0.15">
      <c r="A14" t="s">
        <v>13</v>
      </c>
      <c r="B14" s="1">
        <v>0.19230769230769201</v>
      </c>
      <c r="C14" s="1">
        <v>0.193491124260354</v>
      </c>
      <c r="F14" t="b">
        <f t="shared" si="0"/>
        <v>0</v>
      </c>
      <c r="G14" t="b">
        <f t="shared" si="1"/>
        <v>0</v>
      </c>
      <c r="H14">
        <f t="shared" si="2"/>
        <v>1</v>
      </c>
      <c r="M14" s="1"/>
      <c r="N14" s="1"/>
      <c r="P14" s="1"/>
      <c r="Q14" s="1"/>
      <c r="S14" s="1"/>
      <c r="T14" s="1"/>
    </row>
    <row r="15" spans="1:20" x14ac:dyDescent="0.15">
      <c r="A15" t="s">
        <v>14</v>
      </c>
      <c r="B15" s="1">
        <v>0.170454545454545</v>
      </c>
      <c r="C15" s="1">
        <v>0.15909090909090901</v>
      </c>
      <c r="F15">
        <f t="shared" si="0"/>
        <v>1</v>
      </c>
      <c r="G15" t="b">
        <f t="shared" si="1"/>
        <v>0</v>
      </c>
      <c r="H15" t="b">
        <f t="shared" si="2"/>
        <v>0</v>
      </c>
      <c r="M15" s="1"/>
      <c r="N15" s="1"/>
      <c r="P15" s="1"/>
      <c r="Q15" s="1"/>
      <c r="S15" s="1"/>
      <c r="T15" s="1"/>
    </row>
    <row r="16" spans="1:20" x14ac:dyDescent="0.15">
      <c r="A16" t="s">
        <v>15</v>
      </c>
      <c r="B16" s="1">
        <v>9.5121951219512099E-2</v>
      </c>
      <c r="C16" s="1">
        <v>9.7560975609756004E-2</v>
      </c>
      <c r="F16" t="b">
        <f t="shared" si="0"/>
        <v>0</v>
      </c>
      <c r="G16" t="b">
        <f t="shared" si="1"/>
        <v>0</v>
      </c>
      <c r="H16">
        <f t="shared" si="2"/>
        <v>1</v>
      </c>
      <c r="M16" s="1"/>
      <c r="N16" s="1"/>
    </row>
    <row r="17" spans="1:8" x14ac:dyDescent="0.15">
      <c r="A17" t="s">
        <v>16</v>
      </c>
      <c r="B17" s="1">
        <v>0.30989010989010901</v>
      </c>
      <c r="C17" s="1">
        <v>0.27912087912087902</v>
      </c>
      <c r="F17">
        <f t="shared" si="0"/>
        <v>1</v>
      </c>
      <c r="G17" t="b">
        <f t="shared" si="1"/>
        <v>0</v>
      </c>
      <c r="H17" t="b">
        <f t="shared" si="2"/>
        <v>0</v>
      </c>
    </row>
    <row r="18" spans="1:8" x14ac:dyDescent="0.15">
      <c r="A18" t="s">
        <v>17</v>
      </c>
      <c r="B18" s="1">
        <v>0.17714285714285699</v>
      </c>
      <c r="C18" s="1">
        <v>0.22857142857142801</v>
      </c>
      <c r="F18" t="b">
        <f t="shared" si="0"/>
        <v>0</v>
      </c>
      <c r="G18" t="b">
        <f t="shared" si="1"/>
        <v>0</v>
      </c>
      <c r="H18">
        <f t="shared" si="2"/>
        <v>1</v>
      </c>
    </row>
    <row r="19" spans="1:8" x14ac:dyDescent="0.15">
      <c r="A19" t="s">
        <v>18</v>
      </c>
      <c r="B19" s="1">
        <v>9.3333333333333296E-2</v>
      </c>
      <c r="C19" s="1">
        <v>0.06</v>
      </c>
      <c r="F19">
        <f t="shared" si="0"/>
        <v>1</v>
      </c>
      <c r="G19" t="b">
        <f t="shared" si="1"/>
        <v>0</v>
      </c>
      <c r="H19" t="b">
        <f t="shared" si="2"/>
        <v>0</v>
      </c>
    </row>
    <row r="20" spans="1:8" x14ac:dyDescent="0.15">
      <c r="A20" t="s">
        <v>19</v>
      </c>
      <c r="B20" s="1">
        <v>0.62337662337662303</v>
      </c>
      <c r="C20" s="1">
        <v>0.60714285714285698</v>
      </c>
      <c r="F20">
        <f t="shared" si="0"/>
        <v>1</v>
      </c>
      <c r="G20" t="b">
        <f t="shared" si="1"/>
        <v>0</v>
      </c>
      <c r="H20" t="b">
        <f t="shared" si="2"/>
        <v>0</v>
      </c>
    </row>
    <row r="21" spans="1:8" x14ac:dyDescent="0.15">
      <c r="A21" t="s">
        <v>20</v>
      </c>
      <c r="B21" s="1">
        <v>0.616363636363636</v>
      </c>
      <c r="C21" s="1">
        <v>0.65818181818181798</v>
      </c>
      <c r="F21" t="b">
        <f t="shared" si="0"/>
        <v>0</v>
      </c>
      <c r="G21" t="b">
        <f t="shared" si="1"/>
        <v>0</v>
      </c>
      <c r="H21">
        <f t="shared" si="2"/>
        <v>1</v>
      </c>
    </row>
    <row r="22" spans="1:8" x14ac:dyDescent="0.15">
      <c r="A22" t="s">
        <v>21</v>
      </c>
      <c r="B22" s="1">
        <v>4.9562682215743399E-2</v>
      </c>
      <c r="C22" s="1">
        <v>3.5957240038872601E-2</v>
      </c>
      <c r="F22">
        <f t="shared" si="0"/>
        <v>1</v>
      </c>
      <c r="G22" t="b">
        <f t="shared" si="1"/>
        <v>0</v>
      </c>
      <c r="H22" t="b">
        <f t="shared" si="2"/>
        <v>0</v>
      </c>
    </row>
    <row r="23" spans="1:8" x14ac:dyDescent="0.15">
      <c r="A23" t="s">
        <v>22</v>
      </c>
      <c r="B23" s="1">
        <v>0.13114754098360601</v>
      </c>
      <c r="C23" s="1">
        <v>0.13114754098360601</v>
      </c>
      <c r="F23" t="b">
        <f t="shared" si="0"/>
        <v>0</v>
      </c>
      <c r="G23">
        <f t="shared" si="1"/>
        <v>1</v>
      </c>
      <c r="H23" t="b">
        <f t="shared" si="2"/>
        <v>0</v>
      </c>
    </row>
    <row r="24" spans="1:8" x14ac:dyDescent="0.15">
      <c r="A24" t="s">
        <v>23</v>
      </c>
      <c r="B24" s="1">
        <v>0.27397260273972601</v>
      </c>
      <c r="C24" s="1">
        <v>0.232876712328767</v>
      </c>
      <c r="F24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15">
      <c r="A25" t="s">
        <v>24</v>
      </c>
      <c r="B25" s="1">
        <v>6.6098081023454103E-2</v>
      </c>
      <c r="C25" s="1">
        <v>7.7185501066098103E-2</v>
      </c>
      <c r="F25" t="b">
        <f t="shared" si="0"/>
        <v>0</v>
      </c>
      <c r="G25" t="b">
        <f t="shared" si="1"/>
        <v>0</v>
      </c>
      <c r="H25">
        <f t="shared" si="2"/>
        <v>1</v>
      </c>
    </row>
    <row r="26" spans="1:8" x14ac:dyDescent="0.15">
      <c r="A26" t="s">
        <v>25</v>
      </c>
      <c r="B26" s="1">
        <v>0.26315789473684198</v>
      </c>
      <c r="C26" s="1">
        <v>0.28684210526315701</v>
      </c>
      <c r="F26" t="b">
        <f t="shared" si="0"/>
        <v>0</v>
      </c>
      <c r="G26" t="b">
        <f t="shared" si="1"/>
        <v>0</v>
      </c>
      <c r="H26">
        <f t="shared" si="2"/>
        <v>1</v>
      </c>
    </row>
    <row r="27" spans="1:8" x14ac:dyDescent="0.15">
      <c r="A27" t="s">
        <v>26</v>
      </c>
      <c r="B27" s="1">
        <v>0.16533546325878501</v>
      </c>
      <c r="C27" s="1">
        <v>0.13418530351437599</v>
      </c>
      <c r="F27">
        <f t="shared" si="0"/>
        <v>1</v>
      </c>
      <c r="G27" t="b">
        <f t="shared" si="1"/>
        <v>0</v>
      </c>
      <c r="H27" t="b">
        <f t="shared" si="2"/>
        <v>0</v>
      </c>
    </row>
    <row r="28" spans="1:8" x14ac:dyDescent="0.15">
      <c r="A28" t="s">
        <v>27</v>
      </c>
      <c r="B28" s="1">
        <v>0.20966921119592799</v>
      </c>
      <c r="C28" s="1">
        <v>0.188295165394402</v>
      </c>
      <c r="F28">
        <f t="shared" si="0"/>
        <v>1</v>
      </c>
      <c r="G28" t="b">
        <f t="shared" si="1"/>
        <v>0</v>
      </c>
      <c r="H28" t="b">
        <f t="shared" si="2"/>
        <v>0</v>
      </c>
    </row>
    <row r="29" spans="1:8" x14ac:dyDescent="0.15">
      <c r="A29" t="s">
        <v>43</v>
      </c>
      <c r="B29" s="1">
        <v>0.13536895674300201</v>
      </c>
      <c r="C29" s="1">
        <v>0.13078880407124599</v>
      </c>
      <c r="F29">
        <f t="shared" si="0"/>
        <v>1</v>
      </c>
      <c r="G29" t="b">
        <f t="shared" si="1"/>
        <v>0</v>
      </c>
      <c r="H29" t="b">
        <f t="shared" si="2"/>
        <v>0</v>
      </c>
    </row>
    <row r="30" spans="1:8" x14ac:dyDescent="0.15">
      <c r="A30" t="s">
        <v>28</v>
      </c>
      <c r="B30" s="1">
        <v>0.16666666666666599</v>
      </c>
      <c r="C30" s="1">
        <v>0.133333333333333</v>
      </c>
      <c r="F30">
        <f t="shared" si="0"/>
        <v>1</v>
      </c>
      <c r="G30" t="b">
        <f t="shared" si="1"/>
        <v>0</v>
      </c>
      <c r="H30" t="b">
        <f t="shared" si="2"/>
        <v>0</v>
      </c>
    </row>
    <row r="31" spans="1:8" x14ac:dyDescent="0.15">
      <c r="A31" t="s">
        <v>29</v>
      </c>
      <c r="B31" s="1">
        <v>0.40909090909090901</v>
      </c>
      <c r="C31" s="1">
        <v>0.45454545454545398</v>
      </c>
      <c r="F31" t="b">
        <f t="shared" si="0"/>
        <v>0</v>
      </c>
      <c r="G31" t="b">
        <f t="shared" si="1"/>
        <v>0</v>
      </c>
      <c r="H31">
        <f t="shared" si="2"/>
        <v>1</v>
      </c>
    </row>
    <row r="32" spans="1:8" x14ac:dyDescent="0.15">
      <c r="A32" t="s">
        <v>30</v>
      </c>
      <c r="B32" s="1">
        <v>0</v>
      </c>
      <c r="C32" s="1">
        <v>0</v>
      </c>
      <c r="F32" t="b">
        <f t="shared" si="0"/>
        <v>0</v>
      </c>
      <c r="G32">
        <f t="shared" si="1"/>
        <v>1</v>
      </c>
      <c r="H32" t="b">
        <f t="shared" si="2"/>
        <v>0</v>
      </c>
    </row>
    <row r="33" spans="1:8" x14ac:dyDescent="0.15">
      <c r="A33" t="s">
        <v>31</v>
      </c>
      <c r="B33" s="1">
        <v>0.27454242928452499</v>
      </c>
      <c r="C33" s="1">
        <v>0.29617304492512397</v>
      </c>
      <c r="F33" t="b">
        <f t="shared" si="0"/>
        <v>0</v>
      </c>
      <c r="G33" t="b">
        <f t="shared" si="1"/>
        <v>0</v>
      </c>
      <c r="H33">
        <f t="shared" si="2"/>
        <v>1</v>
      </c>
    </row>
    <row r="34" spans="1:8" x14ac:dyDescent="0.15">
      <c r="A34" t="s">
        <v>32</v>
      </c>
      <c r="B34" s="1">
        <v>0.168940188877229</v>
      </c>
      <c r="C34" s="1">
        <v>0.16998950682056599</v>
      </c>
      <c r="F34" t="b">
        <f t="shared" si="0"/>
        <v>0</v>
      </c>
      <c r="G34" t="b">
        <f t="shared" si="1"/>
        <v>0</v>
      </c>
      <c r="H34">
        <f t="shared" si="2"/>
        <v>1</v>
      </c>
    </row>
    <row r="35" spans="1:8" x14ac:dyDescent="0.15">
      <c r="A35" t="s">
        <v>33</v>
      </c>
      <c r="B35" s="1">
        <v>9.3370568237008206E-2</v>
      </c>
      <c r="C35" s="1">
        <v>7.2850898494414701E-2</v>
      </c>
      <c r="F35">
        <f t="shared" si="0"/>
        <v>1</v>
      </c>
      <c r="G35" t="b">
        <f t="shared" si="1"/>
        <v>0</v>
      </c>
      <c r="H35" t="b">
        <f t="shared" si="2"/>
        <v>0</v>
      </c>
    </row>
    <row r="36" spans="1:8" x14ac:dyDescent="0.15">
      <c r="A36" t="s">
        <v>34</v>
      </c>
      <c r="B36" s="1">
        <v>0.20799999999999899</v>
      </c>
      <c r="C36" s="1">
        <v>0.12959999999999999</v>
      </c>
      <c r="F36">
        <f t="shared" si="0"/>
        <v>1</v>
      </c>
      <c r="G36" t="b">
        <f t="shared" si="1"/>
        <v>0</v>
      </c>
      <c r="H36" t="b">
        <f t="shared" si="2"/>
        <v>0</v>
      </c>
    </row>
    <row r="37" spans="1:8" x14ac:dyDescent="0.15">
      <c r="A37" t="s">
        <v>35</v>
      </c>
      <c r="B37" s="1">
        <v>5.0251256281407003E-2</v>
      </c>
      <c r="C37" s="1">
        <v>6.1306532663316503E-2</v>
      </c>
      <c r="F37" t="b">
        <f t="shared" si="0"/>
        <v>0</v>
      </c>
      <c r="G37" t="b">
        <f t="shared" si="1"/>
        <v>0</v>
      </c>
      <c r="H37">
        <f t="shared" si="2"/>
        <v>1</v>
      </c>
    </row>
    <row r="38" spans="1:8" x14ac:dyDescent="0.15">
      <c r="A38" t="s">
        <v>36</v>
      </c>
      <c r="B38" s="1">
        <v>6.6666666666667096E-3</v>
      </c>
      <c r="C38" s="1">
        <v>1.3333333333333299E-2</v>
      </c>
      <c r="F38" t="b">
        <f t="shared" si="0"/>
        <v>0</v>
      </c>
      <c r="G38" t="b">
        <f t="shared" si="1"/>
        <v>0</v>
      </c>
      <c r="H38">
        <f t="shared" si="2"/>
        <v>1</v>
      </c>
    </row>
    <row r="39" spans="1:8" x14ac:dyDescent="0.15">
      <c r="A39" t="s">
        <v>37</v>
      </c>
      <c r="B39" s="1">
        <v>0</v>
      </c>
      <c r="C39" s="1">
        <v>0</v>
      </c>
      <c r="F39" t="b">
        <f t="shared" si="0"/>
        <v>0</v>
      </c>
      <c r="G39">
        <f t="shared" si="1"/>
        <v>1</v>
      </c>
      <c r="H39" t="b">
        <f t="shared" si="2"/>
        <v>0</v>
      </c>
    </row>
    <row r="40" spans="1:8" x14ac:dyDescent="0.15">
      <c r="A40" t="s">
        <v>38</v>
      </c>
      <c r="B40" s="1">
        <v>9.5697980684811196E-2</v>
      </c>
      <c r="C40" s="1">
        <v>0.181738366988586</v>
      </c>
      <c r="F40" t="b">
        <f t="shared" si="0"/>
        <v>0</v>
      </c>
      <c r="G40" t="b">
        <f t="shared" si="1"/>
        <v>0</v>
      </c>
      <c r="H40">
        <f t="shared" si="2"/>
        <v>1</v>
      </c>
    </row>
    <row r="41" spans="1:8" x14ac:dyDescent="0.15">
      <c r="A41" t="s">
        <v>39</v>
      </c>
      <c r="B41" s="1">
        <v>0</v>
      </c>
      <c r="C41" s="1">
        <v>1.2499999999999701E-3</v>
      </c>
      <c r="F41" t="b">
        <f t="shared" si="0"/>
        <v>0</v>
      </c>
      <c r="G41" t="b">
        <f t="shared" si="1"/>
        <v>0</v>
      </c>
      <c r="H41">
        <f t="shared" si="2"/>
        <v>1</v>
      </c>
    </row>
    <row r="42" spans="1:8" x14ac:dyDescent="0.15">
      <c r="A42" t="s">
        <v>40</v>
      </c>
      <c r="B42" s="1">
        <v>2.01168072680077E-2</v>
      </c>
      <c r="C42" s="1">
        <v>1.1356262167423799E-2</v>
      </c>
      <c r="F42">
        <f t="shared" si="0"/>
        <v>1</v>
      </c>
      <c r="G42" t="b">
        <f t="shared" si="1"/>
        <v>0</v>
      </c>
      <c r="H42" t="b">
        <f t="shared" si="2"/>
        <v>0</v>
      </c>
    </row>
    <row r="43" spans="1:8" x14ac:dyDescent="0.15">
      <c r="A43" t="s">
        <v>41</v>
      </c>
      <c r="B43" s="1">
        <v>0.35109717868338502</v>
      </c>
      <c r="C43" s="1">
        <v>0.291536050156739</v>
      </c>
      <c r="F43">
        <f t="shared" si="0"/>
        <v>1</v>
      </c>
      <c r="G43" t="b">
        <f t="shared" si="1"/>
        <v>0</v>
      </c>
      <c r="H43" t="b">
        <f t="shared" si="2"/>
        <v>0</v>
      </c>
    </row>
    <row r="44" spans="1:8" x14ac:dyDescent="0.15">
      <c r="A44" t="s">
        <v>42</v>
      </c>
      <c r="B44" s="1">
        <v>0.163333333333333</v>
      </c>
      <c r="C44" s="1">
        <v>0.14499999999999999</v>
      </c>
      <c r="F44">
        <f t="shared" si="0"/>
        <v>1</v>
      </c>
      <c r="G44" t="b">
        <f t="shared" si="1"/>
        <v>0</v>
      </c>
      <c r="H44" t="b">
        <f t="shared" si="2"/>
        <v>0</v>
      </c>
    </row>
    <row r="45" spans="1:8" x14ac:dyDescent="0.15">
      <c r="F45" s="2">
        <f t="shared" ref="F45" si="3">SUM(F2:F44)</f>
        <v>21</v>
      </c>
      <c r="G45" s="2">
        <f t="shared" ref="G45:H45" si="4">SUM(G2:G44)</f>
        <v>5</v>
      </c>
      <c r="H45" s="2">
        <f t="shared" si="4"/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B16" workbookViewId="0">
      <selection activeCell="N2" sqref="N2:AI16"/>
    </sheetView>
  </sheetViews>
  <sheetFormatPr defaultRowHeight="13.5" x14ac:dyDescent="0.15"/>
  <sheetData>
    <row r="1" spans="1:22" x14ac:dyDescent="0.15">
      <c r="A1" t="s">
        <v>0</v>
      </c>
      <c r="B1" t="s">
        <v>46</v>
      </c>
      <c r="C1" t="s">
        <v>47</v>
      </c>
    </row>
    <row r="2" spans="1:22" x14ac:dyDescent="0.15">
      <c r="A2" t="s">
        <v>1</v>
      </c>
      <c r="B2" s="1">
        <v>0.37084398976982103</v>
      </c>
      <c r="C2" s="1">
        <v>0.375959079283887</v>
      </c>
      <c r="F2" t="b">
        <f t="shared" ref="F2:F44" si="0">IF(C2&lt;B2,1)</f>
        <v>0</v>
      </c>
      <c r="G2" t="b">
        <f t="shared" ref="G2:G44" si="1">IF(C2=B2,1)</f>
        <v>0</v>
      </c>
      <c r="H2">
        <f t="shared" ref="H2:H44" si="2">IF(C2&gt;B2,1)</f>
        <v>1</v>
      </c>
      <c r="O2" s="1"/>
      <c r="P2" s="1"/>
      <c r="R2" s="1"/>
      <c r="S2" s="1"/>
      <c r="U2" s="1"/>
      <c r="V2" s="1"/>
    </row>
    <row r="3" spans="1:22" x14ac:dyDescent="0.15">
      <c r="A3" t="s">
        <v>2</v>
      </c>
      <c r="B3" s="1">
        <v>0.36666666666666597</v>
      </c>
      <c r="C3" s="1">
        <v>0.36666666666666597</v>
      </c>
      <c r="F3" t="b">
        <f t="shared" si="0"/>
        <v>0</v>
      </c>
      <c r="G3">
        <f t="shared" si="1"/>
        <v>1</v>
      </c>
      <c r="H3" t="b">
        <f t="shared" si="2"/>
        <v>0</v>
      </c>
      <c r="O3" s="1"/>
      <c r="P3" s="1"/>
      <c r="R3" s="1"/>
      <c r="S3" s="1"/>
      <c r="U3" s="1"/>
      <c r="V3" s="1"/>
    </row>
    <row r="4" spans="1:22" x14ac:dyDescent="0.15">
      <c r="A4" t="s">
        <v>3</v>
      </c>
      <c r="B4" s="1">
        <v>0.266666666666666</v>
      </c>
      <c r="C4" s="1">
        <v>0.266666666666666</v>
      </c>
      <c r="F4" t="b">
        <f t="shared" si="0"/>
        <v>0</v>
      </c>
      <c r="G4">
        <f t="shared" si="1"/>
        <v>1</v>
      </c>
      <c r="H4" t="b">
        <f t="shared" si="2"/>
        <v>0</v>
      </c>
      <c r="O4" s="1"/>
      <c r="P4" s="1"/>
      <c r="R4" s="1"/>
      <c r="S4" s="1"/>
      <c r="U4" s="1"/>
      <c r="V4" s="1"/>
    </row>
    <row r="5" spans="1:22" x14ac:dyDescent="0.15">
      <c r="A5" t="s">
        <v>4</v>
      </c>
      <c r="B5" s="1">
        <v>1.7777777777777701E-2</v>
      </c>
      <c r="C5" s="1">
        <v>1.6666666666666701E-2</v>
      </c>
      <c r="F5">
        <f t="shared" si="0"/>
        <v>1</v>
      </c>
      <c r="G5" t="b">
        <f t="shared" si="1"/>
        <v>0</v>
      </c>
      <c r="H5" t="b">
        <f t="shared" si="2"/>
        <v>0</v>
      </c>
      <c r="O5" s="1"/>
      <c r="P5" s="1"/>
      <c r="R5" s="1"/>
      <c r="S5" s="1"/>
      <c r="U5" s="1"/>
      <c r="V5" s="1"/>
    </row>
    <row r="6" spans="1:22" x14ac:dyDescent="0.15">
      <c r="A6" t="s">
        <v>5</v>
      </c>
      <c r="B6" s="1">
        <v>0.35494791666666597</v>
      </c>
      <c r="C6" s="1">
        <v>0.35104166666666597</v>
      </c>
      <c r="F6">
        <f t="shared" si="0"/>
        <v>1</v>
      </c>
      <c r="G6" t="b">
        <f t="shared" si="1"/>
        <v>0</v>
      </c>
      <c r="H6" t="b">
        <f t="shared" si="2"/>
        <v>0</v>
      </c>
      <c r="O6" s="1"/>
      <c r="P6" s="1"/>
      <c r="R6" s="1"/>
      <c r="S6" s="1"/>
      <c r="U6" s="1"/>
      <c r="V6" s="1"/>
    </row>
    <row r="7" spans="1:22" x14ac:dyDescent="0.15">
      <c r="A7" t="s">
        <v>6</v>
      </c>
      <c r="B7" s="1">
        <v>0.11159420289855</v>
      </c>
      <c r="C7" s="1">
        <v>7.3913043478260804E-2</v>
      </c>
      <c r="F7">
        <f t="shared" si="0"/>
        <v>1</v>
      </c>
      <c r="G7" t="b">
        <f t="shared" si="1"/>
        <v>0</v>
      </c>
      <c r="H7" t="b">
        <f t="shared" si="2"/>
        <v>0</v>
      </c>
      <c r="O7" s="1"/>
      <c r="P7" s="1"/>
      <c r="R7" s="1"/>
      <c r="S7" s="1"/>
      <c r="U7" s="1"/>
      <c r="V7" s="1"/>
    </row>
    <row r="8" spans="1:22" x14ac:dyDescent="0.15">
      <c r="A8" t="s">
        <v>7</v>
      </c>
      <c r="B8" s="1">
        <v>0</v>
      </c>
      <c r="C8" s="1">
        <v>0</v>
      </c>
      <c r="F8" t="b">
        <f t="shared" si="0"/>
        <v>0</v>
      </c>
      <c r="G8">
        <f t="shared" si="1"/>
        <v>1</v>
      </c>
      <c r="H8" t="b">
        <f t="shared" si="2"/>
        <v>0</v>
      </c>
      <c r="O8" s="1"/>
      <c r="P8" s="1"/>
      <c r="R8" s="1"/>
      <c r="S8" s="1"/>
      <c r="U8" s="1"/>
      <c r="V8" s="1"/>
    </row>
    <row r="9" spans="1:22" x14ac:dyDescent="0.15">
      <c r="A9" t="s">
        <v>8</v>
      </c>
      <c r="B9" s="1">
        <v>0.4</v>
      </c>
      <c r="C9" s="1">
        <v>0.38974358974358903</v>
      </c>
      <c r="F9">
        <f t="shared" si="0"/>
        <v>1</v>
      </c>
      <c r="G9" t="b">
        <f t="shared" si="1"/>
        <v>0</v>
      </c>
      <c r="H9" t="b">
        <f t="shared" si="2"/>
        <v>0</v>
      </c>
      <c r="O9" s="1"/>
      <c r="P9" s="1"/>
      <c r="R9" s="1"/>
      <c r="S9" s="1"/>
      <c r="U9" s="1"/>
      <c r="V9" s="1"/>
    </row>
    <row r="10" spans="1:22" x14ac:dyDescent="0.15">
      <c r="A10" t="s">
        <v>9</v>
      </c>
      <c r="B10" s="1">
        <v>0.492307692307692</v>
      </c>
      <c r="C10" s="1">
        <v>0.41794871794871702</v>
      </c>
      <c r="F10">
        <f t="shared" si="0"/>
        <v>1</v>
      </c>
      <c r="G10" t="b">
        <f t="shared" si="1"/>
        <v>0</v>
      </c>
      <c r="H10" t="b">
        <f t="shared" si="2"/>
        <v>0</v>
      </c>
      <c r="O10" s="1"/>
      <c r="P10" s="1"/>
      <c r="R10" s="1"/>
      <c r="S10" s="1"/>
      <c r="U10" s="1"/>
      <c r="V10" s="1"/>
    </row>
    <row r="11" spans="1:22" x14ac:dyDescent="0.15">
      <c r="A11" t="s">
        <v>10</v>
      </c>
      <c r="B11" s="1">
        <v>0.45128205128205101</v>
      </c>
      <c r="C11" s="1">
        <v>0.41538461538461502</v>
      </c>
      <c r="F11">
        <f t="shared" si="0"/>
        <v>1</v>
      </c>
      <c r="G11" t="b">
        <f t="shared" si="1"/>
        <v>0</v>
      </c>
      <c r="H11" t="b">
        <f t="shared" si="2"/>
        <v>0</v>
      </c>
      <c r="O11" s="1"/>
      <c r="P11" s="1"/>
      <c r="R11" s="1"/>
      <c r="S11" s="1"/>
      <c r="U11" s="1"/>
      <c r="V11" s="1"/>
    </row>
    <row r="12" spans="1:22" x14ac:dyDescent="0.15">
      <c r="A12" t="s">
        <v>11</v>
      </c>
      <c r="B12" s="1">
        <v>5.8823529411764698E-2</v>
      </c>
      <c r="C12" s="1">
        <v>6.2091503267973802E-2</v>
      </c>
      <c r="F12" t="b">
        <f t="shared" si="0"/>
        <v>0</v>
      </c>
      <c r="G12" t="b">
        <f t="shared" si="1"/>
        <v>0</v>
      </c>
      <c r="H12">
        <f t="shared" si="2"/>
        <v>1</v>
      </c>
      <c r="O12" s="1"/>
      <c r="P12" s="1"/>
      <c r="R12" s="1"/>
      <c r="S12" s="1"/>
      <c r="U12" s="1"/>
      <c r="V12" s="1"/>
    </row>
    <row r="13" spans="1:22" x14ac:dyDescent="0.15">
      <c r="A13" t="s">
        <v>12</v>
      </c>
      <c r="B13" s="1">
        <v>0.246225319396051</v>
      </c>
      <c r="C13" s="1">
        <v>0.248548199767711</v>
      </c>
      <c r="F13" t="b">
        <f t="shared" si="0"/>
        <v>0</v>
      </c>
      <c r="G13" t="b">
        <f t="shared" si="1"/>
        <v>0</v>
      </c>
      <c r="H13">
        <f t="shared" si="2"/>
        <v>1</v>
      </c>
      <c r="O13" s="1"/>
      <c r="P13" s="1"/>
      <c r="R13" s="1"/>
      <c r="S13" s="1"/>
      <c r="U13" s="1"/>
      <c r="V13" s="1"/>
    </row>
    <row r="14" spans="1:22" x14ac:dyDescent="0.15">
      <c r="A14" t="s">
        <v>13</v>
      </c>
      <c r="B14" s="1">
        <v>0.28698224852071003</v>
      </c>
      <c r="C14" s="1">
        <v>0.220710059171597</v>
      </c>
      <c r="F14">
        <f t="shared" si="0"/>
        <v>1</v>
      </c>
      <c r="G14" t="b">
        <f t="shared" si="1"/>
        <v>0</v>
      </c>
      <c r="H14" t="b">
        <f t="shared" si="2"/>
        <v>0</v>
      </c>
      <c r="O14" s="1"/>
      <c r="P14" s="1"/>
      <c r="R14" s="1"/>
      <c r="S14" s="1"/>
      <c r="U14" s="1"/>
      <c r="V14" s="1"/>
    </row>
    <row r="15" spans="1:22" x14ac:dyDescent="0.15">
      <c r="A15" t="s">
        <v>14</v>
      </c>
      <c r="B15" s="1">
        <v>0.204545454545454</v>
      </c>
      <c r="C15" s="1">
        <v>0.25</v>
      </c>
      <c r="F15" t="b">
        <f t="shared" si="0"/>
        <v>0</v>
      </c>
      <c r="G15" t="b">
        <f t="shared" si="1"/>
        <v>0</v>
      </c>
      <c r="H15">
        <f t="shared" si="2"/>
        <v>1</v>
      </c>
      <c r="O15" s="1"/>
      <c r="P15" s="1"/>
      <c r="R15" s="1"/>
      <c r="S15" s="1"/>
      <c r="U15" s="1"/>
      <c r="V15" s="1"/>
    </row>
    <row r="16" spans="1:22" x14ac:dyDescent="0.15">
      <c r="A16" t="s">
        <v>15</v>
      </c>
      <c r="B16" s="1">
        <v>0.26634146341463399</v>
      </c>
      <c r="C16" s="1">
        <v>0.223414634146341</v>
      </c>
      <c r="F16">
        <f t="shared" si="0"/>
        <v>1</v>
      </c>
      <c r="G16" t="b">
        <f t="shared" si="1"/>
        <v>0</v>
      </c>
      <c r="H16" t="b">
        <f t="shared" si="2"/>
        <v>0</v>
      </c>
      <c r="O16" s="1"/>
      <c r="P16" s="1"/>
    </row>
    <row r="17" spans="1:8" x14ac:dyDescent="0.15">
      <c r="A17" t="s">
        <v>16</v>
      </c>
      <c r="B17" s="1">
        <v>0.33846153846153798</v>
      </c>
      <c r="C17" s="1">
        <v>0.329670329670329</v>
      </c>
      <c r="F17">
        <f t="shared" si="0"/>
        <v>1</v>
      </c>
      <c r="G17" t="b">
        <f t="shared" si="1"/>
        <v>0</v>
      </c>
      <c r="H17" t="b">
        <f t="shared" si="2"/>
        <v>0</v>
      </c>
    </row>
    <row r="18" spans="1:8" x14ac:dyDescent="0.15">
      <c r="A18" t="s">
        <v>17</v>
      </c>
      <c r="B18" s="1">
        <v>0.217142857142857</v>
      </c>
      <c r="C18" s="1">
        <v>0.217142857142857</v>
      </c>
      <c r="F18" t="b">
        <f t="shared" si="0"/>
        <v>0</v>
      </c>
      <c r="G18">
        <f t="shared" si="1"/>
        <v>1</v>
      </c>
      <c r="H18" t="b">
        <f t="shared" si="2"/>
        <v>0</v>
      </c>
    </row>
    <row r="19" spans="1:8" x14ac:dyDescent="0.15">
      <c r="A19" t="s">
        <v>18</v>
      </c>
      <c r="B19" s="1">
        <v>7.9999999999999905E-2</v>
      </c>
      <c r="C19" s="1">
        <v>7.3333333333333306E-2</v>
      </c>
      <c r="F19">
        <f t="shared" si="0"/>
        <v>1</v>
      </c>
      <c r="G19" t="b">
        <f t="shared" si="1"/>
        <v>0</v>
      </c>
      <c r="H19" t="b">
        <f t="shared" si="2"/>
        <v>0</v>
      </c>
    </row>
    <row r="20" spans="1:8" x14ac:dyDescent="0.15">
      <c r="A20" t="s">
        <v>19</v>
      </c>
      <c r="B20" s="1">
        <v>0.56168831168831101</v>
      </c>
      <c r="C20" s="1">
        <v>0.57142857142857095</v>
      </c>
      <c r="F20" t="b">
        <f t="shared" si="0"/>
        <v>0</v>
      </c>
      <c r="G20" t="b">
        <f t="shared" si="1"/>
        <v>0</v>
      </c>
      <c r="H20">
        <f t="shared" si="2"/>
        <v>1</v>
      </c>
    </row>
    <row r="21" spans="1:8" x14ac:dyDescent="0.15">
      <c r="A21" t="s">
        <v>20</v>
      </c>
      <c r="B21" s="1">
        <v>0.61454545454545395</v>
      </c>
      <c r="C21" s="1">
        <v>0.61272727272727201</v>
      </c>
      <c r="F21">
        <f t="shared" si="0"/>
        <v>1</v>
      </c>
      <c r="G21" t="b">
        <f t="shared" si="1"/>
        <v>0</v>
      </c>
      <c r="H21" t="b">
        <f t="shared" si="2"/>
        <v>0</v>
      </c>
    </row>
    <row r="22" spans="1:8" x14ac:dyDescent="0.15">
      <c r="A22" t="s">
        <v>21</v>
      </c>
      <c r="B22" s="1">
        <v>4.1788143828960102E-2</v>
      </c>
      <c r="C22" s="1">
        <v>3.4985422740524699E-2</v>
      </c>
      <c r="F22">
        <f t="shared" si="0"/>
        <v>1</v>
      </c>
      <c r="G22" t="b">
        <f t="shared" si="1"/>
        <v>0</v>
      </c>
      <c r="H22" t="b">
        <f t="shared" si="2"/>
        <v>0</v>
      </c>
    </row>
    <row r="23" spans="1:8" x14ac:dyDescent="0.15">
      <c r="A23" t="s">
        <v>22</v>
      </c>
      <c r="B23" s="1">
        <v>0.32786885245901598</v>
      </c>
      <c r="C23" s="1">
        <v>0.21311475409836</v>
      </c>
      <c r="F23">
        <f t="shared" si="0"/>
        <v>1</v>
      </c>
      <c r="G23" t="b">
        <f t="shared" si="1"/>
        <v>0</v>
      </c>
      <c r="H23" t="b">
        <f t="shared" si="2"/>
        <v>0</v>
      </c>
    </row>
    <row r="24" spans="1:8" x14ac:dyDescent="0.15">
      <c r="A24" t="s">
        <v>23</v>
      </c>
      <c r="B24" s="1">
        <v>0.47945205479452002</v>
      </c>
      <c r="C24" s="1">
        <v>0.41095890410958902</v>
      </c>
      <c r="F24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15">
      <c r="A25" t="s">
        <v>24</v>
      </c>
      <c r="B25" s="1">
        <v>7.7611940298507404E-2</v>
      </c>
      <c r="C25" s="1">
        <v>7.3773987206823002E-2</v>
      </c>
      <c r="F25">
        <f t="shared" si="0"/>
        <v>1</v>
      </c>
      <c r="G25" t="b">
        <f t="shared" si="1"/>
        <v>0</v>
      </c>
      <c r="H25" t="b">
        <f t="shared" si="2"/>
        <v>0</v>
      </c>
    </row>
    <row r="26" spans="1:8" x14ac:dyDescent="0.15">
      <c r="A26" t="s">
        <v>25</v>
      </c>
      <c r="B26" s="1">
        <v>0.307894736842105</v>
      </c>
      <c r="C26" s="1">
        <v>0.30131578947368398</v>
      </c>
      <c r="F26">
        <f t="shared" si="0"/>
        <v>1</v>
      </c>
      <c r="G26" t="b">
        <f t="shared" si="1"/>
        <v>0</v>
      </c>
      <c r="H26" t="b">
        <f t="shared" si="2"/>
        <v>0</v>
      </c>
    </row>
    <row r="27" spans="1:8" x14ac:dyDescent="0.15">
      <c r="A27" t="s">
        <v>26</v>
      </c>
      <c r="B27" s="1">
        <v>0.247603833865814</v>
      </c>
      <c r="C27" s="1">
        <v>0.22124600638977601</v>
      </c>
      <c r="F27">
        <f t="shared" si="0"/>
        <v>1</v>
      </c>
      <c r="G27" t="b">
        <f t="shared" si="1"/>
        <v>0</v>
      </c>
      <c r="H27" t="b">
        <f t="shared" si="2"/>
        <v>0</v>
      </c>
    </row>
    <row r="28" spans="1:8" x14ac:dyDescent="0.15">
      <c r="A28" t="s">
        <v>27</v>
      </c>
      <c r="B28" s="1">
        <v>0.15979643765903301</v>
      </c>
      <c r="C28" s="1">
        <v>0.132824427480916</v>
      </c>
      <c r="F28">
        <f t="shared" si="0"/>
        <v>1</v>
      </c>
      <c r="G28" t="b">
        <f t="shared" si="1"/>
        <v>0</v>
      </c>
      <c r="H28" t="b">
        <f t="shared" si="2"/>
        <v>0</v>
      </c>
    </row>
    <row r="29" spans="1:8" x14ac:dyDescent="0.15">
      <c r="A29" t="s">
        <v>49</v>
      </c>
      <c r="B29" s="1">
        <v>0.11959287531806601</v>
      </c>
      <c r="C29" s="1">
        <v>0.10788804071246801</v>
      </c>
      <c r="F29">
        <f t="shared" si="0"/>
        <v>1</v>
      </c>
      <c r="G29" t="b">
        <f t="shared" si="1"/>
        <v>0</v>
      </c>
      <c r="H29" t="b">
        <f t="shared" si="2"/>
        <v>0</v>
      </c>
    </row>
    <row r="30" spans="1:8" x14ac:dyDescent="0.15">
      <c r="A30" t="s">
        <v>28</v>
      </c>
      <c r="B30" s="1">
        <v>0.133333333333333</v>
      </c>
      <c r="C30" s="1">
        <v>0.133333333333333</v>
      </c>
      <c r="F30" t="b">
        <f t="shared" si="0"/>
        <v>0</v>
      </c>
      <c r="G30">
        <f t="shared" si="1"/>
        <v>1</v>
      </c>
      <c r="H30" t="b">
        <f t="shared" si="2"/>
        <v>0</v>
      </c>
    </row>
    <row r="31" spans="1:8" x14ac:dyDescent="0.15">
      <c r="A31" t="s">
        <v>29</v>
      </c>
      <c r="B31" s="1">
        <v>0.413223140495867</v>
      </c>
      <c r="C31" s="1">
        <v>0.42975206611570199</v>
      </c>
      <c r="F31" t="b">
        <f t="shared" si="0"/>
        <v>0</v>
      </c>
      <c r="G31" t="b">
        <f t="shared" si="1"/>
        <v>0</v>
      </c>
      <c r="H31">
        <f t="shared" si="2"/>
        <v>1</v>
      </c>
    </row>
    <row r="32" spans="1:8" x14ac:dyDescent="0.15">
      <c r="A32" t="s">
        <v>30</v>
      </c>
      <c r="B32" s="1">
        <v>2.8571428571428501E-2</v>
      </c>
      <c r="C32" s="1">
        <v>2.8571428571428501E-2</v>
      </c>
      <c r="F32" t="b">
        <f t="shared" si="0"/>
        <v>0</v>
      </c>
      <c r="G32">
        <f t="shared" si="1"/>
        <v>1</v>
      </c>
      <c r="H32" t="b">
        <f t="shared" si="2"/>
        <v>0</v>
      </c>
    </row>
    <row r="33" spans="1:8" x14ac:dyDescent="0.15">
      <c r="A33" t="s">
        <v>31</v>
      </c>
      <c r="B33" s="1">
        <v>0.15973377703826899</v>
      </c>
      <c r="C33" s="1">
        <v>0.179700499168053</v>
      </c>
      <c r="F33" t="b">
        <f t="shared" si="0"/>
        <v>0</v>
      </c>
      <c r="G33" t="b">
        <f t="shared" si="1"/>
        <v>0</v>
      </c>
      <c r="H33">
        <f t="shared" si="2"/>
        <v>1</v>
      </c>
    </row>
    <row r="34" spans="1:8" x14ac:dyDescent="0.15">
      <c r="A34" t="s">
        <v>32</v>
      </c>
      <c r="B34" s="1">
        <v>0.11437565582371401</v>
      </c>
      <c r="C34" s="1">
        <v>0.11122770199370401</v>
      </c>
      <c r="F34">
        <f t="shared" si="0"/>
        <v>1</v>
      </c>
      <c r="G34" t="b">
        <f t="shared" si="1"/>
        <v>0</v>
      </c>
      <c r="H34" t="b">
        <f t="shared" si="2"/>
        <v>0</v>
      </c>
    </row>
    <row r="35" spans="1:8" x14ac:dyDescent="0.15">
      <c r="A35" t="s">
        <v>50</v>
      </c>
      <c r="B35" s="1">
        <v>4.0553666828557502E-2</v>
      </c>
      <c r="C35" s="1">
        <v>5.3302574065080099E-2</v>
      </c>
      <c r="F35" t="b">
        <f t="shared" si="0"/>
        <v>0</v>
      </c>
      <c r="G35" t="b">
        <f t="shared" si="1"/>
        <v>0</v>
      </c>
      <c r="H35">
        <f t="shared" si="2"/>
        <v>1</v>
      </c>
    </row>
    <row r="36" spans="1:8" x14ac:dyDescent="0.15">
      <c r="A36" t="s">
        <v>34</v>
      </c>
      <c r="B36" s="1">
        <v>0.12639999999999901</v>
      </c>
      <c r="C36" s="1">
        <v>0.12</v>
      </c>
      <c r="F36">
        <f t="shared" si="0"/>
        <v>1</v>
      </c>
      <c r="G36" t="b">
        <f t="shared" si="1"/>
        <v>0</v>
      </c>
      <c r="H36" t="b">
        <f t="shared" si="2"/>
        <v>0</v>
      </c>
    </row>
    <row r="37" spans="1:8" x14ac:dyDescent="0.15">
      <c r="A37" t="s">
        <v>35</v>
      </c>
      <c r="B37" s="1">
        <v>8.8442211055276304E-2</v>
      </c>
      <c r="C37" s="1">
        <v>6.2311557788944698E-2</v>
      </c>
      <c r="F37">
        <f t="shared" si="0"/>
        <v>1</v>
      </c>
      <c r="G37" t="b">
        <f t="shared" si="1"/>
        <v>0</v>
      </c>
      <c r="H37" t="b">
        <f t="shared" si="2"/>
        <v>0</v>
      </c>
    </row>
    <row r="38" spans="1:8" x14ac:dyDescent="0.15">
      <c r="A38" t="s">
        <v>36</v>
      </c>
      <c r="B38" s="1">
        <v>7.3333333333333306E-2</v>
      </c>
      <c r="C38" s="1">
        <v>6.6666666666666596E-2</v>
      </c>
      <c r="F38">
        <f t="shared" si="0"/>
        <v>1</v>
      </c>
      <c r="G38" t="b">
        <f t="shared" si="1"/>
        <v>0</v>
      </c>
      <c r="H38" t="b">
        <f t="shared" si="2"/>
        <v>0</v>
      </c>
    </row>
    <row r="39" spans="1:8" x14ac:dyDescent="0.15">
      <c r="A39" t="s">
        <v>37</v>
      </c>
      <c r="B39" s="1">
        <v>0.13</v>
      </c>
      <c r="C39" s="1">
        <v>0.109999999999999</v>
      </c>
      <c r="F39">
        <f t="shared" si="0"/>
        <v>1</v>
      </c>
      <c r="G39" t="b">
        <f t="shared" si="1"/>
        <v>0</v>
      </c>
      <c r="H39" t="b">
        <f t="shared" si="2"/>
        <v>0</v>
      </c>
    </row>
    <row r="40" spans="1:8" x14ac:dyDescent="0.15">
      <c r="A40" t="s">
        <v>38</v>
      </c>
      <c r="B40" s="1">
        <v>0.22914837576821701</v>
      </c>
      <c r="C40" s="1">
        <v>0.22914837576821701</v>
      </c>
      <c r="F40" t="b">
        <f t="shared" si="0"/>
        <v>0</v>
      </c>
      <c r="G40">
        <f t="shared" si="1"/>
        <v>1</v>
      </c>
      <c r="H40" t="b">
        <f t="shared" si="2"/>
        <v>0</v>
      </c>
    </row>
    <row r="41" spans="1:8" x14ac:dyDescent="0.15">
      <c r="A41" t="s">
        <v>39</v>
      </c>
      <c r="B41" s="1">
        <v>0.157499999999999</v>
      </c>
      <c r="C41" s="1">
        <v>0.113999999999999</v>
      </c>
      <c r="F41">
        <f t="shared" si="0"/>
        <v>1</v>
      </c>
      <c r="G41" t="b">
        <f t="shared" si="1"/>
        <v>0</v>
      </c>
      <c r="H41" t="b">
        <f t="shared" si="2"/>
        <v>0</v>
      </c>
    </row>
    <row r="42" spans="1:8" x14ac:dyDescent="0.15">
      <c r="A42" t="s">
        <v>40</v>
      </c>
      <c r="B42" s="1">
        <v>7.6249188838416401E-3</v>
      </c>
      <c r="C42" s="1">
        <v>8.5983127839065407E-3</v>
      </c>
      <c r="F42" t="b">
        <f t="shared" si="0"/>
        <v>0</v>
      </c>
      <c r="G42" t="b">
        <f t="shared" si="1"/>
        <v>0</v>
      </c>
      <c r="H42">
        <f t="shared" si="2"/>
        <v>1</v>
      </c>
    </row>
    <row r="43" spans="1:8" x14ac:dyDescent="0.15">
      <c r="A43" t="s">
        <v>41</v>
      </c>
      <c r="B43" s="1">
        <v>0.360501567398119</v>
      </c>
      <c r="C43" s="1">
        <v>0.35423197492163</v>
      </c>
      <c r="F43">
        <f t="shared" si="0"/>
        <v>1</v>
      </c>
      <c r="G43" t="b">
        <f t="shared" si="1"/>
        <v>0</v>
      </c>
      <c r="H43" t="b">
        <f t="shared" si="2"/>
        <v>0</v>
      </c>
    </row>
    <row r="44" spans="1:8" x14ac:dyDescent="0.15">
      <c r="A44" t="s">
        <v>42</v>
      </c>
      <c r="B44" s="1">
        <v>0.16500000000000001</v>
      </c>
      <c r="C44" s="1">
        <v>0.16766666666666599</v>
      </c>
      <c r="F44" t="b">
        <f t="shared" si="0"/>
        <v>0</v>
      </c>
      <c r="G44" t="b">
        <f t="shared" si="1"/>
        <v>0</v>
      </c>
      <c r="H44">
        <f t="shared" si="2"/>
        <v>1</v>
      </c>
    </row>
    <row r="45" spans="1:8" x14ac:dyDescent="0.15">
      <c r="F45" s="2">
        <f t="shared" ref="F45" si="3">SUM(F2:F44)</f>
        <v>26</v>
      </c>
      <c r="G45" s="2">
        <f t="shared" ref="G45:H45" si="4">SUM(G2:G44)</f>
        <v>7</v>
      </c>
      <c r="H45" s="2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6" workbookViewId="0">
      <selection activeCell="K2" sqref="K2:AF16"/>
    </sheetView>
  </sheetViews>
  <sheetFormatPr defaultRowHeight="13.5" x14ac:dyDescent="0.15"/>
  <sheetData>
    <row r="1" spans="1:19" x14ac:dyDescent="0.15">
      <c r="A1" t="s">
        <v>0</v>
      </c>
      <c r="B1" t="s">
        <v>54</v>
      </c>
      <c r="C1" t="s">
        <v>55</v>
      </c>
    </row>
    <row r="2" spans="1:19" x14ac:dyDescent="0.15">
      <c r="A2" t="s">
        <v>1</v>
      </c>
      <c r="B2" s="1">
        <v>0.38874680306905302</v>
      </c>
      <c r="C2" s="1">
        <v>0.38107416879795297</v>
      </c>
      <c r="F2">
        <f t="shared" ref="F2:F44" si="0">IF(C2&lt;B2,1)</f>
        <v>1</v>
      </c>
      <c r="G2" t="b">
        <f t="shared" ref="G2:G44" si="1">IF(C2=B2,1)</f>
        <v>0</v>
      </c>
      <c r="H2" t="b">
        <f t="shared" ref="H2:H44" si="2">IF(C2&gt;B2,1)</f>
        <v>0</v>
      </c>
      <c r="L2" s="1"/>
      <c r="M2" s="1"/>
      <c r="O2" s="1"/>
      <c r="P2" s="1"/>
      <c r="R2" s="1"/>
      <c r="S2" s="1"/>
    </row>
    <row r="3" spans="1:19" x14ac:dyDescent="0.15">
      <c r="A3" t="s">
        <v>2</v>
      </c>
      <c r="B3" s="1">
        <v>0.36666666666666597</v>
      </c>
      <c r="C3" s="1">
        <v>0.4</v>
      </c>
      <c r="F3" t="b">
        <f t="shared" si="0"/>
        <v>0</v>
      </c>
      <c r="G3" t="b">
        <f t="shared" si="1"/>
        <v>0</v>
      </c>
      <c r="H3">
        <f t="shared" si="2"/>
        <v>1</v>
      </c>
      <c r="L3" s="1"/>
      <c r="M3" s="1"/>
      <c r="O3" s="1"/>
      <c r="P3" s="1"/>
      <c r="R3" s="1"/>
      <c r="S3" s="1"/>
    </row>
    <row r="4" spans="1:19" x14ac:dyDescent="0.15">
      <c r="A4" t="s">
        <v>3</v>
      </c>
      <c r="B4" s="1">
        <v>0.28333333333333299</v>
      </c>
      <c r="C4" s="1">
        <v>0.25</v>
      </c>
      <c r="F4">
        <f t="shared" si="0"/>
        <v>1</v>
      </c>
      <c r="G4" t="b">
        <f t="shared" si="1"/>
        <v>0</v>
      </c>
      <c r="H4" t="b">
        <f t="shared" si="2"/>
        <v>0</v>
      </c>
      <c r="L4" s="1"/>
      <c r="M4" s="1"/>
      <c r="O4" s="1"/>
      <c r="P4" s="1"/>
      <c r="R4" s="1"/>
      <c r="S4" s="1"/>
    </row>
    <row r="5" spans="1:19" x14ac:dyDescent="0.15">
      <c r="A5" t="s">
        <v>4</v>
      </c>
      <c r="B5" s="1">
        <v>1.1111111111110599E-3</v>
      </c>
      <c r="C5" s="1">
        <v>7.7777777777777697E-3</v>
      </c>
      <c r="F5" t="b">
        <f t="shared" si="0"/>
        <v>0</v>
      </c>
      <c r="G5" t="b">
        <f t="shared" si="1"/>
        <v>0</v>
      </c>
      <c r="H5">
        <f t="shared" si="2"/>
        <v>1</v>
      </c>
      <c r="L5" s="1"/>
      <c r="M5" s="1"/>
      <c r="O5" s="1"/>
      <c r="P5" s="1"/>
      <c r="R5" s="1"/>
      <c r="S5" s="1"/>
    </row>
    <row r="6" spans="1:19" x14ac:dyDescent="0.15">
      <c r="A6" t="s">
        <v>5</v>
      </c>
      <c r="B6" s="1">
        <v>0.35416666666666602</v>
      </c>
      <c r="C6" s="1">
        <v>0.35130208333333302</v>
      </c>
      <c r="F6">
        <f t="shared" si="0"/>
        <v>1</v>
      </c>
      <c r="G6" t="b">
        <f t="shared" si="1"/>
        <v>0</v>
      </c>
      <c r="H6" t="b">
        <f t="shared" si="2"/>
        <v>0</v>
      </c>
      <c r="L6" s="1"/>
      <c r="M6" s="1"/>
      <c r="O6" s="1"/>
      <c r="P6" s="1"/>
      <c r="R6" s="1"/>
      <c r="S6" s="1"/>
    </row>
    <row r="7" spans="1:19" x14ac:dyDescent="0.15">
      <c r="A7" t="s">
        <v>6</v>
      </c>
      <c r="B7" s="1">
        <v>0.31376811594202902</v>
      </c>
      <c r="C7" s="1">
        <v>0.15869565217391299</v>
      </c>
      <c r="F7">
        <f t="shared" si="0"/>
        <v>1</v>
      </c>
      <c r="G7" t="b">
        <f t="shared" si="1"/>
        <v>0</v>
      </c>
      <c r="H7" t="b">
        <f t="shared" si="2"/>
        <v>0</v>
      </c>
      <c r="L7" s="1"/>
      <c r="M7" s="1"/>
      <c r="O7" s="1"/>
      <c r="P7" s="1"/>
      <c r="R7" s="1"/>
      <c r="S7" s="1"/>
    </row>
    <row r="8" spans="1:19" x14ac:dyDescent="0.15">
      <c r="A8" t="s">
        <v>7</v>
      </c>
      <c r="B8" s="1">
        <v>0</v>
      </c>
      <c r="C8" s="1">
        <v>0</v>
      </c>
      <c r="F8" t="b">
        <f t="shared" si="0"/>
        <v>0</v>
      </c>
      <c r="G8">
        <f t="shared" si="1"/>
        <v>1</v>
      </c>
      <c r="H8" t="b">
        <f t="shared" si="2"/>
        <v>0</v>
      </c>
      <c r="L8" s="1"/>
      <c r="M8" s="1"/>
      <c r="O8" s="1"/>
      <c r="P8" s="1"/>
      <c r="R8" s="1"/>
      <c r="S8" s="1"/>
    </row>
    <row r="9" spans="1:19" x14ac:dyDescent="0.15">
      <c r="A9" t="s">
        <v>8</v>
      </c>
      <c r="B9" s="1">
        <v>0.23076923076923</v>
      </c>
      <c r="C9" s="1">
        <v>0.235897435897435</v>
      </c>
      <c r="F9" t="b">
        <f t="shared" si="0"/>
        <v>0</v>
      </c>
      <c r="G9" t="b">
        <f t="shared" si="1"/>
        <v>0</v>
      </c>
      <c r="H9">
        <f t="shared" si="2"/>
        <v>1</v>
      </c>
      <c r="L9" s="1"/>
      <c r="M9" s="1"/>
      <c r="O9" s="1"/>
      <c r="P9" s="1"/>
      <c r="R9" s="1"/>
      <c r="S9" s="1"/>
    </row>
    <row r="10" spans="1:19" x14ac:dyDescent="0.15">
      <c r="A10" t="s">
        <v>9</v>
      </c>
      <c r="B10" s="1">
        <v>0.266666666666666</v>
      </c>
      <c r="C10" s="1">
        <v>0.264102564102564</v>
      </c>
      <c r="F10">
        <f t="shared" si="0"/>
        <v>1</v>
      </c>
      <c r="G10" t="b">
        <f t="shared" si="1"/>
        <v>0</v>
      </c>
      <c r="H10" t="b">
        <f t="shared" si="2"/>
        <v>0</v>
      </c>
      <c r="L10" s="1"/>
      <c r="M10" s="1"/>
      <c r="O10" s="1"/>
      <c r="P10" s="1"/>
      <c r="R10" s="1"/>
      <c r="S10" s="1"/>
    </row>
    <row r="11" spans="1:19" x14ac:dyDescent="0.15">
      <c r="A11" t="s">
        <v>10</v>
      </c>
      <c r="B11" s="1">
        <v>0.243589743589743</v>
      </c>
      <c r="C11" s="1">
        <v>0.246153846153846</v>
      </c>
      <c r="F11" t="b">
        <f t="shared" si="0"/>
        <v>0</v>
      </c>
      <c r="G11" t="b">
        <f t="shared" si="1"/>
        <v>0</v>
      </c>
      <c r="H11">
        <f t="shared" si="2"/>
        <v>1</v>
      </c>
      <c r="L11" s="1"/>
      <c r="M11" s="1"/>
      <c r="O11" s="1"/>
      <c r="P11" s="1"/>
      <c r="R11" s="1"/>
      <c r="S11" s="1"/>
    </row>
    <row r="12" spans="1:19" x14ac:dyDescent="0.15">
      <c r="A12" t="s">
        <v>11</v>
      </c>
      <c r="B12" s="1">
        <v>3.5947712418300602E-2</v>
      </c>
      <c r="C12" s="1">
        <v>4.24836601307189E-2</v>
      </c>
      <c r="F12" t="b">
        <f t="shared" si="0"/>
        <v>0</v>
      </c>
      <c r="G12" t="b">
        <f t="shared" si="1"/>
        <v>0</v>
      </c>
      <c r="H12">
        <f t="shared" si="2"/>
        <v>1</v>
      </c>
      <c r="L12" s="1"/>
      <c r="M12" s="1"/>
      <c r="O12" s="1"/>
      <c r="P12" s="1"/>
      <c r="R12" s="1"/>
      <c r="S12" s="1"/>
    </row>
    <row r="13" spans="1:19" x14ac:dyDescent="0.15">
      <c r="A13" t="s">
        <v>12</v>
      </c>
      <c r="B13" s="1">
        <v>0.22648083623693299</v>
      </c>
      <c r="C13" s="1">
        <v>0.247386759581881</v>
      </c>
      <c r="F13" t="b">
        <f t="shared" si="0"/>
        <v>0</v>
      </c>
      <c r="G13" t="b">
        <f t="shared" si="1"/>
        <v>0</v>
      </c>
      <c r="H13">
        <f t="shared" si="2"/>
        <v>1</v>
      </c>
      <c r="L13" s="1"/>
      <c r="M13" s="1"/>
      <c r="O13" s="1"/>
      <c r="P13" s="1"/>
      <c r="R13" s="1"/>
      <c r="S13" s="1"/>
    </row>
    <row r="14" spans="1:19" x14ac:dyDescent="0.15">
      <c r="A14" t="s">
        <v>13</v>
      </c>
      <c r="B14" s="1">
        <v>0.13905325443786901</v>
      </c>
      <c r="C14" s="1">
        <v>0.12603550295857899</v>
      </c>
      <c r="F14">
        <f t="shared" si="0"/>
        <v>1</v>
      </c>
      <c r="G14" t="b">
        <f t="shared" si="1"/>
        <v>0</v>
      </c>
      <c r="H14" t="b">
        <f t="shared" si="2"/>
        <v>0</v>
      </c>
      <c r="L14" s="1"/>
      <c r="M14" s="1"/>
      <c r="O14" s="1"/>
      <c r="P14" s="1"/>
      <c r="R14" s="1"/>
      <c r="S14" s="1"/>
    </row>
    <row r="15" spans="1:19" x14ac:dyDescent="0.15">
      <c r="A15" t="s">
        <v>14</v>
      </c>
      <c r="B15" s="1">
        <v>0.18181818181818099</v>
      </c>
      <c r="C15" s="1">
        <v>0.15909090909090901</v>
      </c>
      <c r="F15">
        <f t="shared" si="0"/>
        <v>1</v>
      </c>
      <c r="G15" t="b">
        <f t="shared" si="1"/>
        <v>0</v>
      </c>
      <c r="H15" t="b">
        <f t="shared" si="2"/>
        <v>0</v>
      </c>
      <c r="L15" s="1"/>
      <c r="M15" s="1"/>
      <c r="O15" s="1"/>
      <c r="P15" s="1"/>
      <c r="R15" s="1"/>
      <c r="S15" s="1"/>
    </row>
    <row r="16" spans="1:19" x14ac:dyDescent="0.15">
      <c r="A16" t="s">
        <v>15</v>
      </c>
      <c r="B16" s="1">
        <v>9.9999999999999895E-2</v>
      </c>
      <c r="C16" s="1">
        <v>9.3170731707317003E-2</v>
      </c>
      <c r="F16">
        <f t="shared" si="0"/>
        <v>1</v>
      </c>
      <c r="G16" t="b">
        <f t="shared" si="1"/>
        <v>0</v>
      </c>
      <c r="H16" t="b">
        <f t="shared" si="2"/>
        <v>0</v>
      </c>
      <c r="L16" s="1"/>
      <c r="M16" s="1"/>
    </row>
    <row r="17" spans="1:16" x14ac:dyDescent="0.15">
      <c r="A17" t="s">
        <v>16</v>
      </c>
      <c r="B17" s="1">
        <v>0.30549450549450502</v>
      </c>
      <c r="C17" s="1">
        <v>0.27692307692307599</v>
      </c>
      <c r="F17">
        <f t="shared" si="0"/>
        <v>1</v>
      </c>
      <c r="G17" t="b">
        <f t="shared" si="1"/>
        <v>0</v>
      </c>
      <c r="H17" t="b">
        <f t="shared" si="2"/>
        <v>0</v>
      </c>
      <c r="O17" t="s">
        <v>51</v>
      </c>
    </row>
    <row r="18" spans="1:16" x14ac:dyDescent="0.15">
      <c r="A18" t="s">
        <v>17</v>
      </c>
      <c r="B18" s="1">
        <v>0.16571428571428501</v>
      </c>
      <c r="C18" s="1">
        <v>0.22857142857142801</v>
      </c>
      <c r="F18" t="b">
        <f t="shared" si="0"/>
        <v>0</v>
      </c>
      <c r="G18" t="b">
        <f t="shared" si="1"/>
        <v>0</v>
      </c>
      <c r="H18">
        <f t="shared" si="2"/>
        <v>1</v>
      </c>
      <c r="O18" t="s">
        <v>51</v>
      </c>
    </row>
    <row r="19" spans="1:16" x14ac:dyDescent="0.15">
      <c r="A19" t="s">
        <v>18</v>
      </c>
      <c r="B19" s="1">
        <v>9.3333333333333296E-2</v>
      </c>
      <c r="C19" s="1">
        <v>6.6666666666666596E-2</v>
      </c>
      <c r="F19">
        <f t="shared" si="0"/>
        <v>1</v>
      </c>
      <c r="G19" t="b">
        <f t="shared" si="1"/>
        <v>0</v>
      </c>
      <c r="H19" t="b">
        <f t="shared" si="2"/>
        <v>0</v>
      </c>
      <c r="O19" t="s">
        <v>51</v>
      </c>
    </row>
    <row r="20" spans="1:16" x14ac:dyDescent="0.15">
      <c r="A20" t="s">
        <v>19</v>
      </c>
      <c r="B20" s="1">
        <v>0.62662337662337597</v>
      </c>
      <c r="C20" s="1">
        <v>0.59740259740259705</v>
      </c>
      <c r="F20">
        <f t="shared" si="0"/>
        <v>1</v>
      </c>
      <c r="G20" t="b">
        <f t="shared" si="1"/>
        <v>0</v>
      </c>
      <c r="H20" t="b">
        <f t="shared" si="2"/>
        <v>0</v>
      </c>
      <c r="O20" t="s">
        <v>51</v>
      </c>
    </row>
    <row r="21" spans="1:16" x14ac:dyDescent="0.15">
      <c r="A21" t="s">
        <v>52</v>
      </c>
      <c r="B21" s="1">
        <v>0.60363636363636297</v>
      </c>
      <c r="C21" s="1">
        <v>0.62909090909090903</v>
      </c>
      <c r="F21" t="b">
        <f t="shared" si="0"/>
        <v>0</v>
      </c>
      <c r="G21" t="b">
        <f t="shared" si="1"/>
        <v>0</v>
      </c>
      <c r="H21">
        <f t="shared" si="2"/>
        <v>1</v>
      </c>
      <c r="O21" t="s">
        <v>51</v>
      </c>
    </row>
    <row r="22" spans="1:16" x14ac:dyDescent="0.15">
      <c r="A22" t="s">
        <v>21</v>
      </c>
      <c r="B22" s="1">
        <v>5.2478134110787097E-2</v>
      </c>
      <c r="C22" s="1">
        <v>3.5957240038872601E-2</v>
      </c>
      <c r="F22">
        <f t="shared" si="0"/>
        <v>1</v>
      </c>
      <c r="G22" t="b">
        <f t="shared" si="1"/>
        <v>0</v>
      </c>
      <c r="H22" t="b">
        <f t="shared" si="2"/>
        <v>0</v>
      </c>
    </row>
    <row r="23" spans="1:16" x14ac:dyDescent="0.15">
      <c r="A23" t="s">
        <v>22</v>
      </c>
      <c r="B23" s="1">
        <v>0.14754098360655701</v>
      </c>
      <c r="C23" s="1">
        <v>9.8360655737704902E-2</v>
      </c>
      <c r="F23">
        <f t="shared" si="0"/>
        <v>1</v>
      </c>
      <c r="G23" t="b">
        <f t="shared" si="1"/>
        <v>0</v>
      </c>
      <c r="H23" t="b">
        <f t="shared" si="2"/>
        <v>0</v>
      </c>
    </row>
    <row r="24" spans="1:16" x14ac:dyDescent="0.15">
      <c r="A24" t="s">
        <v>23</v>
      </c>
      <c r="B24" s="1">
        <v>0.27397260273972601</v>
      </c>
      <c r="C24" s="1">
        <v>0.24657534246575299</v>
      </c>
      <c r="F24">
        <f t="shared" si="0"/>
        <v>1</v>
      </c>
      <c r="G24" t="b">
        <f t="shared" si="1"/>
        <v>0</v>
      </c>
      <c r="H24" t="b">
        <f t="shared" si="2"/>
        <v>0</v>
      </c>
    </row>
    <row r="25" spans="1:16" x14ac:dyDescent="0.15">
      <c r="A25" t="s">
        <v>24</v>
      </c>
      <c r="B25" s="1">
        <v>5.3731343283581999E-2</v>
      </c>
      <c r="C25" s="1">
        <v>5.97014925373133E-2</v>
      </c>
      <c r="F25" t="b">
        <f t="shared" si="0"/>
        <v>0</v>
      </c>
      <c r="G25" t="b">
        <f t="shared" si="1"/>
        <v>0</v>
      </c>
      <c r="H25">
        <f t="shared" si="2"/>
        <v>1</v>
      </c>
    </row>
    <row r="26" spans="1:16" x14ac:dyDescent="0.15">
      <c r="A26" t="s">
        <v>25</v>
      </c>
      <c r="B26" s="1">
        <v>0.259210526315789</v>
      </c>
      <c r="C26" s="1">
        <v>0.278947368421052</v>
      </c>
      <c r="F26" t="b">
        <f t="shared" si="0"/>
        <v>0</v>
      </c>
      <c r="G26" t="b">
        <f t="shared" si="1"/>
        <v>0</v>
      </c>
      <c r="H26">
        <f t="shared" si="2"/>
        <v>1</v>
      </c>
    </row>
    <row r="27" spans="1:16" x14ac:dyDescent="0.15">
      <c r="A27" t="s">
        <v>26</v>
      </c>
      <c r="B27" s="1">
        <v>0.18929712460063799</v>
      </c>
      <c r="C27" s="1">
        <v>0.16373801916932901</v>
      </c>
      <c r="F27">
        <f t="shared" si="0"/>
        <v>1</v>
      </c>
      <c r="G27" t="b">
        <f t="shared" si="1"/>
        <v>0</v>
      </c>
      <c r="H27" t="b">
        <f t="shared" si="2"/>
        <v>0</v>
      </c>
    </row>
    <row r="28" spans="1:16" x14ac:dyDescent="0.15">
      <c r="A28" t="s">
        <v>53</v>
      </c>
      <c r="B28" s="1">
        <v>0.212722646310432</v>
      </c>
      <c r="C28" s="1">
        <v>0.16946564885496099</v>
      </c>
      <c r="F28">
        <f t="shared" si="0"/>
        <v>1</v>
      </c>
      <c r="G28" t="b">
        <f t="shared" si="1"/>
        <v>0</v>
      </c>
      <c r="H28" t="b">
        <f t="shared" si="2"/>
        <v>0</v>
      </c>
    </row>
    <row r="29" spans="1:16" x14ac:dyDescent="0.15">
      <c r="A29" t="s">
        <v>48</v>
      </c>
      <c r="B29" s="1">
        <v>0.13180661577608099</v>
      </c>
      <c r="C29" s="1">
        <v>0.13027989821882899</v>
      </c>
      <c r="F29">
        <f t="shared" si="0"/>
        <v>1</v>
      </c>
      <c r="G29" t="b">
        <f t="shared" si="1"/>
        <v>0</v>
      </c>
      <c r="H29" t="b">
        <f t="shared" si="2"/>
        <v>0</v>
      </c>
    </row>
    <row r="30" spans="1:16" x14ac:dyDescent="0.15">
      <c r="A30" t="s">
        <v>28</v>
      </c>
      <c r="B30" s="1">
        <v>0.16666666666666599</v>
      </c>
      <c r="C30" s="1">
        <v>0.133333333333333</v>
      </c>
      <c r="F30">
        <f t="shared" si="0"/>
        <v>1</v>
      </c>
      <c r="G30" t="b">
        <f t="shared" si="1"/>
        <v>0</v>
      </c>
      <c r="H30" t="b">
        <f t="shared" si="2"/>
        <v>0</v>
      </c>
    </row>
    <row r="31" spans="1:16" x14ac:dyDescent="0.15">
      <c r="A31" t="s">
        <v>29</v>
      </c>
      <c r="B31" s="1">
        <v>0.37190082644628097</v>
      </c>
      <c r="C31" s="1">
        <v>0.44214876033057798</v>
      </c>
      <c r="F31" t="b">
        <f t="shared" si="0"/>
        <v>0</v>
      </c>
      <c r="G31" t="b">
        <f t="shared" si="1"/>
        <v>0</v>
      </c>
      <c r="H31">
        <f t="shared" si="2"/>
        <v>1</v>
      </c>
      <c r="P31" t="s">
        <v>51</v>
      </c>
    </row>
    <row r="32" spans="1:16" x14ac:dyDescent="0.15">
      <c r="A32" t="s">
        <v>30</v>
      </c>
      <c r="B32" s="1">
        <v>0</v>
      </c>
      <c r="C32" s="1">
        <v>0</v>
      </c>
      <c r="D32" t="s">
        <v>51</v>
      </c>
      <c r="F32" t="b">
        <f t="shared" si="0"/>
        <v>0</v>
      </c>
      <c r="G32">
        <f t="shared" si="1"/>
        <v>1</v>
      </c>
      <c r="H32" t="b">
        <f t="shared" si="2"/>
        <v>0</v>
      </c>
      <c r="P32" t="s">
        <v>51</v>
      </c>
    </row>
    <row r="33" spans="1:16" x14ac:dyDescent="0.15">
      <c r="A33" t="s">
        <v>31</v>
      </c>
      <c r="B33" s="1">
        <v>0.21297836938435899</v>
      </c>
      <c r="C33" s="1">
        <v>9.8360655737704902E-2</v>
      </c>
      <c r="F33">
        <f t="shared" si="0"/>
        <v>1</v>
      </c>
      <c r="G33" t="b">
        <f t="shared" si="1"/>
        <v>0</v>
      </c>
      <c r="H33" t="b">
        <f t="shared" si="2"/>
        <v>0</v>
      </c>
      <c r="P33" t="s">
        <v>51</v>
      </c>
    </row>
    <row r="34" spans="1:16" x14ac:dyDescent="0.15">
      <c r="A34" t="s">
        <v>32</v>
      </c>
      <c r="B34" s="1">
        <v>0.12172088142707201</v>
      </c>
      <c r="C34" s="1">
        <v>0.24657534246575299</v>
      </c>
      <c r="F34" t="b">
        <f t="shared" si="0"/>
        <v>0</v>
      </c>
      <c r="G34" t="b">
        <f t="shared" si="1"/>
        <v>0</v>
      </c>
      <c r="H34">
        <f t="shared" si="2"/>
        <v>1</v>
      </c>
      <c r="P34" t="s">
        <v>51</v>
      </c>
    </row>
    <row r="35" spans="1:16" x14ac:dyDescent="0.15">
      <c r="A35" t="s">
        <v>33</v>
      </c>
      <c r="B35" s="1">
        <v>7.8678970373967899E-2</v>
      </c>
      <c r="C35" s="1">
        <v>6.04662457503643E-2</v>
      </c>
      <c r="F35">
        <f t="shared" si="0"/>
        <v>1</v>
      </c>
      <c r="G35" t="b">
        <f t="shared" si="1"/>
        <v>0</v>
      </c>
      <c r="H35" t="b">
        <f t="shared" si="2"/>
        <v>0</v>
      </c>
      <c r="P35" t="s">
        <v>51</v>
      </c>
    </row>
    <row r="36" spans="1:16" x14ac:dyDescent="0.15">
      <c r="A36" t="s">
        <v>34</v>
      </c>
      <c r="B36" s="1">
        <v>0.17119999999999999</v>
      </c>
      <c r="C36" s="1">
        <v>0.1104</v>
      </c>
      <c r="F36">
        <f t="shared" si="0"/>
        <v>1</v>
      </c>
      <c r="G36" t="b">
        <f t="shared" si="1"/>
        <v>0</v>
      </c>
      <c r="H36" t="b">
        <f t="shared" si="2"/>
        <v>0</v>
      </c>
      <c r="P36" t="s">
        <v>51</v>
      </c>
    </row>
    <row r="37" spans="1:16" x14ac:dyDescent="0.15">
      <c r="A37" t="s">
        <v>35</v>
      </c>
      <c r="B37" s="1">
        <v>5.1256281407035198E-2</v>
      </c>
      <c r="C37" s="1">
        <v>5.4271356783919499E-2</v>
      </c>
      <c r="F37" t="b">
        <f t="shared" si="0"/>
        <v>0</v>
      </c>
      <c r="G37" t="b">
        <f t="shared" si="1"/>
        <v>0</v>
      </c>
      <c r="H37">
        <f t="shared" si="2"/>
        <v>1</v>
      </c>
      <c r="P37" t="s">
        <v>51</v>
      </c>
    </row>
    <row r="38" spans="1:16" x14ac:dyDescent="0.15">
      <c r="A38" t="s">
        <v>36</v>
      </c>
      <c r="B38" s="1">
        <v>1.6666666666666701E-2</v>
      </c>
      <c r="C38" s="1">
        <v>1.6666666666666701E-2</v>
      </c>
      <c r="F38" t="b">
        <f t="shared" si="0"/>
        <v>0</v>
      </c>
      <c r="G38">
        <f t="shared" si="1"/>
        <v>1</v>
      </c>
      <c r="H38" t="b">
        <f t="shared" si="2"/>
        <v>0</v>
      </c>
      <c r="M38" t="s">
        <v>51</v>
      </c>
      <c r="P38" t="s">
        <v>51</v>
      </c>
    </row>
    <row r="39" spans="1:16" x14ac:dyDescent="0.15">
      <c r="A39" t="s">
        <v>37</v>
      </c>
      <c r="B39" s="1">
        <v>0</v>
      </c>
      <c r="C39" s="1">
        <v>0</v>
      </c>
      <c r="F39" t="b">
        <f t="shared" si="0"/>
        <v>0</v>
      </c>
      <c r="G39">
        <f t="shared" si="1"/>
        <v>1</v>
      </c>
      <c r="H39" t="b">
        <f t="shared" si="2"/>
        <v>0</v>
      </c>
      <c r="M39" t="s">
        <v>51</v>
      </c>
    </row>
    <row r="40" spans="1:16" x14ac:dyDescent="0.15">
      <c r="A40" t="s">
        <v>38</v>
      </c>
      <c r="B40" s="1">
        <v>9.7453906935908705E-2</v>
      </c>
      <c r="C40" s="1">
        <v>0.173836698858647</v>
      </c>
      <c r="F40" t="b">
        <f t="shared" si="0"/>
        <v>0</v>
      </c>
      <c r="G40" t="b">
        <f t="shared" si="1"/>
        <v>0</v>
      </c>
      <c r="H40">
        <f t="shared" si="2"/>
        <v>1</v>
      </c>
    </row>
    <row r="41" spans="1:16" x14ac:dyDescent="0.15">
      <c r="A41" t="s">
        <v>39</v>
      </c>
      <c r="B41" s="1">
        <v>0</v>
      </c>
      <c r="C41" s="1">
        <v>1.75000000000002E-3</v>
      </c>
      <c r="F41" t="b">
        <f t="shared" si="0"/>
        <v>0</v>
      </c>
      <c r="G41" t="b">
        <f t="shared" si="1"/>
        <v>0</v>
      </c>
      <c r="H41">
        <f t="shared" si="2"/>
        <v>1</v>
      </c>
    </row>
    <row r="42" spans="1:16" x14ac:dyDescent="0.15">
      <c r="A42" t="s">
        <v>40</v>
      </c>
      <c r="B42" s="1">
        <v>2.0603504218040199E-2</v>
      </c>
      <c r="C42" s="1">
        <v>1.20051914341337E-2</v>
      </c>
      <c r="F42">
        <f t="shared" si="0"/>
        <v>1</v>
      </c>
      <c r="G42" t="b">
        <f t="shared" si="1"/>
        <v>0</v>
      </c>
      <c r="H42" t="b">
        <f t="shared" si="2"/>
        <v>0</v>
      </c>
    </row>
    <row r="43" spans="1:16" x14ac:dyDescent="0.15">
      <c r="A43" t="s">
        <v>41</v>
      </c>
      <c r="B43" s="1">
        <v>0.34639498432601801</v>
      </c>
      <c r="C43" s="1">
        <v>0.28840125391849503</v>
      </c>
      <c r="F43">
        <f t="shared" si="0"/>
        <v>1</v>
      </c>
      <c r="G43" t="b">
        <f t="shared" si="1"/>
        <v>0</v>
      </c>
      <c r="H43" t="b">
        <f t="shared" si="2"/>
        <v>0</v>
      </c>
    </row>
    <row r="44" spans="1:16" x14ac:dyDescent="0.15">
      <c r="A44" t="s">
        <v>42</v>
      </c>
      <c r="B44" s="1">
        <v>0.15966666666666601</v>
      </c>
      <c r="C44" s="1">
        <v>0.14399999999999999</v>
      </c>
      <c r="F44">
        <f t="shared" si="0"/>
        <v>1</v>
      </c>
      <c r="G44" t="b">
        <f t="shared" si="1"/>
        <v>0</v>
      </c>
      <c r="H44" t="b">
        <f t="shared" si="2"/>
        <v>0</v>
      </c>
    </row>
    <row r="45" spans="1:16" x14ac:dyDescent="0.15">
      <c r="F45" s="2">
        <f t="shared" ref="F45" si="3">SUM(F2:F44)</f>
        <v>24</v>
      </c>
      <c r="G45" s="2">
        <f t="shared" ref="G45:H45" si="4">SUM(G2:G44)</f>
        <v>4</v>
      </c>
      <c r="H45" s="2">
        <f t="shared" si="4"/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6" workbookViewId="0">
      <selection activeCell="F2" sqref="F2"/>
    </sheetView>
  </sheetViews>
  <sheetFormatPr defaultRowHeight="13.5" x14ac:dyDescent="0.15"/>
  <cols>
    <col min="1" max="1" width="17.625" customWidth="1"/>
  </cols>
  <sheetData>
    <row r="1" spans="1:19" x14ac:dyDescent="0.15">
      <c r="A1" t="s">
        <v>0</v>
      </c>
      <c r="B1" t="s">
        <v>56</v>
      </c>
      <c r="C1" t="s">
        <v>57</v>
      </c>
    </row>
    <row r="2" spans="1:19" x14ac:dyDescent="0.15">
      <c r="A2" t="s">
        <v>1</v>
      </c>
      <c r="B2" s="1">
        <v>0.38874680306905302</v>
      </c>
      <c r="C2" s="1">
        <v>0.37340153452685398</v>
      </c>
      <c r="D2" t="s">
        <v>51</v>
      </c>
      <c r="F2">
        <f t="shared" ref="F2:F33" si="0">IF(C2&lt;B2,1)</f>
        <v>1</v>
      </c>
      <c r="G2" t="b">
        <f t="shared" ref="G2:G33" si="1">IF(C2=B2,1)</f>
        <v>0</v>
      </c>
      <c r="H2" t="b">
        <f t="shared" ref="H2:H33" si="2">IF(C2&gt;B2,1)</f>
        <v>0</v>
      </c>
      <c r="L2" s="1"/>
      <c r="M2" s="1"/>
      <c r="O2" s="1"/>
      <c r="P2" s="1"/>
      <c r="R2" s="1"/>
      <c r="S2" s="1"/>
    </row>
    <row r="3" spans="1:19" x14ac:dyDescent="0.15">
      <c r="A3" t="s">
        <v>2</v>
      </c>
      <c r="B3" s="1">
        <v>0.36666666666666597</v>
      </c>
      <c r="C3" s="1">
        <v>0.36666666666666597</v>
      </c>
      <c r="D3" t="s">
        <v>51</v>
      </c>
      <c r="F3" t="b">
        <f t="shared" si="0"/>
        <v>0</v>
      </c>
      <c r="G3">
        <f t="shared" si="1"/>
        <v>1</v>
      </c>
      <c r="H3" t="b">
        <f t="shared" si="2"/>
        <v>0</v>
      </c>
      <c r="L3" s="1"/>
      <c r="M3" s="1"/>
      <c r="O3" s="1"/>
      <c r="P3" s="1"/>
      <c r="R3" s="1"/>
      <c r="S3" s="1"/>
    </row>
    <row r="4" spans="1:19" x14ac:dyDescent="0.15">
      <c r="A4" t="s">
        <v>3</v>
      </c>
      <c r="B4" s="1">
        <v>0.19999999999999901</v>
      </c>
      <c r="C4" s="1">
        <v>0.233333333333333</v>
      </c>
      <c r="D4" t="s">
        <v>51</v>
      </c>
      <c r="F4" t="b">
        <f t="shared" si="0"/>
        <v>0</v>
      </c>
      <c r="G4" t="b">
        <f t="shared" si="1"/>
        <v>0</v>
      </c>
      <c r="H4">
        <f t="shared" si="2"/>
        <v>1</v>
      </c>
      <c r="L4" s="1"/>
      <c r="M4" s="1"/>
      <c r="O4" s="1"/>
      <c r="P4" s="1"/>
      <c r="R4" s="1"/>
      <c r="S4" s="1"/>
    </row>
    <row r="5" spans="1:19" x14ac:dyDescent="0.15">
      <c r="A5" t="s">
        <v>4</v>
      </c>
      <c r="B5" s="1">
        <v>3.3333333333333298E-2</v>
      </c>
      <c r="C5" s="1">
        <v>8.8888888888888299E-3</v>
      </c>
      <c r="D5" t="s">
        <v>51</v>
      </c>
      <c r="F5">
        <f t="shared" si="0"/>
        <v>1</v>
      </c>
      <c r="G5" t="b">
        <f t="shared" si="1"/>
        <v>0</v>
      </c>
      <c r="H5" t="b">
        <f t="shared" si="2"/>
        <v>0</v>
      </c>
      <c r="L5" s="1"/>
      <c r="M5" s="1"/>
      <c r="O5" s="1"/>
      <c r="P5" s="1"/>
      <c r="R5" s="1"/>
      <c r="S5" s="1"/>
    </row>
    <row r="6" spans="1:19" x14ac:dyDescent="0.15">
      <c r="A6" t="s">
        <v>5</v>
      </c>
      <c r="B6" s="1">
        <v>0.34036458333333303</v>
      </c>
      <c r="C6" s="1">
        <v>0.34401041666666599</v>
      </c>
      <c r="D6" t="s">
        <v>51</v>
      </c>
      <c r="F6" t="b">
        <f t="shared" si="0"/>
        <v>0</v>
      </c>
      <c r="G6" t="b">
        <f t="shared" si="1"/>
        <v>0</v>
      </c>
      <c r="H6">
        <f t="shared" si="2"/>
        <v>1</v>
      </c>
      <c r="L6" s="1"/>
      <c r="M6" s="1"/>
      <c r="O6" s="1"/>
      <c r="P6" s="1"/>
      <c r="R6" s="1"/>
      <c r="S6" s="1"/>
    </row>
    <row r="7" spans="1:19" x14ac:dyDescent="0.15">
      <c r="A7" t="s">
        <v>6</v>
      </c>
      <c r="B7" s="1">
        <v>0.27608695652173898</v>
      </c>
      <c r="C7" s="1">
        <v>0.15652173913043399</v>
      </c>
      <c r="D7" t="s">
        <v>51</v>
      </c>
      <c r="F7">
        <f t="shared" si="0"/>
        <v>1</v>
      </c>
      <c r="G7" t="b">
        <f t="shared" si="1"/>
        <v>0</v>
      </c>
      <c r="H7" t="b">
        <f t="shared" si="2"/>
        <v>0</v>
      </c>
      <c r="L7" s="1"/>
      <c r="M7" s="1"/>
      <c r="O7" s="1"/>
      <c r="P7" s="1"/>
      <c r="R7" s="1"/>
      <c r="S7" s="1"/>
    </row>
    <row r="8" spans="1:19" x14ac:dyDescent="0.15">
      <c r="A8" t="s">
        <v>7</v>
      </c>
      <c r="B8" s="1">
        <v>0</v>
      </c>
      <c r="C8" s="1">
        <v>3.5714285714285698E-2</v>
      </c>
      <c r="D8" t="s">
        <v>51</v>
      </c>
      <c r="F8" t="b">
        <f t="shared" si="0"/>
        <v>0</v>
      </c>
      <c r="G8" t="b">
        <f t="shared" si="1"/>
        <v>0</v>
      </c>
      <c r="H8">
        <f t="shared" si="2"/>
        <v>1</v>
      </c>
      <c r="L8" s="1"/>
      <c r="M8" s="1"/>
      <c r="O8" s="1"/>
      <c r="P8" s="1"/>
      <c r="R8" s="1"/>
      <c r="S8" s="1"/>
    </row>
    <row r="9" spans="1:19" x14ac:dyDescent="0.15">
      <c r="A9" t="s">
        <v>8</v>
      </c>
      <c r="B9" s="1">
        <v>0.235897435897435</v>
      </c>
      <c r="C9" s="1">
        <v>0.243589743589743</v>
      </c>
      <c r="D9" t="s">
        <v>51</v>
      </c>
      <c r="F9" t="b">
        <f t="shared" si="0"/>
        <v>0</v>
      </c>
      <c r="G9" t="b">
        <f t="shared" si="1"/>
        <v>0</v>
      </c>
      <c r="H9">
        <f t="shared" si="2"/>
        <v>1</v>
      </c>
      <c r="L9" s="1"/>
      <c r="M9" s="1"/>
      <c r="O9" s="1"/>
      <c r="P9" s="1"/>
      <c r="R9" s="1"/>
      <c r="S9" s="1"/>
    </row>
    <row r="10" spans="1:19" x14ac:dyDescent="0.15">
      <c r="A10" t="s">
        <v>9</v>
      </c>
      <c r="B10" s="1">
        <v>0.31538461538461499</v>
      </c>
      <c r="C10" s="1">
        <v>0.248717948717948</v>
      </c>
      <c r="D10" t="s">
        <v>51</v>
      </c>
      <c r="F10">
        <f t="shared" si="0"/>
        <v>1</v>
      </c>
      <c r="G10" t="b">
        <f t="shared" si="1"/>
        <v>0</v>
      </c>
      <c r="H10" t="b">
        <f t="shared" si="2"/>
        <v>0</v>
      </c>
      <c r="L10" s="1"/>
      <c r="M10" s="1"/>
      <c r="O10" s="1"/>
      <c r="P10" s="1"/>
      <c r="R10" s="1"/>
      <c r="S10" s="1"/>
    </row>
    <row r="11" spans="1:19" x14ac:dyDescent="0.15">
      <c r="A11" t="s">
        <v>10</v>
      </c>
      <c r="B11" s="1">
        <v>0.28461538461538399</v>
      </c>
      <c r="C11" s="1">
        <v>0.27435897435897399</v>
      </c>
      <c r="D11" t="s">
        <v>51</v>
      </c>
      <c r="F11">
        <f t="shared" si="0"/>
        <v>1</v>
      </c>
      <c r="G11" t="b">
        <f t="shared" si="1"/>
        <v>0</v>
      </c>
      <c r="H11" t="b">
        <f t="shared" si="2"/>
        <v>0</v>
      </c>
      <c r="L11" s="1"/>
      <c r="M11" s="1"/>
      <c r="O11" s="1"/>
      <c r="P11" s="1"/>
      <c r="R11" s="1"/>
      <c r="S11" s="1"/>
    </row>
    <row r="12" spans="1:19" x14ac:dyDescent="0.15">
      <c r="A12" t="s">
        <v>11</v>
      </c>
      <c r="B12" s="1">
        <v>4.5751633986927998E-2</v>
      </c>
      <c r="C12" s="1">
        <v>5.5555555555555497E-2</v>
      </c>
      <c r="D12" t="s">
        <v>51</v>
      </c>
      <c r="F12" t="b">
        <f t="shared" si="0"/>
        <v>0</v>
      </c>
      <c r="G12" t="b">
        <f t="shared" si="1"/>
        <v>0</v>
      </c>
      <c r="H12">
        <f t="shared" si="2"/>
        <v>1</v>
      </c>
      <c r="L12" s="1"/>
      <c r="M12" s="1"/>
      <c r="O12" s="1"/>
      <c r="P12" s="1"/>
      <c r="R12" s="1"/>
      <c r="S12" s="1"/>
    </row>
    <row r="13" spans="1:19" x14ac:dyDescent="0.15">
      <c r="A13" t="s">
        <v>12</v>
      </c>
      <c r="B13" s="1">
        <v>0.146341463414634</v>
      </c>
      <c r="C13" s="1">
        <v>8.3623693379790906E-2</v>
      </c>
      <c r="D13" t="s">
        <v>51</v>
      </c>
      <c r="F13">
        <f t="shared" si="0"/>
        <v>1</v>
      </c>
      <c r="G13" t="b">
        <f t="shared" si="1"/>
        <v>0</v>
      </c>
      <c r="H13" t="b">
        <f t="shared" si="2"/>
        <v>0</v>
      </c>
      <c r="L13" s="1"/>
      <c r="M13" s="1"/>
      <c r="O13" s="1"/>
      <c r="P13" s="1"/>
      <c r="R13" s="1"/>
      <c r="S13" s="1"/>
    </row>
    <row r="14" spans="1:19" x14ac:dyDescent="0.15">
      <c r="A14" t="s">
        <v>13</v>
      </c>
      <c r="B14" s="1">
        <v>0.214792899408284</v>
      </c>
      <c r="C14" s="1">
        <v>0.19999999999999901</v>
      </c>
      <c r="D14" t="s">
        <v>51</v>
      </c>
      <c r="F14">
        <f t="shared" si="0"/>
        <v>1</v>
      </c>
      <c r="G14" t="b">
        <f t="shared" si="1"/>
        <v>0</v>
      </c>
      <c r="H14" t="b">
        <f t="shared" si="2"/>
        <v>0</v>
      </c>
      <c r="L14" s="1"/>
      <c r="M14" s="1"/>
      <c r="O14" s="1"/>
      <c r="P14" s="1"/>
      <c r="R14" s="1"/>
      <c r="S14" s="1"/>
    </row>
    <row r="15" spans="1:19" x14ac:dyDescent="0.15">
      <c r="A15" t="s">
        <v>14</v>
      </c>
      <c r="B15" s="1">
        <v>0.170454545454545</v>
      </c>
      <c r="C15" s="1">
        <v>0.170454545454545</v>
      </c>
      <c r="D15" t="s">
        <v>51</v>
      </c>
      <c r="F15" t="b">
        <f t="shared" si="0"/>
        <v>0</v>
      </c>
      <c r="G15">
        <f t="shared" si="1"/>
        <v>1</v>
      </c>
      <c r="H15" t="b">
        <f t="shared" si="2"/>
        <v>0</v>
      </c>
      <c r="L15" s="1"/>
      <c r="M15" s="1"/>
      <c r="O15" s="1"/>
      <c r="P15" s="1"/>
      <c r="R15" s="1"/>
      <c r="S15" s="1"/>
    </row>
    <row r="16" spans="1:19" x14ac:dyDescent="0.15">
      <c r="A16" t="s">
        <v>15</v>
      </c>
      <c r="B16" s="1">
        <v>7.0731707317073095E-2</v>
      </c>
      <c r="C16" s="1">
        <v>6.04878048780488E-2</v>
      </c>
      <c r="D16" t="s">
        <v>51</v>
      </c>
      <c r="F16">
        <f t="shared" si="0"/>
        <v>1</v>
      </c>
      <c r="G16" t="b">
        <f t="shared" si="1"/>
        <v>0</v>
      </c>
      <c r="H16" t="b">
        <f t="shared" si="2"/>
        <v>0</v>
      </c>
      <c r="L16" s="1"/>
      <c r="M16" s="1"/>
    </row>
    <row r="17" spans="1:8" x14ac:dyDescent="0.15">
      <c r="A17" t="s">
        <v>16</v>
      </c>
      <c r="B17" s="1">
        <v>0.30989010989010901</v>
      </c>
      <c r="C17" s="1">
        <v>0.272527472527472</v>
      </c>
      <c r="D17" t="s">
        <v>51</v>
      </c>
      <c r="F17">
        <f t="shared" si="0"/>
        <v>1</v>
      </c>
      <c r="G17" t="b">
        <f t="shared" si="1"/>
        <v>0</v>
      </c>
      <c r="H17" t="b">
        <f t="shared" si="2"/>
        <v>0</v>
      </c>
    </row>
    <row r="18" spans="1:8" x14ac:dyDescent="0.15">
      <c r="A18" t="s">
        <v>17</v>
      </c>
      <c r="B18" s="1">
        <v>9.7142857142857197E-2</v>
      </c>
      <c r="C18" s="1">
        <v>0.125714285714285</v>
      </c>
      <c r="D18" t="s">
        <v>51</v>
      </c>
      <c r="F18" t="b">
        <f t="shared" si="0"/>
        <v>0</v>
      </c>
      <c r="G18" t="b">
        <f t="shared" si="1"/>
        <v>0</v>
      </c>
      <c r="H18">
        <f t="shared" si="2"/>
        <v>1</v>
      </c>
    </row>
    <row r="19" spans="1:8" x14ac:dyDescent="0.15">
      <c r="A19" t="s">
        <v>18</v>
      </c>
      <c r="B19" s="1">
        <v>6.6666666666666596E-2</v>
      </c>
      <c r="C19" s="1">
        <v>7.9999999999999905E-2</v>
      </c>
      <c r="D19" t="s">
        <v>51</v>
      </c>
      <c r="F19" t="b">
        <f t="shared" si="0"/>
        <v>0</v>
      </c>
      <c r="G19" t="b">
        <f t="shared" si="1"/>
        <v>0</v>
      </c>
      <c r="H19">
        <f t="shared" si="2"/>
        <v>1</v>
      </c>
    </row>
    <row r="20" spans="1:8" x14ac:dyDescent="0.15">
      <c r="A20" t="s">
        <v>19</v>
      </c>
      <c r="B20" s="1">
        <v>0.581168831168831</v>
      </c>
      <c r="C20" s="1">
        <v>0.56493506493506496</v>
      </c>
      <c r="D20" t="s">
        <v>51</v>
      </c>
      <c r="F20">
        <f t="shared" si="0"/>
        <v>1</v>
      </c>
      <c r="G20" t="b">
        <f t="shared" si="1"/>
        <v>0</v>
      </c>
      <c r="H20" t="b">
        <f t="shared" si="2"/>
        <v>0</v>
      </c>
    </row>
    <row r="21" spans="1:8" x14ac:dyDescent="0.15">
      <c r="A21" t="s">
        <v>20</v>
      </c>
      <c r="B21" s="1">
        <v>0.56545454545454499</v>
      </c>
      <c r="C21" s="1">
        <v>0.61090909090908996</v>
      </c>
      <c r="F21" t="b">
        <f t="shared" si="0"/>
        <v>0</v>
      </c>
      <c r="G21" t="b">
        <f t="shared" si="1"/>
        <v>0</v>
      </c>
      <c r="H21">
        <f t="shared" si="2"/>
        <v>1</v>
      </c>
    </row>
    <row r="22" spans="1:8" x14ac:dyDescent="0.15">
      <c r="A22" t="s">
        <v>21</v>
      </c>
      <c r="B22" s="1">
        <v>6.1224489795918297E-2</v>
      </c>
      <c r="C22" s="1">
        <v>3.5957240038872601E-2</v>
      </c>
      <c r="D22" t="s">
        <v>51</v>
      </c>
      <c r="F22">
        <f t="shared" si="0"/>
        <v>1</v>
      </c>
      <c r="G22" t="b">
        <f t="shared" si="1"/>
        <v>0</v>
      </c>
      <c r="H22" t="b">
        <f t="shared" si="2"/>
        <v>0</v>
      </c>
    </row>
    <row r="23" spans="1:8" x14ac:dyDescent="0.15">
      <c r="A23" t="s">
        <v>22</v>
      </c>
      <c r="B23" s="1">
        <v>0.13114754098360601</v>
      </c>
      <c r="C23" s="1">
        <v>0.114754098360655</v>
      </c>
      <c r="D23" t="s">
        <v>51</v>
      </c>
      <c r="F23">
        <f t="shared" si="0"/>
        <v>1</v>
      </c>
      <c r="G23" t="b">
        <f t="shared" si="1"/>
        <v>0</v>
      </c>
      <c r="H23" t="b">
        <f t="shared" si="2"/>
        <v>0</v>
      </c>
    </row>
    <row r="24" spans="1:8" x14ac:dyDescent="0.15">
      <c r="A24" t="s">
        <v>23</v>
      </c>
      <c r="B24" s="1">
        <v>0.24657534246575299</v>
      </c>
      <c r="C24" s="1">
        <v>0.19178082191780799</v>
      </c>
      <c r="D24" t="s">
        <v>51</v>
      </c>
      <c r="F24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15">
      <c r="A25" t="s">
        <v>24</v>
      </c>
      <c r="B25" s="1">
        <v>8.6993603411513798E-2</v>
      </c>
      <c r="C25" s="1">
        <v>7.84648187633262E-2</v>
      </c>
      <c r="D25" t="s">
        <v>51</v>
      </c>
      <c r="F25">
        <f t="shared" si="0"/>
        <v>1</v>
      </c>
      <c r="G25" t="b">
        <f t="shared" si="1"/>
        <v>0</v>
      </c>
      <c r="H25" t="b">
        <f t="shared" si="2"/>
        <v>0</v>
      </c>
    </row>
    <row r="26" spans="1:8" x14ac:dyDescent="0.15">
      <c r="A26" t="s">
        <v>25</v>
      </c>
      <c r="B26" s="1">
        <v>0.32894736842105199</v>
      </c>
      <c r="C26" s="1">
        <v>0.30526315789473601</v>
      </c>
      <c r="D26" t="s">
        <v>51</v>
      </c>
      <c r="F26">
        <f t="shared" si="0"/>
        <v>1</v>
      </c>
      <c r="G26" t="b">
        <f t="shared" si="1"/>
        <v>0</v>
      </c>
      <c r="H26" t="b">
        <f t="shared" si="2"/>
        <v>0</v>
      </c>
    </row>
    <row r="27" spans="1:8" x14ac:dyDescent="0.15">
      <c r="A27" t="s">
        <v>26</v>
      </c>
      <c r="B27" s="1">
        <v>0.142172523961661</v>
      </c>
      <c r="C27" s="1">
        <v>0.13099041533546299</v>
      </c>
      <c r="F27">
        <f t="shared" si="0"/>
        <v>1</v>
      </c>
      <c r="G27" t="b">
        <f t="shared" si="1"/>
        <v>0</v>
      </c>
      <c r="H27" t="b">
        <f t="shared" si="2"/>
        <v>0</v>
      </c>
    </row>
    <row r="28" spans="1:8" x14ac:dyDescent="0.15">
      <c r="A28" t="s">
        <v>27</v>
      </c>
      <c r="B28" s="1">
        <v>0.17150127226463099</v>
      </c>
      <c r="C28" s="1">
        <v>0.172519083969465</v>
      </c>
      <c r="F28" t="b">
        <f t="shared" si="0"/>
        <v>0</v>
      </c>
      <c r="G28" t="b">
        <f t="shared" si="1"/>
        <v>0</v>
      </c>
      <c r="H28">
        <f t="shared" si="2"/>
        <v>1</v>
      </c>
    </row>
    <row r="29" spans="1:8" x14ac:dyDescent="0.15">
      <c r="A29" t="s">
        <v>43</v>
      </c>
      <c r="B29" s="1">
        <v>0.106870229007633</v>
      </c>
      <c r="C29" s="1">
        <v>0.113994910941475</v>
      </c>
      <c r="F29" t="b">
        <f t="shared" si="0"/>
        <v>0</v>
      </c>
      <c r="G29" t="b">
        <f t="shared" si="1"/>
        <v>0</v>
      </c>
      <c r="H29">
        <f t="shared" si="2"/>
        <v>1</v>
      </c>
    </row>
    <row r="30" spans="1:8" x14ac:dyDescent="0.15">
      <c r="A30" t="s">
        <v>28</v>
      </c>
      <c r="B30" s="1">
        <v>0.133333333333333</v>
      </c>
      <c r="C30" s="1">
        <v>0.133333333333333</v>
      </c>
      <c r="D30" t="s">
        <v>51</v>
      </c>
      <c r="F30" t="b">
        <f t="shared" si="0"/>
        <v>0</v>
      </c>
      <c r="G30">
        <f t="shared" si="1"/>
        <v>1</v>
      </c>
      <c r="H30" t="b">
        <f t="shared" si="2"/>
        <v>0</v>
      </c>
    </row>
    <row r="31" spans="1:8" x14ac:dyDescent="0.15">
      <c r="A31" t="s">
        <v>29</v>
      </c>
      <c r="B31" s="1">
        <v>0.42975206611570199</v>
      </c>
      <c r="C31" s="1">
        <v>0.38429752066115702</v>
      </c>
      <c r="D31" t="s">
        <v>51</v>
      </c>
      <c r="F31">
        <f t="shared" si="0"/>
        <v>1</v>
      </c>
      <c r="G31" t="b">
        <f t="shared" si="1"/>
        <v>0</v>
      </c>
      <c r="H31" t="b">
        <f t="shared" si="2"/>
        <v>0</v>
      </c>
    </row>
    <row r="32" spans="1:8" x14ac:dyDescent="0.15">
      <c r="A32" t="s">
        <v>30</v>
      </c>
      <c r="B32" s="1">
        <v>1.9047619047619001E-2</v>
      </c>
      <c r="C32" s="1">
        <v>9.52380952380949E-3</v>
      </c>
      <c r="D32" t="s">
        <v>51</v>
      </c>
      <c r="F32">
        <f t="shared" si="0"/>
        <v>1</v>
      </c>
      <c r="G32" t="b">
        <f t="shared" si="1"/>
        <v>0</v>
      </c>
      <c r="H32" t="b">
        <f t="shared" si="2"/>
        <v>0</v>
      </c>
    </row>
    <row r="33" spans="1:15" x14ac:dyDescent="0.15">
      <c r="A33" t="s">
        <v>31</v>
      </c>
      <c r="B33" s="1">
        <v>0.224625623960066</v>
      </c>
      <c r="C33" s="1">
        <v>0.20965058236272799</v>
      </c>
      <c r="D33" t="s">
        <v>51</v>
      </c>
      <c r="F33">
        <f t="shared" si="0"/>
        <v>1</v>
      </c>
      <c r="G33" t="b">
        <f t="shared" si="1"/>
        <v>0</v>
      </c>
      <c r="H33" t="b">
        <f t="shared" si="2"/>
        <v>0</v>
      </c>
    </row>
    <row r="34" spans="1:15" x14ac:dyDescent="0.15">
      <c r="A34" t="s">
        <v>32</v>
      </c>
      <c r="B34" s="1">
        <v>0.162644281217208</v>
      </c>
      <c r="C34" s="1">
        <v>0.17418677859391299</v>
      </c>
      <c r="D34" t="s">
        <v>51</v>
      </c>
      <c r="F34" t="b">
        <f t="shared" ref="F34:F44" si="3">IF(C34&lt;B34,1)</f>
        <v>0</v>
      </c>
      <c r="G34" t="b">
        <f t="shared" ref="G34:G44" si="4">IF(C34=B34,1)</f>
        <v>0</v>
      </c>
      <c r="H34">
        <f t="shared" ref="H34:H44" si="5">IF(C34&gt;B34,1)</f>
        <v>1</v>
      </c>
    </row>
    <row r="35" spans="1:15" x14ac:dyDescent="0.15">
      <c r="A35" t="s">
        <v>33</v>
      </c>
      <c r="B35" s="1">
        <v>0.14837299660029099</v>
      </c>
      <c r="C35" s="1">
        <v>0.142180670228266</v>
      </c>
      <c r="D35" t="s">
        <v>51</v>
      </c>
      <c r="F35">
        <f t="shared" si="3"/>
        <v>1</v>
      </c>
      <c r="G35" t="b">
        <f t="shared" si="4"/>
        <v>0</v>
      </c>
      <c r="H35" t="b">
        <f t="shared" si="5"/>
        <v>0</v>
      </c>
      <c r="O35" t="s">
        <v>51</v>
      </c>
    </row>
    <row r="36" spans="1:15" x14ac:dyDescent="0.15">
      <c r="A36" t="s">
        <v>34</v>
      </c>
      <c r="B36" s="1">
        <v>0.137599999999999</v>
      </c>
      <c r="C36" s="1">
        <v>0.11839999999999901</v>
      </c>
      <c r="D36" t="s">
        <v>51</v>
      </c>
      <c r="F36">
        <f t="shared" si="3"/>
        <v>1</v>
      </c>
      <c r="G36" t="b">
        <f t="shared" si="4"/>
        <v>0</v>
      </c>
      <c r="H36" t="b">
        <f t="shared" si="5"/>
        <v>0</v>
      </c>
      <c r="O36" t="s">
        <v>51</v>
      </c>
    </row>
    <row r="37" spans="1:15" x14ac:dyDescent="0.15">
      <c r="A37" t="s">
        <v>35</v>
      </c>
      <c r="B37" s="1">
        <v>7.5376884422110504E-2</v>
      </c>
      <c r="C37" s="1">
        <v>8.1407035175879397E-2</v>
      </c>
      <c r="D37" t="s">
        <v>51</v>
      </c>
      <c r="F37" t="b">
        <f t="shared" si="3"/>
        <v>0</v>
      </c>
      <c r="G37" t="b">
        <f t="shared" si="4"/>
        <v>0</v>
      </c>
      <c r="H37">
        <f t="shared" si="5"/>
        <v>1</v>
      </c>
      <c r="O37" t="s">
        <v>51</v>
      </c>
    </row>
    <row r="38" spans="1:15" x14ac:dyDescent="0.15">
      <c r="A38" t="s">
        <v>36</v>
      </c>
      <c r="B38" s="1">
        <v>0.06</v>
      </c>
      <c r="C38" s="1">
        <v>0.06</v>
      </c>
      <c r="D38" t="s">
        <v>51</v>
      </c>
      <c r="F38" t="b">
        <f t="shared" si="3"/>
        <v>0</v>
      </c>
      <c r="G38">
        <f t="shared" si="4"/>
        <v>1</v>
      </c>
      <c r="H38" t="b">
        <f t="shared" si="5"/>
        <v>0</v>
      </c>
      <c r="O38" t="s">
        <v>51</v>
      </c>
    </row>
    <row r="39" spans="1:15" x14ac:dyDescent="0.15">
      <c r="A39" t="s">
        <v>37</v>
      </c>
      <c r="B39" s="1">
        <v>0.05</v>
      </c>
      <c r="C39" s="1">
        <v>0.12</v>
      </c>
      <c r="D39" t="s">
        <v>51</v>
      </c>
      <c r="F39" t="b">
        <f t="shared" si="3"/>
        <v>0</v>
      </c>
      <c r="G39" t="b">
        <f t="shared" si="4"/>
        <v>0</v>
      </c>
      <c r="H39">
        <f t="shared" si="5"/>
        <v>1</v>
      </c>
      <c r="O39" t="s">
        <v>51</v>
      </c>
    </row>
    <row r="40" spans="1:15" x14ac:dyDescent="0.15">
      <c r="A40" t="s">
        <v>38</v>
      </c>
      <c r="B40" s="1">
        <v>8.1650570676031597E-2</v>
      </c>
      <c r="C40" s="1">
        <v>0.21510096575943799</v>
      </c>
      <c r="D40" t="s">
        <v>51</v>
      </c>
      <c r="F40" t="b">
        <f t="shared" si="3"/>
        <v>0</v>
      </c>
      <c r="G40" t="b">
        <f t="shared" si="4"/>
        <v>0</v>
      </c>
      <c r="H40">
        <f t="shared" si="5"/>
        <v>1</v>
      </c>
    </row>
    <row r="41" spans="1:15" x14ac:dyDescent="0.15">
      <c r="A41" t="s">
        <v>39</v>
      </c>
      <c r="B41" s="1">
        <v>0</v>
      </c>
      <c r="C41" s="1">
        <v>0</v>
      </c>
      <c r="D41" t="s">
        <v>51</v>
      </c>
      <c r="F41" t="b">
        <f t="shared" si="3"/>
        <v>0</v>
      </c>
      <c r="G41">
        <f t="shared" si="4"/>
        <v>1</v>
      </c>
      <c r="H41" t="b">
        <f t="shared" si="5"/>
        <v>0</v>
      </c>
    </row>
    <row r="42" spans="1:15" x14ac:dyDescent="0.15">
      <c r="A42" t="s">
        <v>40</v>
      </c>
      <c r="B42" s="1">
        <v>1.0382868267358901E-2</v>
      </c>
      <c r="C42" s="1">
        <v>5.0292018170019397E-3</v>
      </c>
      <c r="D42" t="s">
        <v>51</v>
      </c>
      <c r="F42">
        <f t="shared" si="3"/>
        <v>1</v>
      </c>
      <c r="G42" t="b">
        <f t="shared" si="4"/>
        <v>0</v>
      </c>
      <c r="H42" t="b">
        <f t="shared" si="5"/>
        <v>0</v>
      </c>
    </row>
    <row r="43" spans="1:15" x14ac:dyDescent="0.15">
      <c r="A43" t="s">
        <v>41</v>
      </c>
      <c r="B43" s="1">
        <v>0.35893416927899602</v>
      </c>
      <c r="C43" s="1">
        <v>0.32131661442006199</v>
      </c>
      <c r="D43" t="s">
        <v>51</v>
      </c>
      <c r="F43">
        <f t="shared" si="3"/>
        <v>1</v>
      </c>
      <c r="G43" t="b">
        <f t="shared" si="4"/>
        <v>0</v>
      </c>
      <c r="H43" t="b">
        <f t="shared" si="5"/>
        <v>0</v>
      </c>
    </row>
    <row r="44" spans="1:15" x14ac:dyDescent="0.15">
      <c r="A44" t="s">
        <v>42</v>
      </c>
      <c r="B44" s="1">
        <v>0.155</v>
      </c>
      <c r="C44" s="1">
        <v>0.142666666666666</v>
      </c>
      <c r="D44" t="s">
        <v>51</v>
      </c>
      <c r="F44">
        <f t="shared" si="3"/>
        <v>1</v>
      </c>
      <c r="G44" t="b">
        <f t="shared" si="4"/>
        <v>0</v>
      </c>
      <c r="H44" t="b">
        <f t="shared" si="5"/>
        <v>0</v>
      </c>
    </row>
    <row r="45" spans="1:15" x14ac:dyDescent="0.15">
      <c r="F45" s="2">
        <f t="shared" ref="F45:H45" si="6">SUM(F2:F44)</f>
        <v>24</v>
      </c>
      <c r="G45" s="2">
        <f t="shared" si="6"/>
        <v>5</v>
      </c>
      <c r="H45" s="2">
        <f t="shared" si="6"/>
        <v>14</v>
      </c>
    </row>
    <row r="51" spans="5:5" x14ac:dyDescent="0.15">
      <c r="E51" t="s">
        <v>51</v>
      </c>
    </row>
    <row r="52" spans="5:5" x14ac:dyDescent="0.15">
      <c r="E5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DTW</vt:lpstr>
      <vt:lpstr>CID</vt:lpstr>
      <vt:lpstr>CIDDTW</vt:lpstr>
      <vt:lpstr>ERP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2018-06-01T11:14:07Z</dcterms:modified>
</cp:coreProperties>
</file>