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teph\Documents\GitHub\demo\30-Day-Excel-Challenge\day_07_week1_practice\"/>
    </mc:Choice>
  </mc:AlternateContent>
  <xr:revisionPtr revIDLastSave="0" documentId="13_ncr:1_{CEC403BB-3188-4A2F-805A-4DC3632F9CB9}" xr6:coauthVersionLast="47" xr6:coauthVersionMax="47" xr10:uidLastSave="{00000000-0000-0000-0000-000000000000}"/>
  <bookViews>
    <workbookView xWindow="-45" yWindow="-16320" windowWidth="29040" windowHeight="15720" activeTab="2" xr2:uid="{00000000-000D-0000-FFFF-FFFF00000000}"/>
  </bookViews>
  <sheets>
    <sheet name="Expense Table" sheetId="1" r:id="rId1"/>
    <sheet name="Expense Dashboard" sheetId="2" r:id="rId2"/>
    <sheet name="Summary Table" sheetId="3" r:id="rId3"/>
  </sheets>
  <definedNames>
    <definedName name="_xlnm._FilterDatabase" localSheetId="0" hidden="1">'Expense Table'!$A$1:$F$19</definedName>
    <definedName name="_xlchart.v1.0" hidden="1">'Expense Table'!$B$2:$B$19</definedName>
    <definedName name="_xlchart.v1.1" hidden="1">'Expense Table'!$C$1</definedName>
    <definedName name="_xlchart.v1.2" hidden="1">'Expense Table'!$C$2:$C$19</definedName>
    <definedName name="_xlchart.v1.3" hidden="1">'Expense Table'!$B$2:$B$19</definedName>
    <definedName name="_xlchart.v1.4" hidden="1">'Expense Table'!$C$1</definedName>
    <definedName name="_xlchart.v1.5" hidden="1">'Expense Table'!$C$2:$C$19</definedName>
    <definedName name="_xlchart.v1.6" hidden="1">'Expense Table'!$B$2:$B$19</definedName>
    <definedName name="_xlchart.v1.7" hidden="1">'Expense Table'!$C$1</definedName>
    <definedName name="_xlchart.v1.8" hidden="1">'Expense Table'!$C$2:$C$19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7" i="1"/>
  <c r="F18" i="1"/>
  <c r="F8" i="1"/>
  <c r="F12" i="1"/>
  <c r="F9" i="1"/>
  <c r="F19" i="1"/>
  <c r="F16" i="1"/>
  <c r="F13" i="1"/>
  <c r="F2" i="1"/>
  <c r="F14" i="1"/>
  <c r="F11" i="1"/>
  <c r="F5" i="1"/>
  <c r="F3" i="1"/>
  <c r="F6" i="1"/>
  <c r="F10" i="1"/>
  <c r="F15" i="1"/>
  <c r="F17" i="1"/>
  <c r="E4" i="1"/>
  <c r="E7" i="1"/>
  <c r="E18" i="1"/>
  <c r="E8" i="1"/>
  <c r="E12" i="1"/>
  <c r="E9" i="1"/>
  <c r="E19" i="1"/>
  <c r="E16" i="1"/>
  <c r="E13" i="1"/>
  <c r="E2" i="1"/>
  <c r="E14" i="1"/>
  <c r="E11" i="1"/>
  <c r="E5" i="1"/>
  <c r="E3" i="1"/>
  <c r="E6" i="1"/>
  <c r="E10" i="1"/>
  <c r="E15" i="1"/>
  <c r="E17" i="1"/>
</calcChain>
</file>

<file path=xl/sharedStrings.xml><?xml version="1.0" encoding="utf-8"?>
<sst xmlns="http://schemas.openxmlformats.org/spreadsheetml/2006/main" count="83" uniqueCount="46">
  <si>
    <t>Department</t>
  </si>
  <si>
    <t>Category</t>
  </si>
  <si>
    <t>Expense ($)</t>
  </si>
  <si>
    <t>Budget ($)</t>
  </si>
  <si>
    <t>Budget Status</t>
  </si>
  <si>
    <t>Marketing</t>
  </si>
  <si>
    <t>Ads</t>
  </si>
  <si>
    <t>HR</t>
  </si>
  <si>
    <t>Training</t>
  </si>
  <si>
    <t>IT</t>
  </si>
  <si>
    <t>Software</t>
  </si>
  <si>
    <t>Operations</t>
  </si>
  <si>
    <t>Equipment</t>
  </si>
  <si>
    <t>Finance</t>
  </si>
  <si>
    <t>Payroll</t>
  </si>
  <si>
    <t>Sales</t>
  </si>
  <si>
    <t>Travel</t>
  </si>
  <si>
    <t>Customer Success</t>
  </si>
  <si>
    <t>Subscriptions</t>
  </si>
  <si>
    <t>Legal</t>
  </si>
  <si>
    <t>Consulting</t>
  </si>
  <si>
    <t>Facilities</t>
  </si>
  <si>
    <t>Maintenance</t>
  </si>
  <si>
    <t>Events</t>
  </si>
  <si>
    <t>Recruitment</t>
  </si>
  <si>
    <t>Hardware</t>
  </si>
  <si>
    <t>Logistics</t>
  </si>
  <si>
    <t>Auditing</t>
  </si>
  <si>
    <t>Support Tools</t>
  </si>
  <si>
    <t>Licensing</t>
  </si>
  <si>
    <t>Supplies</t>
  </si>
  <si>
    <t>Difference ($)</t>
  </si>
  <si>
    <t>Expense Dashboard</t>
  </si>
  <si>
    <t>Overspent?</t>
  </si>
  <si>
    <t>Action Needed?</t>
  </si>
  <si>
    <t>Priority</t>
  </si>
  <si>
    <t>Yes</t>
  </si>
  <si>
    <t>High</t>
  </si>
  <si>
    <t>Medium</t>
  </si>
  <si>
    <t>Light Monitoring</t>
  </si>
  <si>
    <t>Low</t>
  </si>
  <si>
    <t>Yes (review)</t>
  </si>
  <si>
    <t>Partial</t>
  </si>
  <si>
    <t>Yes (hardware)</t>
  </si>
  <si>
    <t>No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</si>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</sst>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Which departments are over</a:t>
            </a:r>
            <a:r>
              <a:rPr lang="en-GB" baseline="0"/>
              <a:t> budget?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'Expense Table'!$C$1</c:f>
              <c:strCache>
                <c:ptCount val="1"/>
                <c:pt idx="0">
                  <c:v>Expense 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'Expense Table'!$A$2:$A$19</c:f>
              <c:strCache>
                <c:ptCount val="18"/>
                <c:pt idx="0">
                  <c:v>HR</c:v>
                </c:pt>
                <c:pt idx="1">
                  <c:v>Sales</c:v>
                </c:pt>
                <c:pt idx="2">
                  <c:v>HR</c:v>
                </c:pt>
                <c:pt idx="3">
                  <c:v>Finance</c:v>
                </c:pt>
                <c:pt idx="4">
                  <c:v>Customer Success</c:v>
                </c:pt>
                <c:pt idx="5">
                  <c:v>IT</c:v>
                </c:pt>
                <c:pt idx="6">
                  <c:v>Finance</c:v>
                </c:pt>
                <c:pt idx="7">
                  <c:v>Customer Success</c:v>
                </c:pt>
                <c:pt idx="8">
                  <c:v>Legal</c:v>
                </c:pt>
                <c:pt idx="9">
                  <c:v>Operations</c:v>
                </c:pt>
                <c:pt idx="10">
                  <c:v>Sales</c:v>
                </c:pt>
                <c:pt idx="11">
                  <c:v>Marketing</c:v>
                </c:pt>
                <c:pt idx="12">
                  <c:v>IT</c:v>
                </c:pt>
                <c:pt idx="13">
                  <c:v>Facilities</c:v>
                </c:pt>
                <c:pt idx="14">
                  <c:v>Facilities</c:v>
                </c:pt>
                <c:pt idx="15">
                  <c:v>Marketing</c:v>
                </c:pt>
                <c:pt idx="16">
                  <c:v>Operations</c:v>
                </c:pt>
                <c:pt idx="17">
                  <c:v>Legal</c:v>
                </c:pt>
              </c:strCache>
            </c:strRef>
          </c:cat>
          <c:val>
            <c:numRef>
              <c:f>'Expense Table'!$C$2:$C$19</c:f>
              <c:numCache>
                <c:formatCode>General</c:formatCode>
                <c:ptCount val="18"/>
                <c:pt idx="0">
                  <c:v>1300</c:v>
                </c:pt>
                <c:pt idx="1">
                  <c:v>1900</c:v>
                </c:pt>
                <c:pt idx="2">
                  <c:v>1500</c:v>
                </c:pt>
                <c:pt idx="3">
                  <c:v>2700</c:v>
                </c:pt>
                <c:pt idx="4">
                  <c:v>1600</c:v>
                </c:pt>
                <c:pt idx="5">
                  <c:v>3000</c:v>
                </c:pt>
                <c:pt idx="6">
                  <c:v>7000</c:v>
                </c:pt>
                <c:pt idx="7">
                  <c:v>1800</c:v>
                </c:pt>
                <c:pt idx="8">
                  <c:v>2000</c:v>
                </c:pt>
                <c:pt idx="9">
                  <c:v>3100</c:v>
                </c:pt>
                <c:pt idx="10">
                  <c:v>2200</c:v>
                </c:pt>
                <c:pt idx="11">
                  <c:v>1700</c:v>
                </c:pt>
                <c:pt idx="12">
                  <c:v>3400</c:v>
                </c:pt>
                <c:pt idx="13">
                  <c:v>1200</c:v>
                </c:pt>
                <c:pt idx="14">
                  <c:v>2800</c:v>
                </c:pt>
                <c:pt idx="15">
                  <c:v>2500</c:v>
                </c:pt>
                <c:pt idx="16">
                  <c:v>4000</c:v>
                </c:pt>
                <c:pt idx="17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3-4E2D-A068-0146A5FCECEA}"/>
            </c:ext>
          </c:extLst>
        </c:ser>
        <c:ser>
          <c:idx val="1"/>
          <c:order val="1"/>
          <c:tx>
            <c:strRef>
              <c:f>'Expense Table'!$D$1</c:f>
              <c:strCache>
                <c:ptCount val="1"/>
                <c:pt idx="0">
                  <c:v>Budget ($)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'Expense Table'!$A$2:$A$19</c:f>
              <c:strCache>
                <c:ptCount val="18"/>
                <c:pt idx="0">
                  <c:v>HR</c:v>
                </c:pt>
                <c:pt idx="1">
                  <c:v>Sales</c:v>
                </c:pt>
                <c:pt idx="2">
                  <c:v>HR</c:v>
                </c:pt>
                <c:pt idx="3">
                  <c:v>Finance</c:v>
                </c:pt>
                <c:pt idx="4">
                  <c:v>Customer Success</c:v>
                </c:pt>
                <c:pt idx="5">
                  <c:v>IT</c:v>
                </c:pt>
                <c:pt idx="6">
                  <c:v>Finance</c:v>
                </c:pt>
                <c:pt idx="7">
                  <c:v>Customer Success</c:v>
                </c:pt>
                <c:pt idx="8">
                  <c:v>Legal</c:v>
                </c:pt>
                <c:pt idx="9">
                  <c:v>Operations</c:v>
                </c:pt>
                <c:pt idx="10">
                  <c:v>Sales</c:v>
                </c:pt>
                <c:pt idx="11">
                  <c:v>Marketing</c:v>
                </c:pt>
                <c:pt idx="12">
                  <c:v>IT</c:v>
                </c:pt>
                <c:pt idx="13">
                  <c:v>Facilities</c:v>
                </c:pt>
                <c:pt idx="14">
                  <c:v>Facilities</c:v>
                </c:pt>
                <c:pt idx="15">
                  <c:v>Marketing</c:v>
                </c:pt>
                <c:pt idx="16">
                  <c:v>Operations</c:v>
                </c:pt>
                <c:pt idx="17">
                  <c:v>Legal</c:v>
                </c:pt>
              </c:strCache>
            </c:strRef>
          </c:cat>
          <c:val>
            <c:numRef>
              <c:f>'Expense Table'!$D$2:$D$19</c:f>
              <c:numCache>
                <c:formatCode>General</c:formatCode>
                <c:ptCount val="18"/>
                <c:pt idx="0">
                  <c:v>2000</c:v>
                </c:pt>
                <c:pt idx="1">
                  <c:v>2500</c:v>
                </c:pt>
                <c:pt idx="2">
                  <c:v>2000</c:v>
                </c:pt>
                <c:pt idx="3">
                  <c:v>2800</c:v>
                </c:pt>
                <c:pt idx="4">
                  <c:v>1700</c:v>
                </c:pt>
                <c:pt idx="5">
                  <c:v>3000</c:v>
                </c:pt>
                <c:pt idx="6">
                  <c:v>7000</c:v>
                </c:pt>
                <c:pt idx="7">
                  <c:v>1800</c:v>
                </c:pt>
                <c:pt idx="8">
                  <c:v>2000</c:v>
                </c:pt>
                <c:pt idx="9">
                  <c:v>3000</c:v>
                </c:pt>
                <c:pt idx="10">
                  <c:v>2000</c:v>
                </c:pt>
                <c:pt idx="11">
                  <c:v>1500</c:v>
                </c:pt>
                <c:pt idx="12">
                  <c:v>3200</c:v>
                </c:pt>
                <c:pt idx="13">
                  <c:v>1000</c:v>
                </c:pt>
                <c:pt idx="14">
                  <c:v>2500</c:v>
                </c:pt>
                <c:pt idx="15">
                  <c:v>2000</c:v>
                </c:pt>
                <c:pt idx="16">
                  <c:v>3500</c:v>
                </c:pt>
                <c:pt idx="17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A3-4E2D-A068-0146A5FCE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244479"/>
        <c:axId val="1889247839"/>
      </c:barChart>
      <c:catAx>
        <c:axId val="1889244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Departments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247839"/>
        <c:crosses val="autoZero"/>
        <c:auto val="1"/>
        <c:lblAlgn val="ctr"/>
        <c:lblOffset val="100"/>
        <c:noMultiLvlLbl val="0"/>
      </c:catAx>
      <c:valAx>
        <c:axId val="188924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24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How</a:t>
            </a:r>
            <a:r>
              <a:rPr lang="en-GB" baseline="0"/>
              <a:t> much has each dept gone over budget by?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'Expense Table'!$F$1</c:f>
              <c:strCache>
                <c:ptCount val="1"/>
                <c:pt idx="0">
                  <c:v>Difference 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'Expense Table'!$A$2:$A$20</c:f>
              <c:strCache>
                <c:ptCount val="18"/>
                <c:pt idx="0">
                  <c:v>HR</c:v>
                </c:pt>
                <c:pt idx="1">
                  <c:v>Sales</c:v>
                </c:pt>
                <c:pt idx="2">
                  <c:v>HR</c:v>
                </c:pt>
                <c:pt idx="3">
                  <c:v>Finance</c:v>
                </c:pt>
                <c:pt idx="4">
                  <c:v>Customer Success</c:v>
                </c:pt>
                <c:pt idx="5">
                  <c:v>IT</c:v>
                </c:pt>
                <c:pt idx="6">
                  <c:v>Finance</c:v>
                </c:pt>
                <c:pt idx="7">
                  <c:v>Customer Success</c:v>
                </c:pt>
                <c:pt idx="8">
                  <c:v>Legal</c:v>
                </c:pt>
                <c:pt idx="9">
                  <c:v>Operations</c:v>
                </c:pt>
                <c:pt idx="10">
                  <c:v>Sales</c:v>
                </c:pt>
                <c:pt idx="11">
                  <c:v>Marketing</c:v>
                </c:pt>
                <c:pt idx="12">
                  <c:v>IT</c:v>
                </c:pt>
                <c:pt idx="13">
                  <c:v>Facilities</c:v>
                </c:pt>
                <c:pt idx="14">
                  <c:v>Facilities</c:v>
                </c:pt>
                <c:pt idx="15">
                  <c:v>Marketing</c:v>
                </c:pt>
                <c:pt idx="16">
                  <c:v>Operations</c:v>
                </c:pt>
                <c:pt idx="17">
                  <c:v>Legal</c:v>
                </c:pt>
              </c:strCache>
            </c:strRef>
          </c:cat>
          <c:val>
            <c:numRef>
              <c:f>'Expense Table'!$F$2:$F$20</c:f>
              <c:numCache>
                <c:formatCode>General</c:formatCode>
                <c:ptCount val="19"/>
                <c:pt idx="0">
                  <c:v>-700</c:v>
                </c:pt>
                <c:pt idx="1">
                  <c:v>-600</c:v>
                </c:pt>
                <c:pt idx="2">
                  <c:v>-500</c:v>
                </c:pt>
                <c:pt idx="3">
                  <c:v>-100</c:v>
                </c:pt>
                <c:pt idx="4">
                  <c:v>-100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4-47C6-9197-DB9569F7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8222447"/>
        <c:axId val="1888244527"/>
      </c:barChart>
      <c:catAx>
        <c:axId val="1888222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44527"/>
        <c:crosses val="autoZero"/>
        <c:auto val="1"/>
        <c:lblAlgn val="ctr"/>
        <c:lblOffset val="100"/>
        <c:noMultiLvlLbl val="0"/>
      </c:catAx>
      <c:valAx>
        <c:axId val="188824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2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title pos="t" align="ctr" overlay="0">
      <cx:tx>
        <cx:txData>
          <cx:v>Where is our budget going?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Where is our budget going?</a:t>
          </a:r>
        </a:p>
      </cx:txPr>
    </cx:title>
    <cx:plotArea>
      <cx:plotAreaRegion>
        <cx:series layoutId="treemap" uniqueId="{F6A6A25B-2455-4A94-B3A4-C8C797D2929F}">
          <cx:tx>
            <cx:txData>
              <cx:f>_xlchart.v1.7</cx:f>
              <cx:v>Expense ($)</cx:v>
            </cx:txData>
          </cx:tx>
          <cx:dataLabels pos="inEnd">
            <cx:visibility seriesName="0" categoryName="1" value="0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171450</xdr:rowOff>
    </xdr:from>
    <xdr:to>
      <xdr:col>12</xdr:col>
      <xdr:colOff>304800</xdr:colOff>
      <xdr:row>24</xdr:row>
      <xdr:rowOff>253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CF273B-4AC7-480E-BF55-245C0484C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92075</xdr:colOff>
      <xdr:row>25</xdr:row>
      <xdr:rowOff>3173</xdr:rowOff>
    </xdr:from>
    <xdr:to>
      <xdr:col>24</xdr:col>
      <xdr:colOff>190500</xdr:colOff>
      <xdr:row>53</xdr:row>
      <xdr:rowOff>85724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FE8C1F5-F4E9-4B90-8A4C-D1AAAB1252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075" y="5127623"/>
              <a:ext cx="14728825" cy="51498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574674</xdr:colOff>
      <xdr:row>1</xdr:row>
      <xdr:rowOff>168276</xdr:rowOff>
    </xdr:from>
    <xdr:to>
      <xdr:col>26</xdr:col>
      <xdr:colOff>581025</xdr:colOff>
      <xdr:row>24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441C05-63C5-4051-8E53-47BCEA288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opLeftCell="A6" zoomScale="160" zoomScaleNormal="160" workbookViewId="0">
      <selection activeCell="G12" sqref="G12"/>
    </sheetView>
  </sheetViews>
  <sheetFormatPr defaultRowHeight="14.5" x14ac:dyDescent="0.35"/>
  <cols>
    <col min="1" max="1" width="10.90625" bestFit="1" customWidth="1"/>
    <col min="2" max="2" width="12.453125" customWidth="1"/>
    <col min="3" max="3" width="10.453125" bestFit="1" customWidth="1"/>
    <col min="4" max="4" width="9.36328125" bestFit="1" customWidth="1"/>
    <col min="5" max="5" width="13.81640625" bestFit="1" customWidth="1"/>
    <col min="6" max="6" width="14.1796875" customWidth="1"/>
  </cols>
  <sheetData>
    <row r="1" spans="1: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31</v>
      </c>
    </row>
    <row r="2" spans="1:6" x14ac:dyDescent="0.35">
      <c r="A2" s="2" t="s">
        <v>7</v>
      </c>
      <c r="B2" s="2" t="s">
        <v>24</v>
      </c>
      <c r="C2" s="2">
        <v>1300</v>
      </c>
      <c r="D2" s="2">
        <v>2000</v>
      </c>
      <c r="E2" t="str">
        <f>IF(C2&gt;D2,"Exceeds Budget","On Track")</f>
        <v>On Track</v>
      </c>
      <c r="F2">
        <f>C2-D2</f>
        <v>-700</v>
      </c>
    </row>
    <row r="3" spans="1:6" x14ac:dyDescent="0.35">
      <c r="A3" s="2" t="s">
        <v>15</v>
      </c>
      <c r="B3" s="2" t="s">
        <v>8</v>
      </c>
      <c r="C3" s="2">
        <v>1900</v>
      </c>
      <c r="D3" s="2">
        <v>2500</v>
      </c>
      <c r="E3" t="str">
        <f>IF(C3&gt;D3,"Exceeds Budget","On Track")</f>
        <v>On Track</v>
      </c>
      <c r="F3">
        <f>C3-D3</f>
        <v>-600</v>
      </c>
    </row>
    <row r="4" spans="1:6" ht="29" x14ac:dyDescent="0.35">
      <c r="A4" s="2" t="s">
        <v>7</v>
      </c>
      <c r="B4" s="2" t="s">
        <v>8</v>
      </c>
      <c r="C4" s="2">
        <v>1500</v>
      </c>
      <c r="D4" s="2">
        <v>2000</v>
      </c>
      <c r="E4" t="str">
        <f>IF(C4&gt;D4,"Exceeds Budget","On Track")</f>
        <v>On Track</v>
      </c>
      <c r="F4">
        <f>C4-D4</f>
        <v>-500</v>
      </c>
    </row>
    <row r="5" spans="1:6" ht="29" x14ac:dyDescent="0.35">
      <c r="A5" s="2" t="s">
        <v>13</v>
      </c>
      <c r="B5" s="2" t="s">
        <v>27</v>
      </c>
      <c r="C5" s="2">
        <v>2700</v>
      </c>
      <c r="D5" s="2">
        <v>2800</v>
      </c>
      <c r="E5" t="str">
        <f>IF(C5&gt;D5,"Exceeds Budget","On Track")</f>
        <v>On Track</v>
      </c>
      <c r="F5">
        <f>C5-D5</f>
        <v>-100</v>
      </c>
    </row>
    <row r="6" spans="1:6" x14ac:dyDescent="0.35">
      <c r="A6" s="2" t="s">
        <v>17</v>
      </c>
      <c r="B6" s="2" t="s">
        <v>28</v>
      </c>
      <c r="C6" s="2">
        <v>1600</v>
      </c>
      <c r="D6" s="2">
        <v>1700</v>
      </c>
      <c r="E6" t="str">
        <f>IF(C6&gt;D6,"Exceeds Budget","On Track")</f>
        <v>On Track</v>
      </c>
      <c r="F6">
        <f>C6-D6</f>
        <v>-100</v>
      </c>
    </row>
    <row r="7" spans="1:6" x14ac:dyDescent="0.35">
      <c r="A7" s="2" t="s">
        <v>9</v>
      </c>
      <c r="B7" s="2" t="s">
        <v>10</v>
      </c>
      <c r="C7" s="2">
        <v>3000</v>
      </c>
      <c r="D7" s="2">
        <v>3000</v>
      </c>
      <c r="E7" t="str">
        <f>IF(C7&gt;D7,"Exceeds Budget","On Track")</f>
        <v>On Track</v>
      </c>
      <c r="F7">
        <f>C7-D7</f>
        <v>0</v>
      </c>
    </row>
    <row r="8" spans="1:6" ht="29" x14ac:dyDescent="0.35">
      <c r="A8" s="2" t="s">
        <v>13</v>
      </c>
      <c r="B8" s="2" t="s">
        <v>14</v>
      </c>
      <c r="C8" s="2">
        <v>7000</v>
      </c>
      <c r="D8" s="2">
        <v>7000</v>
      </c>
      <c r="E8" t="str">
        <f>IF(C8&gt;D8,"Exceeds Budget","On Track")</f>
        <v>On Track</v>
      </c>
      <c r="F8">
        <f>C8-D8</f>
        <v>0</v>
      </c>
    </row>
    <row r="9" spans="1:6" ht="29" x14ac:dyDescent="0.35">
      <c r="A9" s="2" t="s">
        <v>17</v>
      </c>
      <c r="B9" s="2" t="s">
        <v>18</v>
      </c>
      <c r="C9" s="2">
        <v>1800</v>
      </c>
      <c r="D9" s="2">
        <v>1800</v>
      </c>
      <c r="E9" t="str">
        <f>IF(C9&gt;D9,"Exceeds Budget","On Track")</f>
        <v>On Track</v>
      </c>
      <c r="F9">
        <f>C9-D9</f>
        <v>0</v>
      </c>
    </row>
    <row r="10" spans="1:6" ht="29" x14ac:dyDescent="0.35">
      <c r="A10" s="2" t="s">
        <v>19</v>
      </c>
      <c r="B10" s="2" t="s">
        <v>29</v>
      </c>
      <c r="C10" s="2">
        <v>2000</v>
      </c>
      <c r="D10" s="2">
        <v>2000</v>
      </c>
      <c r="E10" t="str">
        <f>IF(C10&gt;D10,"Exceeds Budget","On Track")</f>
        <v>On Track</v>
      </c>
      <c r="F10">
        <f>C10-D10</f>
        <v>0</v>
      </c>
    </row>
    <row r="11" spans="1:6" x14ac:dyDescent="0.35">
      <c r="A11" s="2" t="s">
        <v>11</v>
      </c>
      <c r="B11" s="2" t="s">
        <v>26</v>
      </c>
      <c r="C11" s="2">
        <v>3100</v>
      </c>
      <c r="D11" s="2">
        <v>3000</v>
      </c>
      <c r="E11" t="str">
        <f>IF(C11&gt;D11,"Exceeds Budget","On Track")</f>
        <v>Exceeds Budget</v>
      </c>
      <c r="F11">
        <f>C11-D11</f>
        <v>100</v>
      </c>
    </row>
    <row r="12" spans="1:6" ht="29" x14ac:dyDescent="0.35">
      <c r="A12" s="2" t="s">
        <v>15</v>
      </c>
      <c r="B12" s="2" t="s">
        <v>16</v>
      </c>
      <c r="C12" s="2">
        <v>2200</v>
      </c>
      <c r="D12" s="2">
        <v>2000</v>
      </c>
      <c r="E12" t="str">
        <f>IF(C12&gt;D12,"Exceeds Budget","On Track")</f>
        <v>Exceeds Budget</v>
      </c>
      <c r="F12">
        <f>C12-D12</f>
        <v>200</v>
      </c>
    </row>
    <row r="13" spans="1:6" ht="29" x14ac:dyDescent="0.35">
      <c r="A13" s="2" t="s">
        <v>5</v>
      </c>
      <c r="B13" s="2" t="s">
        <v>23</v>
      </c>
      <c r="C13" s="2">
        <v>1700</v>
      </c>
      <c r="D13" s="2">
        <v>1500</v>
      </c>
      <c r="E13" t="str">
        <f>IF(C13&gt;D13,"Exceeds Budget","On Track")</f>
        <v>Exceeds Budget</v>
      </c>
      <c r="F13">
        <f>C13-D13</f>
        <v>200</v>
      </c>
    </row>
    <row r="14" spans="1:6" x14ac:dyDescent="0.35">
      <c r="A14" s="2" t="s">
        <v>9</v>
      </c>
      <c r="B14" s="2" t="s">
        <v>25</v>
      </c>
      <c r="C14" s="2">
        <v>3400</v>
      </c>
      <c r="D14" s="2">
        <v>3200</v>
      </c>
      <c r="E14" t="str">
        <f>IF(C14&gt;D14,"Exceeds Budget","On Track")</f>
        <v>Exceeds Budget</v>
      </c>
      <c r="F14">
        <f>C14-D14</f>
        <v>200</v>
      </c>
    </row>
    <row r="15" spans="1:6" x14ac:dyDescent="0.35">
      <c r="A15" s="2" t="s">
        <v>21</v>
      </c>
      <c r="B15" s="2" t="s">
        <v>30</v>
      </c>
      <c r="C15" s="2">
        <v>1200</v>
      </c>
      <c r="D15" s="2">
        <v>1000</v>
      </c>
      <c r="E15" t="str">
        <f>IF(C15&gt;D15,"Exceeds Budget","On Track")</f>
        <v>Exceeds Budget</v>
      </c>
      <c r="F15">
        <f>C15-D15</f>
        <v>200</v>
      </c>
    </row>
    <row r="16" spans="1:6" x14ac:dyDescent="0.35">
      <c r="A16" s="2" t="s">
        <v>21</v>
      </c>
      <c r="B16" s="2" t="s">
        <v>22</v>
      </c>
      <c r="C16" s="2">
        <v>2800</v>
      </c>
      <c r="D16" s="2">
        <v>2500</v>
      </c>
      <c r="E16" t="str">
        <f>IF(C16&gt;D16,"Exceeds Budget","On Track")</f>
        <v>Exceeds Budget</v>
      </c>
      <c r="F16">
        <f>C16-D16</f>
        <v>300</v>
      </c>
    </row>
    <row r="17" spans="1:6" ht="29" x14ac:dyDescent="0.35">
      <c r="A17" s="2" t="s">
        <v>5</v>
      </c>
      <c r="B17" s="2" t="s">
        <v>6</v>
      </c>
      <c r="C17" s="2">
        <v>2500</v>
      </c>
      <c r="D17" s="2">
        <v>2000</v>
      </c>
      <c r="E17" t="str">
        <f>IF(C17&gt;D17,"Exceeds Budget","On Track")</f>
        <v>Exceeds Budget</v>
      </c>
      <c r="F17">
        <f>C17-D17</f>
        <v>500</v>
      </c>
    </row>
    <row r="18" spans="1:6" ht="29" x14ac:dyDescent="0.35">
      <c r="A18" s="2" t="s">
        <v>11</v>
      </c>
      <c r="B18" s="2" t="s">
        <v>12</v>
      </c>
      <c r="C18" s="2">
        <v>4000</v>
      </c>
      <c r="D18" s="2">
        <v>3500</v>
      </c>
      <c r="E18" t="str">
        <f>IF(C18&gt;D18,"Exceeds Budget","On Track")</f>
        <v>Exceeds Budget</v>
      </c>
      <c r="F18">
        <f>C18-D18</f>
        <v>500</v>
      </c>
    </row>
    <row r="19" spans="1:6" x14ac:dyDescent="0.35">
      <c r="A19" s="2" t="s">
        <v>19</v>
      </c>
      <c r="B19" s="2" t="s">
        <v>20</v>
      </c>
      <c r="C19" s="2">
        <v>3500</v>
      </c>
      <c r="D19" s="2">
        <v>3000</v>
      </c>
      <c r="E19" t="str">
        <f>IF(C19&gt;D19,"Exceeds Budget","On Track")</f>
        <v>Exceeds Budget</v>
      </c>
      <c r="F19">
        <f>C19-D19</f>
        <v>500</v>
      </c>
    </row>
  </sheetData>
  <autoFilter ref="A1:F19" xr:uid="{00000000-0001-0000-0000-000000000000}">
    <sortState xmlns:xlrd2="http://schemas.microsoft.com/office/spreadsheetml/2017/richdata2" ref="A2:F19">
      <sortCondition ref="F1:F19"/>
    </sortState>
  </autoFilter>
  <conditionalFormatting sqref="E2:E19">
    <cfRule type="cellIs" dxfId="16" priority="4" operator="equal">
      <formula>"Exceeds Budget"</formula>
    </cfRule>
    <cfRule type="containsText" dxfId="15" priority="3" operator="containsText" text="On Track">
      <formula>NOT(ISERROR(SEARCH("On Track",E2)))</formula>
    </cfRule>
  </conditionalFormatting>
  <conditionalFormatting sqref="F2:F19">
    <cfRule type="cellIs" dxfId="10" priority="2" operator="greaterThan">
      <formula>0</formula>
    </cfRule>
    <cfRule type="cellIs" dxfId="11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074D-2CFA-4738-884D-D07A54553DCC}">
  <dimension ref="A1:X1"/>
  <sheetViews>
    <sheetView topLeftCell="A26" zoomScale="130" zoomScaleNormal="130" workbookViewId="0">
      <selection activeCell="M15" sqref="M15"/>
    </sheetView>
  </sheetViews>
  <sheetFormatPr defaultRowHeight="14.5" x14ac:dyDescent="0.35"/>
  <sheetData>
    <row r="1" spans="1:24" ht="61.5" x14ac:dyDescent="1.35">
      <c r="A1" s="3" t="s">
        <v>32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</sheetData>
  <mergeCells count="1">
    <mergeCell ref="A1:X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0C6D2-72FC-4259-B15C-5D67FD8F2BDD}">
  <dimension ref="A1:D10"/>
  <sheetViews>
    <sheetView tabSelected="1" zoomScale="190" zoomScaleNormal="190" workbookViewId="0">
      <selection activeCell="F7" sqref="F7"/>
    </sheetView>
  </sheetViews>
  <sheetFormatPr defaultRowHeight="14.5" x14ac:dyDescent="0.35"/>
  <cols>
    <col min="1" max="1" width="14.7265625" customWidth="1"/>
    <col min="2" max="2" width="12.26953125" customWidth="1"/>
    <col min="3" max="3" width="12.453125" customWidth="1"/>
  </cols>
  <sheetData>
    <row r="1" spans="1:4" ht="29" x14ac:dyDescent="0.35">
      <c r="A1" s="1" t="s">
        <v>0</v>
      </c>
      <c r="B1" s="1" t="s">
        <v>33</v>
      </c>
      <c r="C1" s="1" t="s">
        <v>34</v>
      </c>
      <c r="D1" s="1" t="s">
        <v>35</v>
      </c>
    </row>
    <row r="2" spans="1:4" ht="29" x14ac:dyDescent="0.35">
      <c r="A2" s="2" t="s">
        <v>11</v>
      </c>
      <c r="B2" s="2" t="s">
        <v>36</v>
      </c>
      <c r="C2" s="2" t="s">
        <v>36</v>
      </c>
      <c r="D2" s="2" t="s">
        <v>37</v>
      </c>
    </row>
    <row r="3" spans="1:4" ht="29" x14ac:dyDescent="0.35">
      <c r="A3" s="2" t="s">
        <v>5</v>
      </c>
      <c r="B3" s="2" t="s">
        <v>36</v>
      </c>
      <c r="C3" s="2" t="s">
        <v>36</v>
      </c>
      <c r="D3" s="2" t="s">
        <v>37</v>
      </c>
    </row>
    <row r="4" spans="1:4" x14ac:dyDescent="0.35">
      <c r="A4" s="2" t="s">
        <v>19</v>
      </c>
      <c r="B4" s="2" t="s">
        <v>36</v>
      </c>
      <c r="C4" s="2" t="s">
        <v>36</v>
      </c>
      <c r="D4" s="2" t="s">
        <v>38</v>
      </c>
    </row>
    <row r="5" spans="1:4" ht="43.5" x14ac:dyDescent="0.35">
      <c r="A5" s="2" t="s">
        <v>21</v>
      </c>
      <c r="B5" s="2" t="s">
        <v>36</v>
      </c>
      <c r="C5" s="2" t="s">
        <v>39</v>
      </c>
      <c r="D5" s="2" t="s">
        <v>40</v>
      </c>
    </row>
    <row r="6" spans="1:4" ht="29" x14ac:dyDescent="0.35">
      <c r="A6" s="2" t="s">
        <v>15</v>
      </c>
      <c r="B6" s="2" t="s">
        <v>36</v>
      </c>
      <c r="C6" s="2" t="s">
        <v>41</v>
      </c>
      <c r="D6" s="2" t="s">
        <v>38</v>
      </c>
    </row>
    <row r="7" spans="1:4" ht="43.5" x14ac:dyDescent="0.35">
      <c r="A7" s="2" t="s">
        <v>9</v>
      </c>
      <c r="B7" s="2" t="s">
        <v>42</v>
      </c>
      <c r="C7" s="2" t="s">
        <v>43</v>
      </c>
      <c r="D7" s="2" t="s">
        <v>40</v>
      </c>
    </row>
    <row r="8" spans="1:4" x14ac:dyDescent="0.35">
      <c r="A8" s="2" t="s">
        <v>7</v>
      </c>
      <c r="B8" s="2" t="s">
        <v>44</v>
      </c>
      <c r="C8" s="2" t="s">
        <v>45</v>
      </c>
      <c r="D8" s="2" t="s">
        <v>45</v>
      </c>
    </row>
    <row r="9" spans="1:4" ht="29" x14ac:dyDescent="0.35">
      <c r="A9" s="2" t="s">
        <v>17</v>
      </c>
      <c r="B9" s="2" t="s">
        <v>44</v>
      </c>
      <c r="C9" s="2" t="s">
        <v>45</v>
      </c>
      <c r="D9" s="2" t="s">
        <v>45</v>
      </c>
    </row>
    <row r="10" spans="1:4" x14ac:dyDescent="0.35">
      <c r="A10" s="2" t="s">
        <v>13</v>
      </c>
      <c r="B10" s="2" t="s">
        <v>44</v>
      </c>
      <c r="C10" s="2" t="s">
        <v>45</v>
      </c>
      <c r="D10" s="2" t="s">
        <v>45</v>
      </c>
    </row>
  </sheetData>
  <conditionalFormatting sqref="D2:D10">
    <cfRule type="containsText" dxfId="0" priority="4" operator="containsText" text="High">
      <formula>NOT(ISERROR(SEARCH("High",D2)))</formula>
    </cfRule>
    <cfRule type="containsText" dxfId="1" priority="3" operator="containsText" text="Medium">
      <formula>NOT(ISERROR(SEARCH("Medium",D2)))</formula>
    </cfRule>
    <cfRule type="cellIs" dxfId="2" priority="2" operator="equal">
      <formula>"Low"</formula>
    </cfRule>
    <cfRule type="cellIs" dxfId="3" priority="1" operator="equal">
      <formula>"None"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 Table</vt:lpstr>
      <vt:lpstr>Expense Dashboard</vt:lpstr>
      <vt:lpstr>Summary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Ilesanmi</dc:creator>
  <cp:lastModifiedBy>Stephen Ilesanmi</cp:lastModifiedBy>
  <dcterms:created xsi:type="dcterms:W3CDTF">2015-06-05T18:17:20Z</dcterms:created>
  <dcterms:modified xsi:type="dcterms:W3CDTF">2025-05-20T17:02:51Z</dcterms:modified>
</cp:coreProperties>
</file>