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16_vlookup_hlookup\"/>
    </mc:Choice>
  </mc:AlternateContent>
  <xr:revisionPtr revIDLastSave="0" documentId="13_ncr:1_{BA39FCC3-139D-452C-8B19-E39864138BB8}" xr6:coauthVersionLast="47" xr6:coauthVersionMax="47" xr10:uidLastSave="{00000000-0000-0000-0000-000000000000}"/>
  <bookViews>
    <workbookView xWindow="-45" yWindow="-16320" windowWidth="29040" windowHeight="15720" xr2:uid="{00000000-000D-0000-FFFF-FFFF00000000}"/>
  </bookViews>
  <sheets>
    <sheet name="Asset Inventory" sheetId="1" r:id="rId1"/>
    <sheet name="Security Ru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6" i="1" s="1"/>
  <c r="I5" i="1" l="1"/>
</calcChain>
</file>

<file path=xl/sharedStrings.xml><?xml version="1.0" encoding="utf-8"?>
<sst xmlns="http://schemas.openxmlformats.org/spreadsheetml/2006/main" count="79" uniqueCount="48">
  <si>
    <t>Employee ID</t>
  </si>
  <si>
    <t>Name</t>
  </si>
  <si>
    <t>Asset ID</t>
  </si>
  <si>
    <t>Laptop Model</t>
  </si>
  <si>
    <t>Department</t>
  </si>
  <si>
    <t>EMP101</t>
  </si>
  <si>
    <t>Rachel Adams</t>
  </si>
  <si>
    <t>LAP001</t>
  </si>
  <si>
    <t>Dell XPS 13</t>
  </si>
  <si>
    <t>IT</t>
  </si>
  <si>
    <t>EMP102</t>
  </si>
  <si>
    <t>Jonathan Lee</t>
  </si>
  <si>
    <t>LAP002</t>
  </si>
  <si>
    <t>MacBook Air</t>
  </si>
  <si>
    <t>Finance</t>
  </si>
  <si>
    <t>EMP103</t>
  </si>
  <si>
    <t>Sarah Mitchell</t>
  </si>
  <si>
    <t>LAP003</t>
  </si>
  <si>
    <t>HP EliteBook</t>
  </si>
  <si>
    <t>HR</t>
  </si>
  <si>
    <t>EMP104</t>
  </si>
  <si>
    <t>Kevin Johnson</t>
  </si>
  <si>
    <t>LAP004</t>
  </si>
  <si>
    <t>Lenovo ThinkPad</t>
  </si>
  <si>
    <t>EMP105</t>
  </si>
  <si>
    <t>Emily Watson</t>
  </si>
  <si>
    <t>LAP005</t>
  </si>
  <si>
    <t>Dell XPS 15</t>
  </si>
  <si>
    <t>Marketing</t>
  </si>
  <si>
    <t>EMP106</t>
  </si>
  <si>
    <t>Daniel Brown</t>
  </si>
  <si>
    <t>LAP006</t>
  </si>
  <si>
    <t>MacBook Pro</t>
  </si>
  <si>
    <t>Sales</t>
  </si>
  <si>
    <t>EMP107</t>
  </si>
  <si>
    <t>Jessica Green</t>
  </si>
  <si>
    <t>LAP007</t>
  </si>
  <si>
    <t>HP Spectre</t>
  </si>
  <si>
    <t>EMP108</t>
  </si>
  <si>
    <t>Michael Harris</t>
  </si>
  <si>
    <t>LAP008</t>
  </si>
  <si>
    <t>Lenovo Yoga</t>
  </si>
  <si>
    <t>Policy</t>
  </si>
  <si>
    <t>Max Login Attempts</t>
  </si>
  <si>
    <t>VPN Access</t>
  </si>
  <si>
    <t>Yes</t>
  </si>
  <si>
    <t>No</t>
  </si>
  <si>
    <t>Admin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</si>
</sst>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1" applyBorder="1"/>
    <xf numFmtId="0" fontId="1" fillId="3" borderId="1" xfId="2" applyBorder="1"/>
    <xf numFmtId="0" fontId="0" fillId="0" borderId="1" xfId="0" applyBorder="1" applyAlignment="1">
      <alignment horizontal="center"/>
    </xf>
  </cellXfs>
  <cellStyles count="3">
    <cellStyle name="40% - Accent1" xfId="2" builtinId="31"/>
    <cellStyle name="Good" xfId="1" builtinId="26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E091D-D3BD-4CFB-9BFD-4A65DB0072CD}" name="AssetInventory" displayName="AssetInventory" ref="A1:E9" totalsRowShown="0" headerRowDxfId="11" dataDxfId="12">
  <autoFilter ref="A1:E9" xr:uid="{4BCE091D-D3BD-4CFB-9BFD-4A65DB0072CD}"/>
  <tableColumns count="5">
    <tableColumn id="1" xr3:uid="{091C8D37-650E-47B3-BF64-F68C7196E885}" name="Employee ID" dataDxfId="17"/>
    <tableColumn id="2" xr3:uid="{8AAD777B-D722-4568-8E42-7C2FCD484EA4}" name="Name" dataDxfId="16"/>
    <tableColumn id="3" xr3:uid="{C312AFFD-7FB8-4BBF-86D9-2157888F6EBB}" name="Asset ID" dataDxfId="15"/>
    <tableColumn id="4" xr3:uid="{598B4343-C0B9-4718-A8C1-BDC8EF28E01B}" name="Laptop Model" dataDxfId="14"/>
    <tableColumn id="5" xr3:uid="{7C932D4E-B087-460F-8CB8-DB16ED36783B}" name="Department" dataDxfId="1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9ECC8A-9CFA-49F4-8F53-1D43FD058FB5}" name="SecurityRules" displayName="SecurityRules" ref="A1:I4" totalsRowShown="0" headerRowDxfId="0" dataDxfId="1">
  <autoFilter ref="A1:I4" xr:uid="{049ECC8A-9CFA-49F4-8F53-1D43FD058FB5}"/>
  <tableColumns count="9">
    <tableColumn id="1" xr3:uid="{C050ABAC-C815-4558-B36C-26A13D9EDFFA}" name="Policy" dataDxfId="10"/>
    <tableColumn id="2" xr3:uid="{62947C21-0F14-4869-ACF4-86D51A66C50F}" name="Dell XPS 13" dataDxfId="9"/>
    <tableColumn id="3" xr3:uid="{8EA7E946-EC56-46B9-80A1-52275197CEF5}" name="MacBook Air" dataDxfId="8"/>
    <tableColumn id="4" xr3:uid="{564E8625-5B22-40C5-B010-8966EB539A36}" name="HP EliteBook" dataDxfId="7"/>
    <tableColumn id="5" xr3:uid="{AF095B8D-13FA-43E7-A523-E92A78EAD507}" name="Lenovo ThinkPad" dataDxfId="6"/>
    <tableColumn id="6" xr3:uid="{829257FB-8FB9-41A7-82F1-1F520741AAEB}" name="Dell XPS 15" dataDxfId="5"/>
    <tableColumn id="7" xr3:uid="{536C77BE-57AB-4B0D-9DBF-03443E3B5EC1}" name="MacBook Pro" dataDxfId="4"/>
    <tableColumn id="8" xr3:uid="{525F7A80-6924-4916-BB0C-ED230AE7BDD0}" name="HP Spectre" dataDxfId="3"/>
    <tableColumn id="9" xr3:uid="{FDFFF8BD-C35E-4896-9EC0-9A7356BF37C7}" name="Lenovo Yoga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145" zoomScaleNormal="145" workbookViewId="0">
      <selection activeCell="I2" sqref="I2"/>
    </sheetView>
  </sheetViews>
  <sheetFormatPr defaultRowHeight="14.5" x14ac:dyDescent="0.35"/>
  <cols>
    <col min="1" max="5" width="22.90625" customWidth="1"/>
    <col min="8" max="8" width="17.54296875" bestFit="1" customWidth="1"/>
    <col min="9" max="9" width="15" bestFit="1" customWidth="1"/>
  </cols>
  <sheetData>
    <row r="1" spans="1:9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H2" s="3" t="s">
        <v>0</v>
      </c>
      <c r="I2" s="5" t="s">
        <v>10</v>
      </c>
    </row>
    <row r="3" spans="1:9" x14ac:dyDescent="0.3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H3" s="3" t="s">
        <v>2</v>
      </c>
      <c r="I3" s="5" t="str">
        <f>VLOOKUP(I2,AssetInventory[#All],3,FALSE)</f>
        <v>LAP002</v>
      </c>
    </row>
    <row r="4" spans="1:9" x14ac:dyDescent="0.3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H4" s="3" t="s">
        <v>3</v>
      </c>
      <c r="I4" s="5" t="str">
        <f>VLOOKUP(I3,C:D,2,FALSE)</f>
        <v>MacBook Air</v>
      </c>
    </row>
    <row r="5" spans="1:9" x14ac:dyDescent="0.35">
      <c r="A5" s="2" t="s">
        <v>20</v>
      </c>
      <c r="B5" s="2" t="s">
        <v>21</v>
      </c>
      <c r="C5" s="2" t="s">
        <v>22</v>
      </c>
      <c r="D5" s="2" t="s">
        <v>23</v>
      </c>
      <c r="E5" s="2" t="s">
        <v>9</v>
      </c>
      <c r="H5" s="4" t="s">
        <v>43</v>
      </c>
      <c r="I5" s="5">
        <f>HLOOKUP(I4,SecurityRules[#All],2,FALSE)</f>
        <v>3</v>
      </c>
    </row>
    <row r="6" spans="1:9" x14ac:dyDescent="0.35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H6" s="4" t="s">
        <v>44</v>
      </c>
      <c r="I6" s="5" t="str">
        <f>HLOOKUP(I4,SecurityRules[#All],3,FALSE)</f>
        <v>No</v>
      </c>
    </row>
    <row r="7" spans="1:9" ht="29" x14ac:dyDescent="0.3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</row>
    <row r="8" spans="1:9" ht="29" x14ac:dyDescent="0.35">
      <c r="A8" s="2" t="s">
        <v>34</v>
      </c>
      <c r="B8" s="2" t="s">
        <v>35</v>
      </c>
      <c r="C8" s="2" t="s">
        <v>36</v>
      </c>
      <c r="D8" s="2" t="s">
        <v>37</v>
      </c>
      <c r="E8" s="2" t="s">
        <v>19</v>
      </c>
    </row>
    <row r="9" spans="1:9" ht="29" x14ac:dyDescent="0.35">
      <c r="A9" s="2" t="s">
        <v>38</v>
      </c>
      <c r="B9" s="2" t="s">
        <v>39</v>
      </c>
      <c r="C9" s="2" t="s">
        <v>40</v>
      </c>
      <c r="D9" s="2" t="s">
        <v>41</v>
      </c>
      <c r="E9" s="2" t="s">
        <v>9</v>
      </c>
    </row>
  </sheetData>
  <dataValidations count="1">
    <dataValidation type="list" allowBlank="1" showInputMessage="1" showErrorMessage="1" sqref="I2" xr:uid="{4C0C0832-BE0B-42B8-B530-47C6CE51118D}">
      <formula1>$A$2:$A$9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0083-8125-425E-83BB-F57D09641501}">
  <dimension ref="A1:I4"/>
  <sheetViews>
    <sheetView zoomScale="205" zoomScaleNormal="205" workbookViewId="0">
      <selection activeCell="H3" sqref="H1:H3"/>
    </sheetView>
  </sheetViews>
  <sheetFormatPr defaultRowHeight="14.5" x14ac:dyDescent="0.35"/>
  <cols>
    <col min="2" max="2" width="10.6328125" customWidth="1"/>
    <col min="3" max="4" width="12" customWidth="1"/>
    <col min="5" max="5" width="15.54296875" customWidth="1"/>
    <col min="6" max="6" width="10.6328125" customWidth="1"/>
    <col min="7" max="7" width="12.54296875" customWidth="1"/>
    <col min="8" max="8" width="10.54296875" customWidth="1"/>
    <col min="9" max="9" width="11.90625" customWidth="1"/>
  </cols>
  <sheetData>
    <row r="1" spans="1:9" ht="29" x14ac:dyDescent="0.35">
      <c r="A1" s="1" t="s">
        <v>42</v>
      </c>
      <c r="B1" s="1" t="s">
        <v>8</v>
      </c>
      <c r="C1" s="1" t="s">
        <v>13</v>
      </c>
      <c r="D1" s="1" t="s">
        <v>18</v>
      </c>
      <c r="E1" s="1" t="s">
        <v>23</v>
      </c>
      <c r="F1" s="1" t="s">
        <v>27</v>
      </c>
      <c r="G1" s="1" t="s">
        <v>32</v>
      </c>
      <c r="H1" s="1" t="s">
        <v>37</v>
      </c>
      <c r="I1" s="1" t="s">
        <v>41</v>
      </c>
    </row>
    <row r="2" spans="1:9" ht="43.5" x14ac:dyDescent="0.35">
      <c r="A2" s="2" t="s">
        <v>43</v>
      </c>
      <c r="B2" s="2">
        <v>5</v>
      </c>
      <c r="C2" s="2">
        <v>3</v>
      </c>
      <c r="D2" s="2">
        <v>4</v>
      </c>
      <c r="E2" s="2">
        <v>6</v>
      </c>
      <c r="F2" s="2">
        <v>5</v>
      </c>
      <c r="G2" s="2">
        <v>3</v>
      </c>
      <c r="H2" s="2">
        <v>4</v>
      </c>
      <c r="I2" s="2">
        <v>6</v>
      </c>
    </row>
    <row r="3" spans="1:9" ht="29" x14ac:dyDescent="0.35">
      <c r="A3" s="2" t="s">
        <v>44</v>
      </c>
      <c r="B3" s="2" t="s">
        <v>45</v>
      </c>
      <c r="C3" s="2" t="s">
        <v>46</v>
      </c>
      <c r="D3" s="2" t="s">
        <v>45</v>
      </c>
      <c r="E3" s="2" t="s">
        <v>45</v>
      </c>
      <c r="F3" s="2" t="s">
        <v>45</v>
      </c>
      <c r="G3" s="2" t="s">
        <v>46</v>
      </c>
      <c r="H3" s="2" t="s">
        <v>46</v>
      </c>
      <c r="I3" s="2" t="s">
        <v>45</v>
      </c>
    </row>
    <row r="4" spans="1:9" ht="29" x14ac:dyDescent="0.35">
      <c r="A4" s="2" t="s">
        <v>47</v>
      </c>
      <c r="B4" s="2" t="s">
        <v>46</v>
      </c>
      <c r="C4" s="2" t="s">
        <v>46</v>
      </c>
      <c r="D4" s="2" t="s">
        <v>46</v>
      </c>
      <c r="E4" s="2" t="s">
        <v>45</v>
      </c>
      <c r="F4" s="2" t="s">
        <v>46</v>
      </c>
      <c r="G4" s="2" t="s">
        <v>46</v>
      </c>
      <c r="H4" s="2" t="s">
        <v>46</v>
      </c>
      <c r="I4" s="2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Inventory</vt:lpstr>
      <vt:lpstr>Security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2025-05-23T12:04:03Z</dcterms:modified>
</cp:coreProperties>
</file>