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teph\Documents\GitHub\demo\30-Day-Excel-Challenge\day_18_xlookup\"/>
    </mc:Choice>
  </mc:AlternateContent>
  <xr:revisionPtr revIDLastSave="0" documentId="13_ncr:1_{324B415A-A342-4DA0-A8AF-2BE4AFDCAB03}" xr6:coauthVersionLast="47" xr6:coauthVersionMax="47" xr10:uidLastSave="{00000000-0000-0000-0000-000000000000}"/>
  <bookViews>
    <workbookView xWindow="-45" yWindow="-16320" windowWidth="29040" windowHeight="15720" xr2:uid="{00000000-000D-0000-FFFF-FFFF00000000}"/>
  </bookViews>
  <sheets>
    <sheet name="AssetInventory" sheetId="1" r:id="rId1"/>
    <sheet name="SecurityRu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5" i="1" s="1" a="1"/>
  <c r="D15" i="1" s="1"/>
  <c r="D16" i="1" l="1" a="1"/>
  <c r="D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<sst xmlns="http://schemas.openxmlformats.org/spreadsheetml/2006/main" count="79" uniqueCount="48">
  <si>
    <t>Employee ID</t>
  </si>
  <si>
    <t>Name</t>
  </si>
  <si>
    <t>Asset ID</t>
  </si>
  <si>
    <t>Laptop Model</t>
  </si>
  <si>
    <t>Department</t>
  </si>
  <si>
    <t>EMP101</t>
  </si>
  <si>
    <t>Rachel Adams</t>
  </si>
  <si>
    <t>LAP001</t>
  </si>
  <si>
    <t>Dell XPS 13</t>
  </si>
  <si>
    <t>IT</t>
  </si>
  <si>
    <t>EMP102</t>
  </si>
  <si>
    <t>Jonathan Lee</t>
  </si>
  <si>
    <t>LAP002</t>
  </si>
  <si>
    <t>MacBook Air</t>
  </si>
  <si>
    <t>Finance</t>
  </si>
  <si>
    <t>EMP103</t>
  </si>
  <si>
    <t>Sarah Mitchell</t>
  </si>
  <si>
    <t>LAP003</t>
  </si>
  <si>
    <t>HP EliteBook</t>
  </si>
  <si>
    <t>HR</t>
  </si>
  <si>
    <t>EMP104</t>
  </si>
  <si>
    <t>Kevin Johnson</t>
  </si>
  <si>
    <t>LAP004</t>
  </si>
  <si>
    <t>Lenovo ThinkPad</t>
  </si>
  <si>
    <t>EMP105</t>
  </si>
  <si>
    <t>Emily Watson</t>
  </si>
  <si>
    <t>LAP005</t>
  </si>
  <si>
    <t>Dell XPS 15</t>
  </si>
  <si>
    <t>Marketing</t>
  </si>
  <si>
    <t>EMP106</t>
  </si>
  <si>
    <t>Daniel Brown</t>
  </si>
  <si>
    <t>LAP006</t>
  </si>
  <si>
    <t>MacBook Pro</t>
  </si>
  <si>
    <t>Sales</t>
  </si>
  <si>
    <t>EMP107</t>
  </si>
  <si>
    <t>Jessica Green</t>
  </si>
  <si>
    <t>LAP007</t>
  </si>
  <si>
    <t>HP Spectre</t>
  </si>
  <si>
    <t>EMP108</t>
  </si>
  <si>
    <t>Michael Harris</t>
  </si>
  <si>
    <t>LAP008</t>
  </si>
  <si>
    <t>Lenovo Yoga</t>
  </si>
  <si>
    <t>Policy</t>
  </si>
  <si>
    <t>Max Login Attempts</t>
  </si>
  <si>
    <t>VPN Access</t>
  </si>
  <si>
    <t>Yes</t>
  </si>
  <si>
    <t>No</t>
  </si>
  <si>
    <t>Admin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</si>
</sst>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" xfId="0" applyBorder="1"/>
    <xf numFmtId="0" fontId="2" fillId="2" borderId="2" xfId="1" applyBorder="1"/>
    <xf numFmtId="0" fontId="0" fillId="0" borderId="1" xfId="0" applyFont="1" applyBorder="1" applyAlignment="1">
      <alignment vertical="center" wrapText="1"/>
    </xf>
    <xf numFmtId="0" fontId="1" fillId="3" borderId="2" xfId="2" applyBorder="1"/>
  </cellXfs>
  <cellStyles count="3">
    <cellStyle name="40% - Accent1" xfId="2" builtinId="31"/>
    <cellStyle name="Neutral" xfId="1" builtinId="28"/>
    <cellStyle name="Normal" xfId="0" builtinId="0"/>
  </cellStyles>
  <dxfs count="18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A60326-4D65-4763-8460-64ACFCCDB895}" name="AssetInventory" displayName="AssetInventory" ref="A1:E9" totalsRowShown="0" headerRowDxfId="17" dataDxfId="16">
  <autoFilter ref="A1:E9" xr:uid="{08A60326-4D65-4763-8460-64ACFCCDB895}"/>
  <tableColumns count="5">
    <tableColumn id="1" xr3:uid="{BDD4CE59-B474-4A39-8747-6B94FBB4ED32}" name="Employee ID" dataDxfId="15"/>
    <tableColumn id="2" xr3:uid="{1D4603F4-B715-4B49-BB89-D07DC176FC0C}" name="Name" dataDxfId="14"/>
    <tableColumn id="3" xr3:uid="{7C31C79F-EF92-4B7C-9C66-3F1298E4644D}" name="Asset ID" dataDxfId="13"/>
    <tableColumn id="4" xr3:uid="{12A5D8B7-AD9C-4217-A67A-666D7D82CB2B}" name="Laptop Model" dataDxfId="12"/>
    <tableColumn id="5" xr3:uid="{281F99A6-5BF1-418C-9F06-94F86070830C}" name="Department" dataDxfId="11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262A8C-325B-427B-80F2-0728221DC909}" name="SecurityRules" displayName="SecurityRules" ref="A1:I4" totalsRowShown="0" headerRowDxfId="10" dataDxfId="9">
  <autoFilter ref="A1:I4" xr:uid="{63262A8C-325B-427B-80F2-0728221DC909}"/>
  <tableColumns count="9">
    <tableColumn id="1" xr3:uid="{11319BA1-3203-4DE4-B553-098E1A8BFA2B}" name="Policy" dataDxfId="8"/>
    <tableColumn id="2" xr3:uid="{A6143460-5595-46DD-A78F-0106EFAE3BE7}" name="Dell XPS 13" dataDxfId="7"/>
    <tableColumn id="3" xr3:uid="{9AD18347-193F-49D7-A6F7-63351C1C3557}" name="MacBook Air" dataDxfId="6"/>
    <tableColumn id="4" xr3:uid="{4304D498-E4B4-45EE-A02E-65C991FF7405}" name="HP EliteBook" dataDxfId="5"/>
    <tableColumn id="5" xr3:uid="{C2E8D25C-589C-4B1E-8A5E-84A2D4CC69CF}" name="Lenovo ThinkPad" dataDxfId="4"/>
    <tableColumn id="6" xr3:uid="{D80E1602-EC33-4E46-97D6-085784C14C47}" name="Dell XPS 15" dataDxfId="3"/>
    <tableColumn id="7" xr3:uid="{D94007CD-765A-4655-9770-AD100A0724D2}" name="MacBook Pro" dataDxfId="2"/>
    <tableColumn id="8" xr3:uid="{D6671822-D491-4115-BA20-731EBA439A49}" name="HP Spectre" dataDxfId="1"/>
    <tableColumn id="9" xr3:uid="{B6D456C3-13F2-4FCD-AA5B-ACE4C897456E}" name="Lenovo Yoga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="160" zoomScaleNormal="160" workbookViewId="0">
      <selection activeCell="D16" sqref="D16"/>
    </sheetView>
  </sheetViews>
  <sheetFormatPr defaultRowHeight="14.5" x14ac:dyDescent="0.35"/>
  <cols>
    <col min="1" max="5" width="26.6328125" customWidth="1"/>
    <col min="8" max="8" width="17.54296875" bestFit="1" customWidth="1"/>
    <col min="9" max="9" width="15" bestFit="1" customWidth="1"/>
  </cols>
  <sheetData>
    <row r="1" spans="1:5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x14ac:dyDescent="0.3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x14ac:dyDescent="0.35">
      <c r="A5" s="2" t="s">
        <v>20</v>
      </c>
      <c r="B5" s="2" t="s">
        <v>21</v>
      </c>
      <c r="C5" s="2" t="s">
        <v>22</v>
      </c>
      <c r="D5" s="2" t="s">
        <v>23</v>
      </c>
      <c r="E5" s="2" t="s">
        <v>9</v>
      </c>
    </row>
    <row r="6" spans="1:5" x14ac:dyDescent="0.3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</row>
    <row r="7" spans="1:5" ht="29" x14ac:dyDescent="0.35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</row>
    <row r="8" spans="1:5" ht="29" x14ac:dyDescent="0.35">
      <c r="A8" s="2" t="s">
        <v>34</v>
      </c>
      <c r="B8" s="2" t="s">
        <v>35</v>
      </c>
      <c r="C8" s="2" t="s">
        <v>36</v>
      </c>
      <c r="D8" s="2" t="s">
        <v>37</v>
      </c>
      <c r="E8" s="2" t="s">
        <v>19</v>
      </c>
    </row>
    <row r="9" spans="1:5" ht="29" x14ac:dyDescent="0.35">
      <c r="A9" s="2" t="s">
        <v>38</v>
      </c>
      <c r="B9" s="2" t="s">
        <v>39</v>
      </c>
      <c r="C9" s="2" t="s">
        <v>40</v>
      </c>
      <c r="D9" s="2" t="s">
        <v>41</v>
      </c>
      <c r="E9" s="2" t="s">
        <v>9</v>
      </c>
    </row>
    <row r="12" spans="1:5" x14ac:dyDescent="0.35">
      <c r="C12" s="4" t="s">
        <v>0</v>
      </c>
      <c r="D12" s="5" t="s">
        <v>24</v>
      </c>
    </row>
    <row r="13" spans="1:5" x14ac:dyDescent="0.35">
      <c r="C13" s="4" t="s">
        <v>2</v>
      </c>
      <c r="D13" s="3" t="str">
        <f>_xlfn.XLOOKUP(D12,AssetInventory[Employee ID],AssetInventory[Asset ID])</f>
        <v>LAP005</v>
      </c>
    </row>
    <row r="14" spans="1:5" x14ac:dyDescent="0.35">
      <c r="C14" s="4" t="s">
        <v>3</v>
      </c>
      <c r="D14" s="3" t="str">
        <f>_xlfn.XLOOKUP(D13,AssetInventory[Asset ID],AssetInventory[Laptop Model],"Unable to find laptop model for Asset ID mentioned")</f>
        <v>Dell XPS 15</v>
      </c>
    </row>
    <row r="15" spans="1:5" x14ac:dyDescent="0.35">
      <c r="C15" s="6" t="s">
        <v>43</v>
      </c>
      <c r="D15" s="3" cm="1">
        <f t="array" ref="D15">_xlfn.XLOOKUP(D14,SecurityRules[[#Headers],[Dell XPS 13]:[Lenovo Yoga]],SecurityRules!B2:I2)</f>
        <v>5</v>
      </c>
    </row>
    <row r="16" spans="1:5" x14ac:dyDescent="0.35">
      <c r="C16" s="6" t="s">
        <v>44</v>
      </c>
      <c r="D16" s="3" t="str" cm="1">
        <f t="array" ref="D16">_xlfn.XLOOKUP(D14,SecurityRules[[#Headers],[Dell XPS 13]:[Lenovo Yoga]],SecurityRules!B3:I3)</f>
        <v>Yes</v>
      </c>
    </row>
  </sheetData>
  <dataValidations count="1">
    <dataValidation type="list" allowBlank="1" showInputMessage="1" showErrorMessage="1" sqref="D12" xr:uid="{32FAFFC6-5F94-4478-A6AF-7AE01D3E567B}">
      <formula1>$A$2:$A$9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0FF81-F09B-469B-A885-AFF49408B783}">
  <dimension ref="A1:I4"/>
  <sheetViews>
    <sheetView zoomScale="190" zoomScaleNormal="190" workbookViewId="0">
      <selection activeCell="E8" sqref="E8"/>
    </sheetView>
  </sheetViews>
  <sheetFormatPr defaultRowHeight="14.5" x14ac:dyDescent="0.35"/>
  <cols>
    <col min="1" max="9" width="12.6328125" customWidth="1"/>
  </cols>
  <sheetData>
    <row r="1" spans="1:9" ht="43.5" x14ac:dyDescent="0.35">
      <c r="A1" s="1" t="s">
        <v>42</v>
      </c>
      <c r="B1" s="1" t="s">
        <v>8</v>
      </c>
      <c r="C1" s="1" t="s">
        <v>13</v>
      </c>
      <c r="D1" s="1" t="s">
        <v>18</v>
      </c>
      <c r="E1" s="1" t="s">
        <v>23</v>
      </c>
      <c r="F1" s="1" t="s">
        <v>27</v>
      </c>
      <c r="G1" s="1" t="s">
        <v>32</v>
      </c>
      <c r="H1" s="1" t="s">
        <v>37</v>
      </c>
      <c r="I1" s="1" t="s">
        <v>41</v>
      </c>
    </row>
    <row r="2" spans="1:9" ht="43.5" x14ac:dyDescent="0.35">
      <c r="A2" s="2" t="s">
        <v>43</v>
      </c>
      <c r="B2" s="2">
        <v>5</v>
      </c>
      <c r="C2" s="2">
        <v>3</v>
      </c>
      <c r="D2" s="2">
        <v>4</v>
      </c>
      <c r="E2" s="2">
        <v>6</v>
      </c>
      <c r="F2" s="2">
        <v>5</v>
      </c>
      <c r="G2" s="2">
        <v>3</v>
      </c>
      <c r="H2" s="2">
        <v>4</v>
      </c>
      <c r="I2" s="2">
        <v>6</v>
      </c>
    </row>
    <row r="3" spans="1:9" ht="29" x14ac:dyDescent="0.35">
      <c r="A3" s="2" t="s">
        <v>44</v>
      </c>
      <c r="B3" s="2" t="s">
        <v>45</v>
      </c>
      <c r="C3" s="2" t="s">
        <v>46</v>
      </c>
      <c r="D3" s="2" t="s">
        <v>45</v>
      </c>
      <c r="E3" s="2" t="s">
        <v>45</v>
      </c>
      <c r="F3" s="2" t="s">
        <v>45</v>
      </c>
      <c r="G3" s="2" t="s">
        <v>46</v>
      </c>
      <c r="H3" s="2" t="s">
        <v>46</v>
      </c>
      <c r="I3" s="2" t="s">
        <v>45</v>
      </c>
    </row>
    <row r="4" spans="1:9" ht="29" x14ac:dyDescent="0.35">
      <c r="A4" s="2" t="s">
        <v>47</v>
      </c>
      <c r="B4" s="2" t="s">
        <v>46</v>
      </c>
      <c r="C4" s="2" t="s">
        <v>46</v>
      </c>
      <c r="D4" s="2" t="s">
        <v>46</v>
      </c>
      <c r="E4" s="2" t="s">
        <v>45</v>
      </c>
      <c r="F4" s="2" t="s">
        <v>46</v>
      </c>
      <c r="G4" s="2" t="s">
        <v>46</v>
      </c>
      <c r="H4" s="2" t="s">
        <v>46</v>
      </c>
      <c r="I4" s="2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AssetInventory</vt:lpstr>
      <vt:lpstr>SecurityRules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Ilesanmi</dc:creator>
  <cp:lastModifiedBy>Stephen Ilesanmi</cp:lastModifiedBy>
  <dcterms:created xsi:type="dcterms:W3CDTF">2015-06-05T18:17:20Z</dcterms:created>
  <dcterms:modified xsi:type="dcterms:W3CDTF">2025-05-24T13:12:12Z</dcterms:modified>
</cp:coreProperties>
</file>