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teph\Documents\GitHub\demo\30-Day-Excel-Challenge\day_19_data_cleaning\"/>
    </mc:Choice>
  </mc:AlternateContent>
  <xr:revisionPtr revIDLastSave="0" documentId="13_ncr:1_{57C4A185-AA9C-49CB-B717-8AD1CF48270D}" xr6:coauthVersionLast="47" xr6:coauthVersionMax="47" xr10:uidLastSave="{00000000-0000-0000-0000-000000000000}"/>
  <bookViews>
    <workbookView xWindow="-45" yWindow="-16320" windowWidth="29040" windowHeight="15720" activeTab="4" xr2:uid="{00000000-000D-0000-FFFF-FFFF00000000}"/>
  </bookViews>
  <sheets>
    <sheet name="example_1" sheetId="1" r:id="rId1"/>
    <sheet name="example_2" sheetId="2" r:id="rId2"/>
    <sheet name="example_3" sheetId="3" r:id="rId3"/>
    <sheet name="example_4" sheetId="4" r:id="rId4"/>
    <sheet name="example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C2" i="5"/>
  <c r="C3" i="5"/>
  <c r="C4" i="5"/>
  <c r="C5" i="5"/>
  <c r="C6" i="5"/>
  <c r="C7" i="5"/>
  <c r="C8" i="5"/>
  <c r="B2" i="5"/>
  <c r="D2" i="5" s="1"/>
  <c r="B3" i="5"/>
  <c r="D3" i="5" s="1"/>
  <c r="B4" i="5"/>
  <c r="D4" i="5" s="1"/>
  <c r="B5" i="5"/>
  <c r="D5" i="5" s="1"/>
  <c r="B6" i="5"/>
  <c r="D6" i="5" s="1"/>
  <c r="B7" i="5"/>
  <c r="D7" i="5" s="1"/>
  <c r="B8" i="5"/>
  <c r="D8" i="5" s="1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G3" i="2"/>
  <c r="G2" i="2"/>
  <c r="G4" i="2" s="1"/>
  <c r="E2" i="5" l="1"/>
</calcChain>
</file>

<file path=xl/sharedStrings.xml><?xml version="1.0" encoding="utf-8"?>
<sst xmlns="http://schemas.openxmlformats.org/spreadsheetml/2006/main" count="267" uniqueCount="132">
  <si>
    <t>Employee ID</t>
  </si>
  <si>
    <t>Name</t>
  </si>
  <si>
    <t>Department</t>
  </si>
  <si>
    <t>EMP001</t>
  </si>
  <si>
    <t>Rachel Adams</t>
  </si>
  <si>
    <t>IT</t>
  </si>
  <si>
    <t>EMP002</t>
  </si>
  <si>
    <t>Jonathan Lee</t>
  </si>
  <si>
    <t>Finance</t>
  </si>
  <si>
    <t>EMP003</t>
  </si>
  <si>
    <t>Sarah Mitchell</t>
  </si>
  <si>
    <t>HR</t>
  </si>
  <si>
    <t>EMP004</t>
  </si>
  <si>
    <t>Kevin Johnson</t>
  </si>
  <si>
    <t>EMP005</t>
  </si>
  <si>
    <t>Emily Watson</t>
  </si>
  <si>
    <t>Marketing</t>
  </si>
  <si>
    <t>EMP006</t>
  </si>
  <si>
    <t>Daniel Brown</t>
  </si>
  <si>
    <t>EMP007</t>
  </si>
  <si>
    <t>Michael Harris</t>
  </si>
  <si>
    <t>EMP008</t>
  </si>
  <si>
    <t>Sophia Turner</t>
  </si>
  <si>
    <t>EMP009</t>
  </si>
  <si>
    <t>Brian Carter</t>
  </si>
  <si>
    <t>EMP010</t>
  </si>
  <si>
    <t>Zara Khan</t>
  </si>
  <si>
    <t>EMP011</t>
  </si>
  <si>
    <t>Owen Smith</t>
  </si>
  <si>
    <t>EMP012</t>
  </si>
  <si>
    <t>Isla Moore</t>
  </si>
  <si>
    <t>EMP013</t>
  </si>
  <si>
    <t>EMP014</t>
  </si>
  <si>
    <t>Grace Hall</t>
  </si>
  <si>
    <t>EMP015</t>
  </si>
  <si>
    <t>Mason Wright</t>
  </si>
  <si>
    <t>EMP016</t>
  </si>
  <si>
    <t>Lily Wood</t>
  </si>
  <si>
    <t>EMP017</t>
  </si>
  <si>
    <t>Ethan Green</t>
  </si>
  <si>
    <t>EMP018</t>
  </si>
  <si>
    <t>Ava Lewis</t>
  </si>
  <si>
    <t>Sales</t>
  </si>
  <si>
    <t>EMP019</t>
  </si>
  <si>
    <t>Logan Young</t>
  </si>
  <si>
    <t>EMP020</t>
  </si>
  <si>
    <t>Ella Walker</t>
  </si>
  <si>
    <t>EMP021</t>
  </si>
  <si>
    <t>EMP022</t>
  </si>
  <si>
    <t>EMP023</t>
  </si>
  <si>
    <t>Lucas Hill</t>
  </si>
  <si>
    <t>EMP024</t>
  </si>
  <si>
    <t>EMP025</t>
  </si>
  <si>
    <t>Jack White</t>
  </si>
  <si>
    <t>EMP026</t>
  </si>
  <si>
    <t>Chloe Clark</t>
  </si>
  <si>
    <t>EMP027</t>
  </si>
  <si>
    <t>James Turner</t>
  </si>
  <si>
    <t>EMP028</t>
  </si>
  <si>
    <t>Amelia Scott</t>
  </si>
  <si>
    <t>EMP029</t>
  </si>
  <si>
    <t>EMP030</t>
  </si>
  <si>
    <t>Evie Martin</t>
  </si>
  <si>
    <t>Jonathan Adams</t>
  </si>
  <si>
    <t>KEVIN JOHNSON</t>
  </si>
  <si>
    <t>jonathan turner</t>
  </si>
  <si>
    <t>brian green</t>
  </si>
  <si>
    <t>RACHEL LEE</t>
  </si>
  <si>
    <t>kevin turner</t>
  </si>
  <si>
    <t>SopHIa jOHnSOn</t>
  </si>
  <si>
    <t>Jonathan Brown</t>
  </si>
  <si>
    <t>brian watson</t>
  </si>
  <si>
    <t>michael turner</t>
  </si>
  <si>
    <t>Jessica Lee</t>
  </si>
  <si>
    <t>BRIAN BROWN</t>
  </si>
  <si>
    <t>JONATHAN ADAMS</t>
  </si>
  <si>
    <t>EMILY LEE</t>
  </si>
  <si>
    <t>Jonathan Green</t>
  </si>
  <si>
    <t>MICHAEL BROWN</t>
  </si>
  <si>
    <t>DANIEL BROWN</t>
  </si>
  <si>
    <t>SOPHIA JOHNSON</t>
  </si>
  <si>
    <t>Michael Green</t>
  </si>
  <si>
    <t>Sophia Johnson</t>
  </si>
  <si>
    <t>rachel johnson</t>
  </si>
  <si>
    <t>Daniel Green</t>
  </si>
  <si>
    <t>Jonathan Johnson</t>
  </si>
  <si>
    <t>kEvIN harRIs</t>
  </si>
  <si>
    <t>jonathan adams</t>
  </si>
  <si>
    <t>Sarah MitCheLl</t>
  </si>
  <si>
    <t>RACHEL WATSON</t>
  </si>
  <si>
    <t>Sophia Lee</t>
  </si>
  <si>
    <t>SOPHIA CARTER</t>
  </si>
  <si>
    <t>Financee</t>
  </si>
  <si>
    <t>Financ</t>
  </si>
  <si>
    <t>Fin Dept</t>
  </si>
  <si>
    <t>Olivia King</t>
  </si>
  <si>
    <t>Nathan James</t>
  </si>
  <si>
    <t>FIN</t>
  </si>
  <si>
    <t>Grace Walker</t>
  </si>
  <si>
    <t>Fnaiance</t>
  </si>
  <si>
    <t>Liam Harris</t>
  </si>
  <si>
    <t>Chloe Roberts</t>
  </si>
  <si>
    <t>Zoe Patel</t>
  </si>
  <si>
    <t>Fin@nce</t>
  </si>
  <si>
    <t>Ethan Carter</t>
  </si>
  <si>
    <t>Finance Dept.</t>
  </si>
  <si>
    <t>Ava Reynolds</t>
  </si>
  <si>
    <t>Mason Hughes</t>
  </si>
  <si>
    <t>Harper Morgan</t>
  </si>
  <si>
    <t>Noah Wood</t>
  </si>
  <si>
    <t>Lily Watson</t>
  </si>
  <si>
    <t>Leo Green</t>
  </si>
  <si>
    <t>Mia Bennett</t>
  </si>
  <si>
    <t xml:space="preserve">Wesley Potter      </t>
  </si>
  <si>
    <t xml:space="preserve"> Daniel Crayon</t>
  </si>
  <si>
    <t>Jake  Alberto</t>
  </si>
  <si>
    <t xml:space="preserve">Morgan Reeds      </t>
  </si>
  <si>
    <t>No. of blank cells in Name column</t>
  </si>
  <si>
    <t>No. of blank cells in Dept column</t>
  </si>
  <si>
    <t>Not Available</t>
  </si>
  <si>
    <t>UPPERCASE</t>
  </si>
  <si>
    <t>LOWERCASE</t>
  </si>
  <si>
    <t>PROPER CASE</t>
  </si>
  <si>
    <t>Full names (before)</t>
  </si>
  <si>
    <t>Full names (after)</t>
  </si>
  <si>
    <t>Trimmed Names</t>
  </si>
  <si>
    <t xml:space="preserve">Rachel Adams      </t>
  </si>
  <si>
    <t xml:space="preserve">Jonathan Lee  </t>
  </si>
  <si>
    <t xml:space="preserve">Sarah Mitchell          </t>
  </si>
  <si>
    <t>Character count (old names)</t>
  </si>
  <si>
    <t>Character count (new names)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</si>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</sst>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2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0" xfId="0" applyNumberFormat="1"/>
  </cellXfs>
  <cellStyles count="2">
    <cellStyle name="40% - Accent1" xfId="1" builtinId="31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E94A9-87DA-4AE8-8674-8C5CCD2C62F8}" name="EmployeeTable" displayName="EmployeeTable" ref="A1:C5" totalsRowShown="0" headerRowDxfId="12" dataDxfId="18" headerRowCellStyle="40% - Accent1">
  <autoFilter ref="A1:C5" xr:uid="{358E94A9-87DA-4AE8-8674-8C5CCD2C62F8}"/>
  <tableColumns count="3">
    <tableColumn id="1" xr3:uid="{93629016-F8B3-4E7F-BBB3-D1914F8B1307}" name="Employee ID" dataDxfId="21"/>
    <tableColumn id="2" xr3:uid="{0DD9B4F6-9552-49A3-8019-B77C409B35A7}" name="Name" dataDxfId="20"/>
    <tableColumn id="3" xr3:uid="{179CBD30-FA78-4201-A055-74AF2894DD0A}" name="Department" dataDxfId="1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46C538-F2BA-4C45-847C-0A6E86AF811A}" name="Employee2" displayName="Employee2" ref="A1:C31" totalsRowShown="0" headerRowDxfId="13" dataDxfId="14">
  <autoFilter ref="A1:C31" xr:uid="{5246C538-F2BA-4C45-847C-0A6E86AF811A}"/>
  <tableColumns count="3">
    <tableColumn id="1" xr3:uid="{FAD18368-EC96-4DCB-98EB-67F3FFB3CDCC}" name="Employee ID" dataDxfId="17"/>
    <tableColumn id="2" xr3:uid="{7E2EE9D3-5BC9-4866-AABE-2D45FAB97AE8}" name="Name" dataDxfId="16"/>
    <tableColumn id="3" xr3:uid="{6796D0EC-D550-4780-BBDF-A7D8C8B40A94}" name="Department" dataDxfId="1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6B55D8A-D58D-4062-81AC-A4B7BA6196E9}" name="ListOfNamesTable" displayName="ListOfNamesTable" ref="A1:D31" totalsRowShown="0">
  <autoFilter ref="A1:D31" xr:uid="{D6B55D8A-D58D-4062-81AC-A4B7BA6196E9}"/>
  <tableColumns count="4">
    <tableColumn id="1" xr3:uid="{AC568EF9-2B0E-4B83-ABF1-30D2C3A9B29D}" name="Name"/>
    <tableColumn id="2" xr3:uid="{F975F637-DD97-4F55-B1CD-380B6863F147}" name="UPPERCASE" dataDxfId="6">
      <calculatedColumnFormula>UPPER(ListOfNamesTable[[#This Row],[Name]])</calculatedColumnFormula>
    </tableColumn>
    <tableColumn id="3" xr3:uid="{B2CACF2D-0986-4C20-823B-894DDCABD718}" name="LOWERCASE" dataDxfId="5">
      <calculatedColumnFormula>LOWER(ListOfNamesTable[[#This Row],[Name]])</calculatedColumnFormula>
    </tableColumn>
    <tableColumn id="4" xr3:uid="{D926B84F-2F41-4A5A-906D-5084FFB61F15}" name="PROPER CASE" dataDxfId="4">
      <calculatedColumnFormula>PROPER(ListOfNamesTable[[#This Row],[Name]])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E04FC4-5656-4C73-BC6C-0F595EDEE1C2}" name="Table8" displayName="Table8" ref="F1:G31" totalsRowShown="0">
  <autoFilter ref="F1:G31" xr:uid="{D9E04FC4-5656-4C73-BC6C-0F595EDEE1C2}"/>
  <tableColumns count="2">
    <tableColumn id="1" xr3:uid="{65CE5397-4E06-4E4B-A20B-1DD195B61728}" name="Full names (before)"/>
    <tableColumn id="2" xr3:uid="{E19F92D4-A6B6-4F74-8F38-89167C5DBF6F}" name="Full names (after)">
      <calculatedColumnFormula>PROPER(ListOfNamesTable[[#This Row],[Name]])</calculatedColumnFormula>
    </tableColumn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2BF5EC-88B2-44B3-9988-98C4272D50DE}" name="Table6" displayName="Table6" ref="A1:C21" totalsRowShown="0" headerRowDxfId="7" dataDxfId="8">
  <autoFilter ref="A1:C21" xr:uid="{772BF5EC-88B2-44B3-9988-98C4272D50DE}"/>
  <tableColumns count="3">
    <tableColumn id="1" xr3:uid="{CC00FB56-FA0A-44DB-8618-3DF6C8080C94}" name="Employee ID" dataDxfId="11"/>
    <tableColumn id="2" xr3:uid="{4E5C4090-C37D-466D-9C91-57382C33F6DB}" name="Name" dataDxfId="10"/>
    <tableColumn id="3" xr3:uid="{69D595FD-3B1F-4F82-8969-1E6B0311CA17}" name="Department" dataDxfId="9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2B7B67C-7429-42A4-AD42-2402C215BEEF}" name="Table7" displayName="Table7" ref="A1:E8" totalsRowShown="0">
  <autoFilter ref="A1:E8" xr:uid="{D2B7B67C-7429-42A4-AD42-2402C215BEEF}"/>
  <tableColumns count="5">
    <tableColumn id="1" xr3:uid="{DE74F26B-3091-47CA-91A1-BA664AA7DAE8}" name="Name"/>
    <tableColumn id="2" xr3:uid="{E8D5914F-DF0F-41A0-8F5D-0B83C51781C5}" name="Trimmed Names" dataDxfId="3">
      <calculatedColumnFormula>TRIM(Table7[[#This Row],[Name]])</calculatedColumnFormula>
    </tableColumn>
    <tableColumn id="3" xr3:uid="{4C8CEEB0-7AFF-456B-AC9B-D4B6A18AFF93}" name="Character count (old names)" dataDxfId="2">
      <calculatedColumnFormula>LEN(Table7[[#This Row],[Name]])</calculatedColumnFormula>
    </tableColumn>
    <tableColumn id="4" xr3:uid="{45B7786F-68B8-49C1-87DB-FE99990128F1}" name="Character count (new names)" dataDxfId="1">
      <calculatedColumnFormula>LEN(Table7[[#This Row],[Trimmed Names]])</calculatedColumnFormula>
    </tableColumn>
    <tableColumn id="5" xr3:uid="{A570DBCB-0095-4BD3-86FB-A04060D8235E}" name="Difference" dataDxfId="0">
      <calculatedColumnFormula>Table7[[#This Row],[Character count (old names)]]-Table7[[#This Row],[Character count (new names)]]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zoomScale="280" zoomScaleNormal="280" workbookViewId="0">
      <pane ySplit="1" topLeftCell="A2" activePane="bottomLeft" state="frozen"/>
      <selection pane="bottomLeft" sqref="A1:C5"/>
    </sheetView>
  </sheetViews>
  <sheetFormatPr defaultRowHeight="14.5" x14ac:dyDescent="0.35"/>
  <cols>
    <col min="1" max="1" width="12.54296875" customWidth="1"/>
    <col min="2" max="2" width="15.7265625" customWidth="1"/>
    <col min="3" max="3" width="12.26953125" customWidth="1"/>
  </cols>
  <sheetData>
    <row r="1" spans="1:3" x14ac:dyDescent="0.35">
      <c r="A1" s="4" t="s">
        <v>0</v>
      </c>
      <c r="B1" s="4" t="s">
        <v>1</v>
      </c>
      <c r="C1" s="4" t="s">
        <v>2</v>
      </c>
    </row>
    <row r="2" spans="1:3" ht="27" customHeight="1" x14ac:dyDescent="0.35">
      <c r="A2" s="2" t="s">
        <v>3</v>
      </c>
      <c r="B2" s="2" t="s">
        <v>4</v>
      </c>
      <c r="C2" s="2" t="s">
        <v>5</v>
      </c>
    </row>
    <row r="3" spans="1:3" ht="27" customHeight="1" x14ac:dyDescent="0.35">
      <c r="A3" s="2" t="s">
        <v>6</v>
      </c>
      <c r="B3" s="2" t="s">
        <v>7</v>
      </c>
      <c r="C3" s="2" t="s">
        <v>8</v>
      </c>
    </row>
    <row r="4" spans="1:3" ht="27" customHeight="1" x14ac:dyDescent="0.35">
      <c r="A4" s="2" t="s">
        <v>9</v>
      </c>
      <c r="B4" s="2" t="s">
        <v>10</v>
      </c>
      <c r="C4" s="2" t="s">
        <v>11</v>
      </c>
    </row>
    <row r="5" spans="1:3" ht="27" customHeight="1" x14ac:dyDescent="0.35">
      <c r="A5" s="2" t="s">
        <v>12</v>
      </c>
      <c r="B5" s="2" t="s">
        <v>13</v>
      </c>
      <c r="C5" s="2" t="s">
        <v>5</v>
      </c>
    </row>
    <row r="6" spans="1:3" ht="27" customHeight="1" x14ac:dyDescent="0.35"/>
    <row r="7" spans="1:3" ht="27" customHeight="1" x14ac:dyDescent="0.3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8D59-6E88-40CA-9CDE-2123714E89F6}">
  <dimension ref="A1:G31"/>
  <sheetViews>
    <sheetView zoomScale="220" zoomScaleNormal="220" workbookViewId="0">
      <pane ySplit="1" topLeftCell="A18" activePane="bottomLeft" state="frozen"/>
      <selection pane="bottomLeft" activeCell="C31" sqref="A20:C31"/>
    </sheetView>
  </sheetViews>
  <sheetFormatPr defaultRowHeight="14.5" x14ac:dyDescent="0.35"/>
  <cols>
    <col min="1" max="1" width="11.6328125" customWidth="1"/>
    <col min="2" max="2" width="14.7265625" customWidth="1"/>
    <col min="3" max="3" width="14.453125" customWidth="1"/>
    <col min="6" max="6" width="29.36328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</row>
    <row r="2" spans="1:7" x14ac:dyDescent="0.35">
      <c r="A2" s="2" t="s">
        <v>3</v>
      </c>
      <c r="B2" s="2" t="s">
        <v>119</v>
      </c>
      <c r="C2" s="2" t="s">
        <v>5</v>
      </c>
      <c r="F2" t="s">
        <v>117</v>
      </c>
      <c r="G2">
        <f>COUNTBLANK(Employee2[Name])</f>
        <v>0</v>
      </c>
    </row>
    <row r="3" spans="1:7" x14ac:dyDescent="0.35">
      <c r="A3" s="2" t="s">
        <v>6</v>
      </c>
      <c r="B3" s="2" t="s">
        <v>7</v>
      </c>
      <c r="C3" s="2" t="s">
        <v>8</v>
      </c>
      <c r="F3" t="s">
        <v>118</v>
      </c>
      <c r="G3">
        <f>COUNTBLANK(Employee2[Department])</f>
        <v>0</v>
      </c>
    </row>
    <row r="4" spans="1:7" ht="15" thickBot="1" x14ac:dyDescent="0.4">
      <c r="A4" s="2" t="s">
        <v>9</v>
      </c>
      <c r="B4" s="2" t="s">
        <v>119</v>
      </c>
      <c r="C4" s="3" t="s">
        <v>119</v>
      </c>
      <c r="G4" s="6">
        <f>SUM(G2:G3)</f>
        <v>0</v>
      </c>
    </row>
    <row r="5" spans="1:7" ht="15" thickTop="1" x14ac:dyDescent="0.35">
      <c r="A5" s="2" t="s">
        <v>12</v>
      </c>
      <c r="B5" s="2" t="s">
        <v>13</v>
      </c>
      <c r="C5" s="2" t="s">
        <v>5</v>
      </c>
    </row>
    <row r="6" spans="1:7" x14ac:dyDescent="0.35">
      <c r="A6" s="2" t="s">
        <v>14</v>
      </c>
      <c r="B6" s="3" t="s">
        <v>15</v>
      </c>
      <c r="C6" s="2" t="s">
        <v>16</v>
      </c>
    </row>
    <row r="7" spans="1:7" x14ac:dyDescent="0.35">
      <c r="A7" s="2" t="s">
        <v>17</v>
      </c>
      <c r="B7" s="2" t="s">
        <v>18</v>
      </c>
      <c r="C7" s="2" t="s">
        <v>8</v>
      </c>
    </row>
    <row r="8" spans="1:7" x14ac:dyDescent="0.35">
      <c r="A8" s="2" t="s">
        <v>19</v>
      </c>
      <c r="B8" s="2" t="s">
        <v>20</v>
      </c>
      <c r="C8" s="2" t="s">
        <v>11</v>
      </c>
    </row>
    <row r="9" spans="1:7" x14ac:dyDescent="0.35">
      <c r="A9" s="2" t="s">
        <v>21</v>
      </c>
      <c r="B9" s="2" t="s">
        <v>22</v>
      </c>
      <c r="C9" s="2" t="s">
        <v>119</v>
      </c>
    </row>
    <row r="10" spans="1:7" x14ac:dyDescent="0.35">
      <c r="A10" s="2" t="s">
        <v>23</v>
      </c>
      <c r="B10" s="2" t="s">
        <v>24</v>
      </c>
      <c r="C10" s="2" t="s">
        <v>5</v>
      </c>
    </row>
    <row r="11" spans="1:7" x14ac:dyDescent="0.35">
      <c r="A11" s="2" t="s">
        <v>25</v>
      </c>
      <c r="B11" s="2" t="s">
        <v>26</v>
      </c>
      <c r="C11" s="2" t="s">
        <v>119</v>
      </c>
    </row>
    <row r="12" spans="1:7" x14ac:dyDescent="0.35">
      <c r="A12" s="2" t="s">
        <v>27</v>
      </c>
      <c r="B12" s="2" t="s">
        <v>28</v>
      </c>
      <c r="C12" s="2" t="s">
        <v>11</v>
      </c>
    </row>
    <row r="13" spans="1:7" x14ac:dyDescent="0.35">
      <c r="A13" s="2" t="s">
        <v>29</v>
      </c>
      <c r="B13" s="2" t="s">
        <v>30</v>
      </c>
      <c r="C13" s="2" t="s">
        <v>16</v>
      </c>
    </row>
    <row r="14" spans="1:7" x14ac:dyDescent="0.35">
      <c r="A14" s="2" t="s">
        <v>31</v>
      </c>
      <c r="B14" s="2" t="s">
        <v>119</v>
      </c>
      <c r="C14" s="2" t="s">
        <v>119</v>
      </c>
    </row>
    <row r="15" spans="1:7" x14ac:dyDescent="0.35">
      <c r="A15" s="2" t="s">
        <v>32</v>
      </c>
      <c r="B15" s="2" t="s">
        <v>33</v>
      </c>
      <c r="C15" s="2" t="s">
        <v>16</v>
      </c>
    </row>
    <row r="16" spans="1:7" x14ac:dyDescent="0.35">
      <c r="A16" s="2" t="s">
        <v>34</v>
      </c>
      <c r="B16" s="2" t="s">
        <v>35</v>
      </c>
      <c r="C16" s="2" t="s">
        <v>11</v>
      </c>
    </row>
    <row r="17" spans="1:3" x14ac:dyDescent="0.35">
      <c r="A17" s="2" t="s">
        <v>36</v>
      </c>
      <c r="B17" s="2" t="s">
        <v>37</v>
      </c>
      <c r="C17" s="2" t="s">
        <v>11</v>
      </c>
    </row>
    <row r="18" spans="1:3" x14ac:dyDescent="0.35">
      <c r="A18" s="2" t="s">
        <v>38</v>
      </c>
      <c r="B18" s="2" t="s">
        <v>39</v>
      </c>
      <c r="C18" s="2" t="s">
        <v>16</v>
      </c>
    </row>
    <row r="19" spans="1:3" x14ac:dyDescent="0.35">
      <c r="A19" s="2" t="s">
        <v>40</v>
      </c>
      <c r="B19" s="2" t="s">
        <v>41</v>
      </c>
      <c r="C19" s="2" t="s">
        <v>42</v>
      </c>
    </row>
    <row r="20" spans="1:3" x14ac:dyDescent="0.35">
      <c r="A20" s="2" t="s">
        <v>43</v>
      </c>
      <c r="B20" s="2" t="s">
        <v>44</v>
      </c>
      <c r="C20" s="2" t="s">
        <v>16</v>
      </c>
    </row>
    <row r="21" spans="1:3" x14ac:dyDescent="0.35">
      <c r="A21" s="2" t="s">
        <v>45</v>
      </c>
      <c r="B21" s="2" t="s">
        <v>46</v>
      </c>
      <c r="C21" s="2" t="s">
        <v>5</v>
      </c>
    </row>
    <row r="22" spans="1:3" x14ac:dyDescent="0.35">
      <c r="A22" s="2" t="s">
        <v>47</v>
      </c>
      <c r="B22" s="2" t="s">
        <v>119</v>
      </c>
      <c r="C22" s="2" t="s">
        <v>42</v>
      </c>
    </row>
    <row r="23" spans="1:3" x14ac:dyDescent="0.35">
      <c r="A23" s="2" t="s">
        <v>48</v>
      </c>
      <c r="B23" s="2" t="s">
        <v>119</v>
      </c>
      <c r="C23" s="2" t="s">
        <v>119</v>
      </c>
    </row>
    <row r="24" spans="1:3" x14ac:dyDescent="0.35">
      <c r="A24" s="2" t="s">
        <v>49</v>
      </c>
      <c r="B24" s="2" t="s">
        <v>50</v>
      </c>
      <c r="C24" s="2" t="s">
        <v>16</v>
      </c>
    </row>
    <row r="25" spans="1:3" x14ac:dyDescent="0.35">
      <c r="A25" s="2" t="s">
        <v>51</v>
      </c>
      <c r="B25" s="2" t="s">
        <v>119</v>
      </c>
      <c r="C25" s="2" t="s">
        <v>5</v>
      </c>
    </row>
    <row r="26" spans="1:3" x14ac:dyDescent="0.35">
      <c r="A26" s="2" t="s">
        <v>52</v>
      </c>
      <c r="B26" s="2" t="s">
        <v>53</v>
      </c>
      <c r="C26" s="2" t="s">
        <v>5</v>
      </c>
    </row>
    <row r="27" spans="1:3" x14ac:dyDescent="0.35">
      <c r="A27" s="2" t="s">
        <v>54</v>
      </c>
      <c r="B27" s="2" t="s">
        <v>55</v>
      </c>
      <c r="C27" s="2" t="s">
        <v>16</v>
      </c>
    </row>
    <row r="28" spans="1:3" x14ac:dyDescent="0.35">
      <c r="A28" s="2" t="s">
        <v>56</v>
      </c>
      <c r="B28" s="2" t="s">
        <v>57</v>
      </c>
      <c r="C28" s="2" t="s">
        <v>16</v>
      </c>
    </row>
    <row r="29" spans="1:3" x14ac:dyDescent="0.35">
      <c r="A29" s="2" t="s">
        <v>58</v>
      </c>
      <c r="B29" s="2" t="s">
        <v>59</v>
      </c>
      <c r="C29" s="2" t="s">
        <v>5</v>
      </c>
    </row>
    <row r="30" spans="1:3" x14ac:dyDescent="0.35">
      <c r="A30" s="2" t="s">
        <v>60</v>
      </c>
      <c r="B30" s="2" t="s">
        <v>119</v>
      </c>
      <c r="C30" s="2" t="s">
        <v>8</v>
      </c>
    </row>
    <row r="31" spans="1:3" x14ac:dyDescent="0.35">
      <c r="A31" s="2" t="s">
        <v>61</v>
      </c>
      <c r="B31" s="2" t="s">
        <v>62</v>
      </c>
      <c r="C31" s="2" t="s">
        <v>119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DD6B2-120D-4C1E-A1A1-BE0E8F78BB64}">
  <dimension ref="A1:G31"/>
  <sheetViews>
    <sheetView topLeftCell="B1" zoomScale="250" zoomScaleNormal="250" workbookViewId="0">
      <pane ySplit="1" topLeftCell="A19" activePane="bottomLeft" state="frozen"/>
      <selection pane="bottomLeft" activeCell="F1" sqref="F1:G31"/>
    </sheetView>
  </sheetViews>
  <sheetFormatPr defaultRowHeight="14.5" x14ac:dyDescent="0.35"/>
  <cols>
    <col min="1" max="1" width="16.81640625" bestFit="1" customWidth="1"/>
    <col min="2" max="2" width="18.7265625" bestFit="1" customWidth="1"/>
    <col min="3" max="3" width="15.54296875" bestFit="1" customWidth="1"/>
    <col min="4" max="4" width="15.90625" bestFit="1" customWidth="1"/>
    <col min="6" max="6" width="17.453125" customWidth="1"/>
    <col min="7" max="7" width="16" customWidth="1"/>
  </cols>
  <sheetData>
    <row r="1" spans="1:7" x14ac:dyDescent="0.35">
      <c r="A1" t="s">
        <v>1</v>
      </c>
      <c r="B1" t="s">
        <v>120</v>
      </c>
      <c r="C1" t="s">
        <v>121</v>
      </c>
      <c r="D1" t="s">
        <v>122</v>
      </c>
      <c r="F1" t="s">
        <v>123</v>
      </c>
      <c r="G1" t="s">
        <v>124</v>
      </c>
    </row>
    <row r="2" spans="1:7" x14ac:dyDescent="0.35">
      <c r="A2" t="s">
        <v>63</v>
      </c>
      <c r="B2" t="str">
        <f>UPPER(ListOfNamesTable[[#This Row],[Name]])</f>
        <v>JONATHAN ADAMS</v>
      </c>
      <c r="C2" t="str">
        <f>LOWER(ListOfNamesTable[[#This Row],[Name]])</f>
        <v>jonathan adams</v>
      </c>
      <c r="D2" t="str">
        <f>PROPER(ListOfNamesTable[[#This Row],[Name]])</f>
        <v>Jonathan Adams</v>
      </c>
      <c r="F2" t="s">
        <v>63</v>
      </c>
      <c r="G2" t="str">
        <f>PROPER(ListOfNamesTable[[#This Row],[Name]])</f>
        <v>Jonathan Adams</v>
      </c>
    </row>
    <row r="3" spans="1:7" x14ac:dyDescent="0.35">
      <c r="A3" t="s">
        <v>64</v>
      </c>
      <c r="B3" t="str">
        <f>UPPER(ListOfNamesTable[[#This Row],[Name]])</f>
        <v>KEVIN JOHNSON</v>
      </c>
      <c r="C3" t="str">
        <f>LOWER(ListOfNamesTable[[#This Row],[Name]])</f>
        <v>kevin johnson</v>
      </c>
      <c r="D3" t="str">
        <f>PROPER(ListOfNamesTable[[#This Row],[Name]])</f>
        <v>Kevin Johnson</v>
      </c>
      <c r="F3" t="s">
        <v>64</v>
      </c>
      <c r="G3" t="str">
        <f>PROPER(ListOfNamesTable[[#This Row],[Name]])</f>
        <v>Kevin Johnson</v>
      </c>
    </row>
    <row r="4" spans="1:7" x14ac:dyDescent="0.35">
      <c r="A4" t="s">
        <v>65</v>
      </c>
      <c r="B4" t="str">
        <f>UPPER(ListOfNamesTable[[#This Row],[Name]])</f>
        <v>JONATHAN TURNER</v>
      </c>
      <c r="C4" t="str">
        <f>LOWER(ListOfNamesTable[[#This Row],[Name]])</f>
        <v>jonathan turner</v>
      </c>
      <c r="D4" t="str">
        <f>PROPER(ListOfNamesTable[[#This Row],[Name]])</f>
        <v>Jonathan Turner</v>
      </c>
      <c r="F4" t="s">
        <v>65</v>
      </c>
      <c r="G4" t="str">
        <f>PROPER(ListOfNamesTable[[#This Row],[Name]])</f>
        <v>Jonathan Turner</v>
      </c>
    </row>
    <row r="5" spans="1:7" x14ac:dyDescent="0.35">
      <c r="A5" t="s">
        <v>66</v>
      </c>
      <c r="B5" t="str">
        <f>UPPER(ListOfNamesTable[[#This Row],[Name]])</f>
        <v>BRIAN GREEN</v>
      </c>
      <c r="C5" t="str">
        <f>LOWER(ListOfNamesTable[[#This Row],[Name]])</f>
        <v>brian green</v>
      </c>
      <c r="D5" t="str">
        <f>PROPER(ListOfNamesTable[[#This Row],[Name]])</f>
        <v>Brian Green</v>
      </c>
      <c r="F5" t="s">
        <v>66</v>
      </c>
      <c r="G5" t="str">
        <f>PROPER(ListOfNamesTable[[#This Row],[Name]])</f>
        <v>Brian Green</v>
      </c>
    </row>
    <row r="6" spans="1:7" x14ac:dyDescent="0.35">
      <c r="A6" t="s">
        <v>67</v>
      </c>
      <c r="B6" t="str">
        <f>UPPER(ListOfNamesTable[[#This Row],[Name]])</f>
        <v>RACHEL LEE</v>
      </c>
      <c r="C6" t="str">
        <f>LOWER(ListOfNamesTable[[#This Row],[Name]])</f>
        <v>rachel lee</v>
      </c>
      <c r="D6" t="str">
        <f>PROPER(ListOfNamesTable[[#This Row],[Name]])</f>
        <v>Rachel Lee</v>
      </c>
      <c r="F6" t="s">
        <v>67</v>
      </c>
      <c r="G6" t="str">
        <f>PROPER(ListOfNamesTable[[#This Row],[Name]])</f>
        <v>Rachel Lee</v>
      </c>
    </row>
    <row r="7" spans="1:7" x14ac:dyDescent="0.35">
      <c r="A7" t="s">
        <v>68</v>
      </c>
      <c r="B7" t="str">
        <f>UPPER(ListOfNamesTable[[#This Row],[Name]])</f>
        <v>KEVIN TURNER</v>
      </c>
      <c r="C7" t="str">
        <f>LOWER(ListOfNamesTable[[#This Row],[Name]])</f>
        <v>kevin turner</v>
      </c>
      <c r="D7" t="str">
        <f>PROPER(ListOfNamesTable[[#This Row],[Name]])</f>
        <v>Kevin Turner</v>
      </c>
      <c r="F7" t="s">
        <v>68</v>
      </c>
      <c r="G7" t="str">
        <f>PROPER(ListOfNamesTable[[#This Row],[Name]])</f>
        <v>Kevin Turner</v>
      </c>
    </row>
    <row r="8" spans="1:7" x14ac:dyDescent="0.35">
      <c r="A8" t="s">
        <v>69</v>
      </c>
      <c r="B8" t="str">
        <f>UPPER(ListOfNamesTable[[#This Row],[Name]])</f>
        <v>SOPHIA JOHNSON</v>
      </c>
      <c r="C8" t="str">
        <f>LOWER(ListOfNamesTable[[#This Row],[Name]])</f>
        <v>sophia johnson</v>
      </c>
      <c r="D8" t="str">
        <f>PROPER(ListOfNamesTable[[#This Row],[Name]])</f>
        <v>Sophia Johnson</v>
      </c>
      <c r="F8" t="s">
        <v>69</v>
      </c>
      <c r="G8" t="str">
        <f>PROPER(ListOfNamesTable[[#This Row],[Name]])</f>
        <v>Sophia Johnson</v>
      </c>
    </row>
    <row r="9" spans="1:7" x14ac:dyDescent="0.35">
      <c r="A9" t="s">
        <v>70</v>
      </c>
      <c r="B9" t="str">
        <f>UPPER(ListOfNamesTable[[#This Row],[Name]])</f>
        <v>JONATHAN BROWN</v>
      </c>
      <c r="C9" t="str">
        <f>LOWER(ListOfNamesTable[[#This Row],[Name]])</f>
        <v>jonathan brown</v>
      </c>
      <c r="D9" t="str">
        <f>PROPER(ListOfNamesTable[[#This Row],[Name]])</f>
        <v>Jonathan Brown</v>
      </c>
      <c r="F9" t="s">
        <v>70</v>
      </c>
      <c r="G9" t="str">
        <f>PROPER(ListOfNamesTable[[#This Row],[Name]])</f>
        <v>Jonathan Brown</v>
      </c>
    </row>
    <row r="10" spans="1:7" x14ac:dyDescent="0.35">
      <c r="A10" t="s">
        <v>71</v>
      </c>
      <c r="B10" t="str">
        <f>UPPER(ListOfNamesTable[[#This Row],[Name]])</f>
        <v>BRIAN WATSON</v>
      </c>
      <c r="C10" t="str">
        <f>LOWER(ListOfNamesTable[[#This Row],[Name]])</f>
        <v>brian watson</v>
      </c>
      <c r="D10" t="str">
        <f>PROPER(ListOfNamesTable[[#This Row],[Name]])</f>
        <v>Brian Watson</v>
      </c>
      <c r="F10" t="s">
        <v>71</v>
      </c>
      <c r="G10" t="str">
        <f>PROPER(ListOfNamesTable[[#This Row],[Name]])</f>
        <v>Brian Watson</v>
      </c>
    </row>
    <row r="11" spans="1:7" x14ac:dyDescent="0.35">
      <c r="A11" t="s">
        <v>72</v>
      </c>
      <c r="B11" t="str">
        <f>UPPER(ListOfNamesTable[[#This Row],[Name]])</f>
        <v>MICHAEL TURNER</v>
      </c>
      <c r="C11" t="str">
        <f>LOWER(ListOfNamesTable[[#This Row],[Name]])</f>
        <v>michael turner</v>
      </c>
      <c r="D11" t="str">
        <f>PROPER(ListOfNamesTable[[#This Row],[Name]])</f>
        <v>Michael Turner</v>
      </c>
      <c r="F11" t="s">
        <v>72</v>
      </c>
      <c r="G11" t="str">
        <f>PROPER(ListOfNamesTable[[#This Row],[Name]])</f>
        <v>Michael Turner</v>
      </c>
    </row>
    <row r="12" spans="1:7" x14ac:dyDescent="0.35">
      <c r="A12" t="s">
        <v>73</v>
      </c>
      <c r="B12" t="str">
        <f>UPPER(ListOfNamesTable[[#This Row],[Name]])</f>
        <v>JESSICA LEE</v>
      </c>
      <c r="C12" t="str">
        <f>LOWER(ListOfNamesTable[[#This Row],[Name]])</f>
        <v>jessica lee</v>
      </c>
      <c r="D12" t="str">
        <f>PROPER(ListOfNamesTable[[#This Row],[Name]])</f>
        <v>Jessica Lee</v>
      </c>
      <c r="F12" t="s">
        <v>73</v>
      </c>
      <c r="G12" t="str">
        <f>PROPER(ListOfNamesTable[[#This Row],[Name]])</f>
        <v>Jessica Lee</v>
      </c>
    </row>
    <row r="13" spans="1:7" x14ac:dyDescent="0.35">
      <c r="A13" t="s">
        <v>74</v>
      </c>
      <c r="B13" t="str">
        <f>UPPER(ListOfNamesTable[[#This Row],[Name]])</f>
        <v>BRIAN BROWN</v>
      </c>
      <c r="C13" t="str">
        <f>LOWER(ListOfNamesTable[[#This Row],[Name]])</f>
        <v>brian brown</v>
      </c>
      <c r="D13" t="str">
        <f>PROPER(ListOfNamesTable[[#This Row],[Name]])</f>
        <v>Brian Brown</v>
      </c>
      <c r="F13" t="s">
        <v>74</v>
      </c>
      <c r="G13" t="str">
        <f>PROPER(ListOfNamesTable[[#This Row],[Name]])</f>
        <v>Brian Brown</v>
      </c>
    </row>
    <row r="14" spans="1:7" x14ac:dyDescent="0.35">
      <c r="A14" t="s">
        <v>75</v>
      </c>
      <c r="B14" t="str">
        <f>UPPER(ListOfNamesTable[[#This Row],[Name]])</f>
        <v>JONATHAN ADAMS</v>
      </c>
      <c r="C14" t="str">
        <f>LOWER(ListOfNamesTable[[#This Row],[Name]])</f>
        <v>jonathan adams</v>
      </c>
      <c r="D14" t="str">
        <f>PROPER(ListOfNamesTable[[#This Row],[Name]])</f>
        <v>Jonathan Adams</v>
      </c>
      <c r="F14" t="s">
        <v>75</v>
      </c>
      <c r="G14" t="str">
        <f>PROPER(ListOfNamesTable[[#This Row],[Name]])</f>
        <v>Jonathan Adams</v>
      </c>
    </row>
    <row r="15" spans="1:7" x14ac:dyDescent="0.35">
      <c r="A15" t="s">
        <v>76</v>
      </c>
      <c r="B15" t="str">
        <f>UPPER(ListOfNamesTable[[#This Row],[Name]])</f>
        <v>EMILY LEE</v>
      </c>
      <c r="C15" t="str">
        <f>LOWER(ListOfNamesTable[[#This Row],[Name]])</f>
        <v>emily lee</v>
      </c>
      <c r="D15" t="str">
        <f>PROPER(ListOfNamesTable[[#This Row],[Name]])</f>
        <v>Emily Lee</v>
      </c>
      <c r="F15" t="s">
        <v>76</v>
      </c>
      <c r="G15" t="str">
        <f>PROPER(ListOfNamesTable[[#This Row],[Name]])</f>
        <v>Emily Lee</v>
      </c>
    </row>
    <row r="16" spans="1:7" x14ac:dyDescent="0.35">
      <c r="A16" t="s">
        <v>77</v>
      </c>
      <c r="B16" t="str">
        <f>UPPER(ListOfNamesTable[[#This Row],[Name]])</f>
        <v>JONATHAN GREEN</v>
      </c>
      <c r="C16" t="str">
        <f>LOWER(ListOfNamesTable[[#This Row],[Name]])</f>
        <v>jonathan green</v>
      </c>
      <c r="D16" t="str">
        <f>PROPER(ListOfNamesTable[[#This Row],[Name]])</f>
        <v>Jonathan Green</v>
      </c>
      <c r="F16" t="s">
        <v>77</v>
      </c>
      <c r="G16" t="str">
        <f>PROPER(ListOfNamesTable[[#This Row],[Name]])</f>
        <v>Jonathan Green</v>
      </c>
    </row>
    <row r="17" spans="1:7" x14ac:dyDescent="0.35">
      <c r="A17" t="s">
        <v>78</v>
      </c>
      <c r="B17" t="str">
        <f>UPPER(ListOfNamesTable[[#This Row],[Name]])</f>
        <v>MICHAEL BROWN</v>
      </c>
      <c r="C17" t="str">
        <f>LOWER(ListOfNamesTable[[#This Row],[Name]])</f>
        <v>michael brown</v>
      </c>
      <c r="D17" t="str">
        <f>PROPER(ListOfNamesTable[[#This Row],[Name]])</f>
        <v>Michael Brown</v>
      </c>
      <c r="F17" t="s">
        <v>78</v>
      </c>
      <c r="G17" t="str">
        <f>PROPER(ListOfNamesTable[[#This Row],[Name]])</f>
        <v>Michael Brown</v>
      </c>
    </row>
    <row r="18" spans="1:7" x14ac:dyDescent="0.35">
      <c r="A18" t="s">
        <v>79</v>
      </c>
      <c r="B18" t="str">
        <f>UPPER(ListOfNamesTable[[#This Row],[Name]])</f>
        <v>DANIEL BROWN</v>
      </c>
      <c r="C18" t="str">
        <f>LOWER(ListOfNamesTable[[#This Row],[Name]])</f>
        <v>daniel brown</v>
      </c>
      <c r="D18" t="str">
        <f>PROPER(ListOfNamesTable[[#This Row],[Name]])</f>
        <v>Daniel Brown</v>
      </c>
      <c r="F18" t="s">
        <v>79</v>
      </c>
      <c r="G18" t="str">
        <f>PROPER(ListOfNamesTable[[#This Row],[Name]])</f>
        <v>Daniel Brown</v>
      </c>
    </row>
    <row r="19" spans="1:7" x14ac:dyDescent="0.35">
      <c r="A19" t="s">
        <v>76</v>
      </c>
      <c r="B19" t="str">
        <f>UPPER(ListOfNamesTable[[#This Row],[Name]])</f>
        <v>EMILY LEE</v>
      </c>
      <c r="C19" t="str">
        <f>LOWER(ListOfNamesTable[[#This Row],[Name]])</f>
        <v>emily lee</v>
      </c>
      <c r="D19" t="str">
        <f>PROPER(ListOfNamesTable[[#This Row],[Name]])</f>
        <v>Emily Lee</v>
      </c>
      <c r="F19" t="s">
        <v>76</v>
      </c>
      <c r="G19" t="str">
        <f>PROPER(ListOfNamesTable[[#This Row],[Name]])</f>
        <v>Emily Lee</v>
      </c>
    </row>
    <row r="20" spans="1:7" x14ac:dyDescent="0.35">
      <c r="A20" t="s">
        <v>80</v>
      </c>
      <c r="B20" t="str">
        <f>UPPER(ListOfNamesTable[[#This Row],[Name]])</f>
        <v>SOPHIA JOHNSON</v>
      </c>
      <c r="C20" t="str">
        <f>LOWER(ListOfNamesTable[[#This Row],[Name]])</f>
        <v>sophia johnson</v>
      </c>
      <c r="D20" t="str">
        <f>PROPER(ListOfNamesTable[[#This Row],[Name]])</f>
        <v>Sophia Johnson</v>
      </c>
      <c r="F20" t="s">
        <v>80</v>
      </c>
      <c r="G20" t="str">
        <f>PROPER(ListOfNamesTable[[#This Row],[Name]])</f>
        <v>Sophia Johnson</v>
      </c>
    </row>
    <row r="21" spans="1:7" x14ac:dyDescent="0.35">
      <c r="A21" t="s">
        <v>81</v>
      </c>
      <c r="B21" t="str">
        <f>UPPER(ListOfNamesTable[[#This Row],[Name]])</f>
        <v>MICHAEL GREEN</v>
      </c>
      <c r="C21" t="str">
        <f>LOWER(ListOfNamesTable[[#This Row],[Name]])</f>
        <v>michael green</v>
      </c>
      <c r="D21" t="str">
        <f>PROPER(ListOfNamesTable[[#This Row],[Name]])</f>
        <v>Michael Green</v>
      </c>
      <c r="F21" t="s">
        <v>81</v>
      </c>
      <c r="G21" t="str">
        <f>PROPER(ListOfNamesTable[[#This Row],[Name]])</f>
        <v>Michael Green</v>
      </c>
    </row>
    <row r="22" spans="1:7" x14ac:dyDescent="0.35">
      <c r="A22" t="s">
        <v>82</v>
      </c>
      <c r="B22" t="str">
        <f>UPPER(ListOfNamesTable[[#This Row],[Name]])</f>
        <v>SOPHIA JOHNSON</v>
      </c>
      <c r="C22" t="str">
        <f>LOWER(ListOfNamesTable[[#This Row],[Name]])</f>
        <v>sophia johnson</v>
      </c>
      <c r="D22" t="str">
        <f>PROPER(ListOfNamesTable[[#This Row],[Name]])</f>
        <v>Sophia Johnson</v>
      </c>
      <c r="F22" t="s">
        <v>82</v>
      </c>
      <c r="G22" t="str">
        <f>PROPER(ListOfNamesTable[[#This Row],[Name]])</f>
        <v>Sophia Johnson</v>
      </c>
    </row>
    <row r="23" spans="1:7" x14ac:dyDescent="0.35">
      <c r="A23" t="s">
        <v>83</v>
      </c>
      <c r="B23" t="str">
        <f>UPPER(ListOfNamesTable[[#This Row],[Name]])</f>
        <v>RACHEL JOHNSON</v>
      </c>
      <c r="C23" t="str">
        <f>LOWER(ListOfNamesTable[[#This Row],[Name]])</f>
        <v>rachel johnson</v>
      </c>
      <c r="D23" t="str">
        <f>PROPER(ListOfNamesTable[[#This Row],[Name]])</f>
        <v>Rachel Johnson</v>
      </c>
      <c r="F23" t="s">
        <v>83</v>
      </c>
      <c r="G23" t="str">
        <f>PROPER(ListOfNamesTable[[#This Row],[Name]])</f>
        <v>Rachel Johnson</v>
      </c>
    </row>
    <row r="24" spans="1:7" x14ac:dyDescent="0.35">
      <c r="A24" t="s">
        <v>84</v>
      </c>
      <c r="B24" t="str">
        <f>UPPER(ListOfNamesTable[[#This Row],[Name]])</f>
        <v>DANIEL GREEN</v>
      </c>
      <c r="C24" t="str">
        <f>LOWER(ListOfNamesTable[[#This Row],[Name]])</f>
        <v>daniel green</v>
      </c>
      <c r="D24" t="str">
        <f>PROPER(ListOfNamesTable[[#This Row],[Name]])</f>
        <v>Daniel Green</v>
      </c>
      <c r="F24" t="s">
        <v>84</v>
      </c>
      <c r="G24" t="str">
        <f>PROPER(ListOfNamesTable[[#This Row],[Name]])</f>
        <v>Daniel Green</v>
      </c>
    </row>
    <row r="25" spans="1:7" x14ac:dyDescent="0.35">
      <c r="A25" t="s">
        <v>85</v>
      </c>
      <c r="B25" t="str">
        <f>UPPER(ListOfNamesTable[[#This Row],[Name]])</f>
        <v>JONATHAN JOHNSON</v>
      </c>
      <c r="C25" t="str">
        <f>LOWER(ListOfNamesTable[[#This Row],[Name]])</f>
        <v>jonathan johnson</v>
      </c>
      <c r="D25" t="str">
        <f>PROPER(ListOfNamesTable[[#This Row],[Name]])</f>
        <v>Jonathan Johnson</v>
      </c>
      <c r="F25" t="s">
        <v>85</v>
      </c>
      <c r="G25" t="str">
        <f>PROPER(ListOfNamesTable[[#This Row],[Name]])</f>
        <v>Jonathan Johnson</v>
      </c>
    </row>
    <row r="26" spans="1:7" x14ac:dyDescent="0.35">
      <c r="A26" t="s">
        <v>86</v>
      </c>
      <c r="B26" t="str">
        <f>UPPER(ListOfNamesTable[[#This Row],[Name]])</f>
        <v>KEVIN HARRIS</v>
      </c>
      <c r="C26" t="str">
        <f>LOWER(ListOfNamesTable[[#This Row],[Name]])</f>
        <v>kevin harris</v>
      </c>
      <c r="D26" t="str">
        <f>PROPER(ListOfNamesTable[[#This Row],[Name]])</f>
        <v>Kevin Harris</v>
      </c>
      <c r="F26" t="s">
        <v>86</v>
      </c>
      <c r="G26" t="str">
        <f>PROPER(ListOfNamesTable[[#This Row],[Name]])</f>
        <v>Kevin Harris</v>
      </c>
    </row>
    <row r="27" spans="1:7" x14ac:dyDescent="0.35">
      <c r="A27" t="s">
        <v>87</v>
      </c>
      <c r="B27" t="str">
        <f>UPPER(ListOfNamesTable[[#This Row],[Name]])</f>
        <v>JONATHAN ADAMS</v>
      </c>
      <c r="C27" t="str">
        <f>LOWER(ListOfNamesTable[[#This Row],[Name]])</f>
        <v>jonathan adams</v>
      </c>
      <c r="D27" t="str">
        <f>PROPER(ListOfNamesTable[[#This Row],[Name]])</f>
        <v>Jonathan Adams</v>
      </c>
      <c r="F27" t="s">
        <v>87</v>
      </c>
      <c r="G27" t="str">
        <f>PROPER(ListOfNamesTable[[#This Row],[Name]])</f>
        <v>Jonathan Adams</v>
      </c>
    </row>
    <row r="28" spans="1:7" x14ac:dyDescent="0.35">
      <c r="A28" t="s">
        <v>88</v>
      </c>
      <c r="B28" t="str">
        <f>UPPER(ListOfNamesTable[[#This Row],[Name]])</f>
        <v>SARAH MITCHELL</v>
      </c>
      <c r="C28" t="str">
        <f>LOWER(ListOfNamesTable[[#This Row],[Name]])</f>
        <v>sarah mitchell</v>
      </c>
      <c r="D28" t="str">
        <f>PROPER(ListOfNamesTable[[#This Row],[Name]])</f>
        <v>Sarah Mitchell</v>
      </c>
      <c r="F28" t="s">
        <v>88</v>
      </c>
      <c r="G28" t="str">
        <f>PROPER(ListOfNamesTable[[#This Row],[Name]])</f>
        <v>Sarah Mitchell</v>
      </c>
    </row>
    <row r="29" spans="1:7" x14ac:dyDescent="0.35">
      <c r="A29" t="s">
        <v>89</v>
      </c>
      <c r="B29" t="str">
        <f>UPPER(ListOfNamesTable[[#This Row],[Name]])</f>
        <v>RACHEL WATSON</v>
      </c>
      <c r="C29" t="str">
        <f>LOWER(ListOfNamesTable[[#This Row],[Name]])</f>
        <v>rachel watson</v>
      </c>
      <c r="D29" t="str">
        <f>PROPER(ListOfNamesTable[[#This Row],[Name]])</f>
        <v>Rachel Watson</v>
      </c>
      <c r="F29" t="s">
        <v>89</v>
      </c>
      <c r="G29" t="str">
        <f>PROPER(ListOfNamesTable[[#This Row],[Name]])</f>
        <v>Rachel Watson</v>
      </c>
    </row>
    <row r="30" spans="1:7" x14ac:dyDescent="0.35">
      <c r="A30" t="s">
        <v>90</v>
      </c>
      <c r="B30" t="str">
        <f>UPPER(ListOfNamesTable[[#This Row],[Name]])</f>
        <v>SOPHIA LEE</v>
      </c>
      <c r="C30" t="str">
        <f>LOWER(ListOfNamesTable[[#This Row],[Name]])</f>
        <v>sophia lee</v>
      </c>
      <c r="D30" t="str">
        <f>PROPER(ListOfNamesTable[[#This Row],[Name]])</f>
        <v>Sophia Lee</v>
      </c>
      <c r="F30" t="s">
        <v>90</v>
      </c>
      <c r="G30" t="str">
        <f>PROPER(ListOfNamesTable[[#This Row],[Name]])</f>
        <v>Sophia Lee</v>
      </c>
    </row>
    <row r="31" spans="1:7" x14ac:dyDescent="0.35">
      <c r="A31" t="s">
        <v>91</v>
      </c>
      <c r="B31" t="str">
        <f>UPPER(ListOfNamesTable[[#This Row],[Name]])</f>
        <v>SOPHIA CARTER</v>
      </c>
      <c r="C31" t="str">
        <f>LOWER(ListOfNamesTable[[#This Row],[Name]])</f>
        <v>sophia carter</v>
      </c>
      <c r="D31" t="str">
        <f>PROPER(ListOfNamesTable[[#This Row],[Name]])</f>
        <v>Sophia Carter</v>
      </c>
      <c r="F31" t="s">
        <v>91</v>
      </c>
      <c r="G31" t="str">
        <f>PROPER(ListOfNamesTable[[#This Row],[Name]])</f>
        <v>Sophia Carter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4CBD-D360-41E6-A2AC-75420510977E}">
  <dimension ref="A1:J21"/>
  <sheetViews>
    <sheetView zoomScale="190" zoomScaleNormal="190" workbookViewId="0">
      <pane ySplit="1" topLeftCell="A2" activePane="bottomLeft" state="frozen"/>
      <selection pane="bottomLeft" activeCell="D10" sqref="D10"/>
    </sheetView>
  </sheetViews>
  <sheetFormatPr defaultRowHeight="14.5" x14ac:dyDescent="0.35"/>
  <cols>
    <col min="1" max="3" width="14.08984375" customWidth="1"/>
  </cols>
  <sheetData>
    <row r="1" spans="1:10" ht="37" customHeight="1" x14ac:dyDescent="0.35">
      <c r="A1" s="5" t="s">
        <v>0</v>
      </c>
      <c r="B1" s="5" t="s">
        <v>1</v>
      </c>
      <c r="C1" s="5" t="s">
        <v>2</v>
      </c>
      <c r="I1" t="s">
        <v>92</v>
      </c>
      <c r="J1" t="s">
        <v>8</v>
      </c>
    </row>
    <row r="2" spans="1:10" x14ac:dyDescent="0.35">
      <c r="A2" s="2" t="s">
        <v>3</v>
      </c>
      <c r="B2" s="2" t="s">
        <v>4</v>
      </c>
      <c r="C2" s="2" t="s">
        <v>5</v>
      </c>
      <c r="I2" t="s">
        <v>93</v>
      </c>
      <c r="J2" t="s">
        <v>8</v>
      </c>
    </row>
    <row r="3" spans="1:10" x14ac:dyDescent="0.35">
      <c r="A3" s="2" t="s">
        <v>6</v>
      </c>
      <c r="B3" s="2" t="s">
        <v>7</v>
      </c>
      <c r="C3" s="2" t="s">
        <v>8</v>
      </c>
      <c r="I3" t="s">
        <v>94</v>
      </c>
      <c r="J3" t="s">
        <v>8</v>
      </c>
    </row>
    <row r="4" spans="1:10" x14ac:dyDescent="0.35">
      <c r="A4" s="2" t="s">
        <v>9</v>
      </c>
      <c r="B4" s="2" t="s">
        <v>10</v>
      </c>
      <c r="C4" s="2" t="s">
        <v>11</v>
      </c>
      <c r="I4" t="s">
        <v>8</v>
      </c>
      <c r="J4" t="s">
        <v>8</v>
      </c>
    </row>
    <row r="5" spans="1:10" x14ac:dyDescent="0.35">
      <c r="A5" s="2" t="s">
        <v>12</v>
      </c>
      <c r="B5" s="2" t="s">
        <v>13</v>
      </c>
      <c r="C5" s="2" t="s">
        <v>5</v>
      </c>
      <c r="I5" t="s">
        <v>97</v>
      </c>
      <c r="J5" t="s">
        <v>8</v>
      </c>
    </row>
    <row r="6" spans="1:10" x14ac:dyDescent="0.35">
      <c r="A6" s="2" t="s">
        <v>14</v>
      </c>
      <c r="B6" s="2" t="s">
        <v>15</v>
      </c>
      <c r="C6" t="s">
        <v>8</v>
      </c>
      <c r="I6" t="s">
        <v>99</v>
      </c>
      <c r="J6" t="s">
        <v>8</v>
      </c>
    </row>
    <row r="7" spans="1:10" x14ac:dyDescent="0.35">
      <c r="A7" s="2" t="s">
        <v>17</v>
      </c>
      <c r="B7" s="2" t="s">
        <v>18</v>
      </c>
      <c r="C7" t="s">
        <v>8</v>
      </c>
      <c r="I7" t="s">
        <v>103</v>
      </c>
      <c r="J7" t="s">
        <v>8</v>
      </c>
    </row>
    <row r="8" spans="1:10" x14ac:dyDescent="0.35">
      <c r="A8" s="2" t="s">
        <v>19</v>
      </c>
      <c r="B8" s="2" t="s">
        <v>95</v>
      </c>
      <c r="C8" s="2" t="s">
        <v>8</v>
      </c>
      <c r="I8" t="s">
        <v>105</v>
      </c>
      <c r="J8" t="s">
        <v>8</v>
      </c>
    </row>
    <row r="9" spans="1:10" x14ac:dyDescent="0.35">
      <c r="A9" s="2" t="s">
        <v>21</v>
      </c>
      <c r="B9" s="2" t="s">
        <v>96</v>
      </c>
      <c r="C9" s="2" t="s">
        <v>8</v>
      </c>
    </row>
    <row r="10" spans="1:10" x14ac:dyDescent="0.35">
      <c r="A10" s="2" t="s">
        <v>23</v>
      </c>
      <c r="B10" s="2" t="s">
        <v>98</v>
      </c>
      <c r="C10" s="2" t="s">
        <v>8</v>
      </c>
    </row>
    <row r="11" spans="1:10" x14ac:dyDescent="0.35">
      <c r="A11" s="2" t="s">
        <v>25</v>
      </c>
      <c r="B11" s="2" t="s">
        <v>100</v>
      </c>
      <c r="C11" s="2" t="s">
        <v>8</v>
      </c>
    </row>
    <row r="12" spans="1:10" x14ac:dyDescent="0.35">
      <c r="A12" s="2" t="s">
        <v>27</v>
      </c>
      <c r="B12" s="2" t="s">
        <v>101</v>
      </c>
      <c r="C12" s="2" t="s">
        <v>5</v>
      </c>
    </row>
    <row r="13" spans="1:10" x14ac:dyDescent="0.35">
      <c r="A13" s="2" t="s">
        <v>29</v>
      </c>
      <c r="B13" s="2" t="s">
        <v>102</v>
      </c>
      <c r="C13" s="2" t="s">
        <v>8</v>
      </c>
    </row>
    <row r="14" spans="1:10" x14ac:dyDescent="0.35">
      <c r="A14" s="2" t="s">
        <v>31</v>
      </c>
      <c r="B14" s="2" t="s">
        <v>104</v>
      </c>
      <c r="C14" s="2" t="s">
        <v>8</v>
      </c>
    </row>
    <row r="15" spans="1:10" x14ac:dyDescent="0.35">
      <c r="A15" s="2" t="s">
        <v>32</v>
      </c>
      <c r="B15" s="2" t="s">
        <v>106</v>
      </c>
      <c r="C15" s="2" t="s">
        <v>8</v>
      </c>
    </row>
    <row r="16" spans="1:10" x14ac:dyDescent="0.35">
      <c r="A16" s="2" t="s">
        <v>34</v>
      </c>
      <c r="B16" s="2" t="s">
        <v>107</v>
      </c>
      <c r="C16" s="2" t="s">
        <v>11</v>
      </c>
    </row>
    <row r="17" spans="1:3" x14ac:dyDescent="0.35">
      <c r="A17" s="2" t="s">
        <v>36</v>
      </c>
      <c r="B17" s="2" t="s">
        <v>108</v>
      </c>
      <c r="C17" s="2" t="s">
        <v>8</v>
      </c>
    </row>
    <row r="18" spans="1:3" x14ac:dyDescent="0.35">
      <c r="A18" s="2" t="s">
        <v>38</v>
      </c>
      <c r="B18" s="2" t="s">
        <v>109</v>
      </c>
      <c r="C18" s="2" t="s">
        <v>8</v>
      </c>
    </row>
    <row r="19" spans="1:3" x14ac:dyDescent="0.35">
      <c r="A19" s="2" t="s">
        <v>40</v>
      </c>
      <c r="B19" s="2" t="s">
        <v>110</v>
      </c>
      <c r="C19" s="2" t="s">
        <v>11</v>
      </c>
    </row>
    <row r="20" spans="1:3" x14ac:dyDescent="0.35">
      <c r="A20" s="2" t="s">
        <v>43</v>
      </c>
      <c r="B20" s="2" t="s">
        <v>111</v>
      </c>
      <c r="C20" s="2" t="s">
        <v>8</v>
      </c>
    </row>
    <row r="21" spans="1:3" x14ac:dyDescent="0.35">
      <c r="A21" s="2" t="s">
        <v>45</v>
      </c>
      <c r="B21" s="2" t="s">
        <v>112</v>
      </c>
      <c r="C21" s="2" t="s">
        <v>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BE921-16F5-4300-BCEA-BFEC1AAEA288}">
  <dimension ref="A1:E8"/>
  <sheetViews>
    <sheetView tabSelected="1" zoomScale="190" zoomScaleNormal="190" workbookViewId="0">
      <selection activeCell="C11" sqref="C11"/>
    </sheetView>
  </sheetViews>
  <sheetFormatPr defaultRowHeight="14.5" x14ac:dyDescent="0.35"/>
  <cols>
    <col min="1" max="1" width="12.7265625" customWidth="1"/>
    <col min="2" max="2" width="16.90625" bestFit="1" customWidth="1"/>
    <col min="3" max="3" width="27.1796875" bestFit="1" customWidth="1"/>
    <col min="4" max="4" width="28.1796875" bestFit="1" customWidth="1"/>
    <col min="5" max="5" width="11.7265625" bestFit="1" customWidth="1"/>
  </cols>
  <sheetData>
    <row r="1" spans="1:5" x14ac:dyDescent="0.35">
      <c r="A1" t="s">
        <v>1</v>
      </c>
      <c r="B1" t="s">
        <v>125</v>
      </c>
      <c r="C1" t="s">
        <v>129</v>
      </c>
      <c r="D1" t="s">
        <v>130</v>
      </c>
      <c r="E1" t="s">
        <v>131</v>
      </c>
    </row>
    <row r="2" spans="1:5" x14ac:dyDescent="0.35">
      <c r="A2" t="s">
        <v>126</v>
      </c>
      <c r="B2" t="str">
        <f>TRIM(Table7[[#This Row],[Name]])</f>
        <v>Rachel Adams</v>
      </c>
      <c r="C2">
        <f>LEN(Table7[[#This Row],[Name]])</f>
        <v>18</v>
      </c>
      <c r="D2">
        <f>LEN(Table7[[#This Row],[Trimmed Names]])</f>
        <v>12</v>
      </c>
      <c r="E2" s="7">
        <f>Table7[[#This Row],[Character count (old names)]]-Table7[[#This Row],[Character count (new names)]]</f>
        <v>6</v>
      </c>
    </row>
    <row r="3" spans="1:5" x14ac:dyDescent="0.35">
      <c r="A3" t="s">
        <v>127</v>
      </c>
      <c r="B3" t="str">
        <f>TRIM(Table7[[#This Row],[Name]])</f>
        <v>Jonathan Lee</v>
      </c>
      <c r="C3">
        <f>LEN(Table7[[#This Row],[Name]])</f>
        <v>14</v>
      </c>
      <c r="D3">
        <f>LEN(Table7[[#This Row],[Trimmed Names]])</f>
        <v>12</v>
      </c>
      <c r="E3" s="7">
        <f>Table7[[#This Row],[Character count (old names)]]-Table7[[#This Row],[Character count (new names)]]</f>
        <v>2</v>
      </c>
    </row>
    <row r="4" spans="1:5" x14ac:dyDescent="0.35">
      <c r="A4" t="s">
        <v>128</v>
      </c>
      <c r="B4" t="str">
        <f>TRIM(Table7[[#This Row],[Name]])</f>
        <v>Sarah Mitchell</v>
      </c>
      <c r="C4">
        <f>LEN(Table7[[#This Row],[Name]])</f>
        <v>24</v>
      </c>
      <c r="D4">
        <f>LEN(Table7[[#This Row],[Trimmed Names]])</f>
        <v>14</v>
      </c>
      <c r="E4" s="7">
        <f>Table7[[#This Row],[Character count (old names)]]-Table7[[#This Row],[Character count (new names)]]</f>
        <v>10</v>
      </c>
    </row>
    <row r="5" spans="1:5" x14ac:dyDescent="0.35">
      <c r="A5" t="s">
        <v>113</v>
      </c>
      <c r="B5" t="str">
        <f>TRIM(Table7[[#This Row],[Name]])</f>
        <v>Wesley Potter</v>
      </c>
      <c r="C5">
        <f>LEN(Table7[[#This Row],[Name]])</f>
        <v>19</v>
      </c>
      <c r="D5">
        <f>LEN(Table7[[#This Row],[Trimmed Names]])</f>
        <v>13</v>
      </c>
      <c r="E5" s="7">
        <f>Table7[[#This Row],[Character count (old names)]]-Table7[[#This Row],[Character count (new names)]]</f>
        <v>6</v>
      </c>
    </row>
    <row r="6" spans="1:5" x14ac:dyDescent="0.35">
      <c r="A6" t="s">
        <v>114</v>
      </c>
      <c r="B6" t="str">
        <f>TRIM(Table7[[#This Row],[Name]])</f>
        <v>Daniel Crayon</v>
      </c>
      <c r="C6">
        <f>LEN(Table7[[#This Row],[Name]])</f>
        <v>14</v>
      </c>
      <c r="D6">
        <f>LEN(Table7[[#This Row],[Trimmed Names]])</f>
        <v>13</v>
      </c>
      <c r="E6" s="7">
        <f>Table7[[#This Row],[Character count (old names)]]-Table7[[#This Row],[Character count (new names)]]</f>
        <v>1</v>
      </c>
    </row>
    <row r="7" spans="1:5" x14ac:dyDescent="0.35">
      <c r="A7" t="s">
        <v>115</v>
      </c>
      <c r="B7" t="str">
        <f>TRIM(Table7[[#This Row],[Name]])</f>
        <v>Jake Alberto</v>
      </c>
      <c r="C7">
        <f>LEN(Table7[[#This Row],[Name]])</f>
        <v>13</v>
      </c>
      <c r="D7">
        <f>LEN(Table7[[#This Row],[Trimmed Names]])</f>
        <v>12</v>
      </c>
      <c r="E7" s="7">
        <f>Table7[[#This Row],[Character count (old names)]]-Table7[[#This Row],[Character count (new names)]]</f>
        <v>1</v>
      </c>
    </row>
    <row r="8" spans="1:5" x14ac:dyDescent="0.35">
      <c r="A8" t="s">
        <v>116</v>
      </c>
      <c r="B8" t="str">
        <f>TRIM(Table7[[#This Row],[Name]])</f>
        <v>Morgan Reeds</v>
      </c>
      <c r="C8">
        <f>LEN(Table7[[#This Row],[Name]])</f>
        <v>18</v>
      </c>
      <c r="D8">
        <f>LEN(Table7[[#This Row],[Trimmed Names]])</f>
        <v>12</v>
      </c>
      <c r="E8" s="7">
        <f>Table7[[#This Row],[Character count (old names)]]-Table7[[#This Row],[Character count (new names)]]</f>
        <v>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example_1</vt:lpstr>
      <vt:lpstr>example_2</vt:lpstr>
      <vt:lpstr>example_3</vt:lpstr>
      <vt:lpstr>example_4</vt:lpstr>
      <vt:lpstr>example_5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Ilesanmi</dc:creator>
  <cp:lastModifiedBy>Stephen Ilesanmi</cp:lastModifiedBy>
  <dcterms:created xsi:type="dcterms:W3CDTF">2015-06-05T18:17:20Z</dcterms:created>
  <dcterms:modified xsi:type="dcterms:W3CDTF">2025-05-24T22:42:15Z</dcterms:modified>
</cp:coreProperties>
</file>