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dwpearson/Documents/UBC/UBC Year 4/ELEC 491/capstone66/"/>
    </mc:Choice>
  </mc:AlternateContent>
  <bookViews>
    <workbookView xWindow="0" yWindow="460" windowWidth="28800" windowHeight="16180" tabRatio="500"/>
  </bookViews>
  <sheets>
    <sheet name="Oct 1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2" i="1" l="1"/>
  <c r="H33" i="1"/>
  <c r="D6" i="1"/>
</calcChain>
</file>

<file path=xl/sharedStrings.xml><?xml version="1.0" encoding="utf-8"?>
<sst xmlns="http://schemas.openxmlformats.org/spreadsheetml/2006/main" count="78" uniqueCount="76">
  <si>
    <t>#</t>
  </si>
  <si>
    <t>Name</t>
  </si>
  <si>
    <t xml:space="preserve">Description </t>
  </si>
  <si>
    <t xml:space="preserve">Website 
</t>
  </si>
  <si>
    <t>Digi-Key Part Number</t>
  </si>
  <si>
    <t>Cost (CAD)</t>
  </si>
  <si>
    <t>Quantity</t>
  </si>
  <si>
    <t>Total Cost, 
Rough Estimate</t>
  </si>
  <si>
    <t>Temperature Sensor - Waterproof (DS18B20)</t>
  </si>
  <si>
    <t>Sealed digital temperature probe lets you precisely measure temperatures in wet environments with a simple 1-Wire interface.</t>
  </si>
  <si>
    <t>https://www.amazon.ca/XCSOURCE%C2%AE-Temperature-DS18B20-Waterproof-TE224/dp/B011BBLMP8</t>
  </si>
  <si>
    <t>1 
(5 included in a package)</t>
  </si>
  <si>
    <t>Water Flow Sensor</t>
  </si>
  <si>
    <t>https://www.dfrobot.com/product-1531.html</t>
  </si>
  <si>
    <t>TP4056 charging board with Micro USB</t>
  </si>
  <si>
    <t xml:space="preserve">This mini Li-ion battery charger board set charging and battery overcharge overdischarge protection all in one practial for DIY 18650 battery power supply to prolong its lifetime.On-board micro USB and soldering joints 5V input`port and charging status indicator ieal for single-cell lithium or multi-section parallel lithium battery. </t>
  </si>
  <si>
    <t>https://www.amazon.com/Micro-USB-5V-Battery-Charger/dp/B01LHD9D7E/ref=as_li_ss_tl?ie=UTF8&amp;qid=1493404565&amp;sr=8-2&amp;keywords=tp4056+with+protection&amp;linkCode=sl1&amp;tag=opegreene-20&amp;linkId=bc688bb7379d75d50e53bfde7e2e619c</t>
  </si>
  <si>
    <t>CAD$5 (include 10 chips)</t>
  </si>
  <si>
    <t>Panasonic NCR18650B</t>
  </si>
  <si>
    <t>18650 3.7V 3400mAh Lithium Li-ion Rechargeable Battery</t>
  </si>
  <si>
    <t>https://www.amazon.ca/Panasonic-NCR18650B-3400mAh-Lithium-Rechargeable/dp/B010LTDFBK/ref=sr_1_13?ie=UTF8&amp;qid=1506642718&amp;sr=8-13&amp;keywords=18650</t>
  </si>
  <si>
    <t>CAD$24 (include 2)</t>
  </si>
  <si>
    <t>uxcell® DC 5.5V 0.6W Square Energy Saving Solar Cell Panel</t>
  </si>
  <si>
    <t>uxcell® DC 5.5V 0.6W Square Energy Saving Solar Cell Panel Module 65x65mm for Charger</t>
  </si>
  <si>
    <t>CAD$4.3</t>
  </si>
  <si>
    <t>Davis Instruments Anemometer for Vantage Pro2 and Vantage Pro</t>
  </si>
  <si>
    <t>Wind Speed Sensor</t>
  </si>
  <si>
    <t>https://www.amazon.com/Davis-Instruments-Anemometer-Vantage-Pro2/dp/B004GK9MFO/ref=sr_1_1?ie=UTF8&amp;qid=1510097256&amp;sr=8-1&amp;keywords=Davis+Instruments+Anemometer+for+Vantage+Pro2+and+Vantage+Pro</t>
  </si>
  <si>
    <t>CAD$156.56</t>
  </si>
  <si>
    <t>Large Plastic Project Enclosure - Weatherproof with Clear Top</t>
  </si>
  <si>
    <t>Enclosure for arduino</t>
  </si>
  <si>
    <t>https://www.adafruit.com/product/905</t>
  </si>
  <si>
    <t>CONN MOD JACK 6P4C UNSHIELDED</t>
  </si>
  <si>
    <t>https://www.digikey.com/product-detail/en/hirose-electric-co-ltd/TM1RV-623K64-35S-150M/H11391-ND/1136168</t>
  </si>
  <si>
    <t>ITEAD Arduino 3G GSM Shield SIM5216A SIM5216E Module For 3G Communication</t>
  </si>
  <si>
    <t>https://www.itead.cc/itead-3g-shield.html</t>
  </si>
  <si>
    <t>1/2 inch pre-filter</t>
  </si>
  <si>
    <t>Pre filter for the flow sensor with a half inch fitting</t>
  </si>
  <si>
    <t>https://www.atlas-scientific.com/product_pages/components/1-2_pre_filter.html</t>
  </si>
  <si>
    <t xml:space="preserve">$22 + $40 shipping </t>
  </si>
  <si>
    <t>PG-7 Cable Gland</t>
  </si>
  <si>
    <t>Gland for the cables to waterproof their entry into the case</t>
  </si>
  <si>
    <t>https://www.adafruit.com/product/762</t>
  </si>
  <si>
    <t>1.95 + $14.94 shipping</t>
  </si>
  <si>
    <t>Waterproof cable connector so we can separate the sensors from the main base if we need to do modifcations</t>
  </si>
  <si>
    <t>https://www.amazon.ca/uxcell%C2%AE-Female-Waterproof-Connector-Strips/dp/B00HG9VO0S/ref=sr_1_1?ie=UTF8&amp;qid=1516130651&amp;sr=8-1&amp;keywords=uxcell+Male+Female+8Pin+Waterproof+Connector+Cable</t>
  </si>
  <si>
    <t>Screw Terminal Shield for Arduino</t>
  </si>
  <si>
    <t>A stackable shield for the Uno so we can connect everything.</t>
  </si>
  <si>
    <t>https://www.adafruit.com/product/196</t>
  </si>
  <si>
    <t>$15 + $14.94 shipping</t>
  </si>
  <si>
    <t>Liquid electrical tape and terminal block</t>
  </si>
  <si>
    <t>Home Depot Jan 26</t>
  </si>
  <si>
    <t>Solar panel and battery holder</t>
  </si>
  <si>
    <t>Lee's Nov 17</t>
  </si>
  <si>
    <t>Boost converter</t>
  </si>
  <si>
    <t>Lee's Nov 24</t>
  </si>
  <si>
    <t>heat shrink and connectors</t>
  </si>
  <si>
    <t>Lee's Feb 9</t>
  </si>
  <si>
    <t>Cable glands and enclosure</t>
  </si>
  <si>
    <t>Lee's Feb 26</t>
  </si>
  <si>
    <t>PVC parts, thermal gun, and adapters for hose</t>
  </si>
  <si>
    <t>Home depot Nov 14</t>
  </si>
  <si>
    <t>Cell Phone Bill March</t>
  </si>
  <si>
    <t>Activation + March</t>
  </si>
  <si>
    <t>Duct seal</t>
  </si>
  <si>
    <t>Home depot March 12</t>
  </si>
  <si>
    <t>Fido April</t>
  </si>
  <si>
    <t xml:space="preserve">BILL NOT PAID </t>
  </si>
  <si>
    <t>Total</t>
  </si>
  <si>
    <t xml:space="preserve">Remaining </t>
  </si>
  <si>
    <t>Cheap water flow sensor to get started. Still 5% accurate</t>
  </si>
  <si>
    <t>3-pin Waterproof cable connectors</t>
  </si>
  <si>
    <t>4-pin Waterproof Cable connector</t>
  </si>
  <si>
    <t>https://leeselectronic.com/en/product/29257.html?search_query=waterproof&amp;results=84</t>
  </si>
  <si>
    <t>https://leeselectronic.com/en/product/29262.html?search_query=waterproof&amp;results=84</t>
  </si>
  <si>
    <t>Waterproof cable connector so we can separate the sensors from the main base if we need to do modifcations. Purchased from Lee's 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</si>
</sst>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6" formatCode="&quot;$&quot;#,##0"/>
  </numFmts>
  <fonts count="9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3C78D8"/>
      <name val="Arial"/>
    </font>
    <font>
      <u/>
      <sz val="10"/>
      <color rgb="FF3C78D8"/>
      <name val="Arial"/>
    </font>
    <font>
      <b/>
      <sz val="10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166" fontId="2" fillId="0" borderId="0" xfId="0" applyNumberFormat="1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8" fillId="0" borderId="0" xfId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amazon.ca/uxcell%C2%AE-Female-Waterproof-Connector-Strips/dp/B00HG9VO0S/ref=sr_1_1?ie=UTF8&amp;qid=1516130651&amp;sr=8-1&amp;keywords=uxcell+Male+Female+8Pin+Waterproof+Connector+Cable" TargetMode="External"/><Relationship Id="rId12" Type="http://schemas.openxmlformats.org/officeDocument/2006/relationships/hyperlink" Target="https://www.adafruit.com/product/196" TargetMode="External"/><Relationship Id="rId13" Type="http://schemas.openxmlformats.org/officeDocument/2006/relationships/hyperlink" Target="https://leeselectronic.com/en/product/29262.html?search_query=waterproof&amp;results=84" TargetMode="External"/><Relationship Id="rId1" Type="http://schemas.openxmlformats.org/officeDocument/2006/relationships/hyperlink" Target="https://www.amazon.ca/XCSOURCE%C2%AE-Temperature-DS18B20-Waterproof-TE224/dp/B011BBLMP8" TargetMode="External"/><Relationship Id="rId2" Type="http://schemas.openxmlformats.org/officeDocument/2006/relationships/hyperlink" Target="https://www.dfrobot.com/product-1531.html" TargetMode="External"/><Relationship Id="rId3" Type="http://schemas.openxmlformats.org/officeDocument/2006/relationships/hyperlink" Target="https://www.amazon.com/Micro-USB-5V-Battery-Charger/dp/B01LHD9D7E/ref=as_li_ss_tl?ie=UTF8&amp;qid=1493404565&amp;sr=8-2&amp;keywords=tp4056+with+protection&amp;linkCode=sl1&amp;tag=opegreene-20&amp;linkId=bc688bb7379d75d50e53bfde7e2e619c" TargetMode="External"/><Relationship Id="rId4" Type="http://schemas.openxmlformats.org/officeDocument/2006/relationships/hyperlink" Target="https://www.amazon.ca/Panasonic-NCR18650B-3400mAh-Lithium-Rechargeable/dp/B010LTDFBK/ref=sr_1_13?ie=UTF8&amp;qid=1506642718&amp;sr=8-13&amp;keywords=18650" TargetMode="External"/><Relationship Id="rId5" Type="http://schemas.openxmlformats.org/officeDocument/2006/relationships/hyperlink" Target="https://www.amazon.com/Davis-Instruments-Anemometer-Vantage-Pro2/dp/B004GK9MFO/ref=sr_1_1?ie=UTF8&amp;qid=1510097256&amp;sr=8-1&amp;keywords=Davis+Instruments+Anemometer+for+Vantage+Pro2+and+Vantage+Pro" TargetMode="External"/><Relationship Id="rId6" Type="http://schemas.openxmlformats.org/officeDocument/2006/relationships/hyperlink" Target="https://www.adafruit.com/product/905" TargetMode="External"/><Relationship Id="rId7" Type="http://schemas.openxmlformats.org/officeDocument/2006/relationships/hyperlink" Target="https://www.digikey.com/product-detail/en/hirose-electric-co-ltd/TM1RV-623K64-35S-150M/H11391-ND/1136168" TargetMode="External"/><Relationship Id="rId8" Type="http://schemas.openxmlformats.org/officeDocument/2006/relationships/hyperlink" Target="https://www.itead.cc/itead-3g-shield.html" TargetMode="External"/><Relationship Id="rId9" Type="http://schemas.openxmlformats.org/officeDocument/2006/relationships/hyperlink" Target="https://www.atlas-scientific.com/product_pages/components/1-2_pre_filter.html" TargetMode="External"/><Relationship Id="rId10" Type="http://schemas.openxmlformats.org/officeDocument/2006/relationships/hyperlink" Target="https://www.adafruit.com/product/7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998"/>
  <sheetViews>
    <sheetView tabSelected="1" workbookViewId="0">
      <pane ySplit="1" topLeftCell="A5" activePane="bottomLeft" state="frozen"/>
      <selection pane="bottomLeft" activeCell="E26" sqref="E26"/>
    </sheetView>
  </sheetViews>
  <sheetFormatPr baseColWidth="10" defaultColWidth="14.5" defaultRowHeight="15.75" customHeight="1" x14ac:dyDescent="0.15"/>
  <cols>
    <col min="1" max="1" width="5.1640625" customWidth="1"/>
    <col min="2" max="2" width="44.33203125" customWidth="1"/>
    <col min="3" max="3" width="30" customWidth="1"/>
    <col min="4" max="4" width="38.1640625" customWidth="1"/>
    <col min="5" max="5" width="14.83203125" customWidth="1"/>
    <col min="6" max="6" width="27.1640625" customWidth="1"/>
    <col min="7" max="8" width="11.5" customWidth="1"/>
  </cols>
  <sheetData>
    <row r="1" spans="1:28" ht="39" x14ac:dyDescent="0.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52" x14ac:dyDescent="0.15">
      <c r="A2" s="8">
        <v>1</v>
      </c>
      <c r="B2" s="9" t="s">
        <v>8</v>
      </c>
      <c r="C2" s="5" t="s">
        <v>9</v>
      </c>
      <c r="D2" s="6" t="s">
        <v>10</v>
      </c>
      <c r="E2" s="13"/>
      <c r="F2" s="7">
        <v>15.99</v>
      </c>
      <c r="G2" s="5" t="s">
        <v>11</v>
      </c>
      <c r="H2" s="7">
        <v>20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26" x14ac:dyDescent="0.15">
      <c r="A3" s="8">
        <v>2</v>
      </c>
      <c r="B3" s="10" t="s">
        <v>12</v>
      </c>
      <c r="C3" s="5" t="s">
        <v>70</v>
      </c>
      <c r="D3" s="6" t="s">
        <v>13</v>
      </c>
      <c r="E3" s="13"/>
      <c r="F3" s="7">
        <v>11.05</v>
      </c>
      <c r="G3" s="5">
        <v>1</v>
      </c>
      <c r="H3" s="7">
        <v>15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17" x14ac:dyDescent="0.15">
      <c r="A4" s="8">
        <v>3</v>
      </c>
      <c r="B4" s="10" t="s">
        <v>14</v>
      </c>
      <c r="C4" s="5" t="s">
        <v>15</v>
      </c>
      <c r="D4" s="12" t="s">
        <v>16</v>
      </c>
      <c r="E4" s="13"/>
      <c r="F4" s="7" t="s">
        <v>17</v>
      </c>
      <c r="G4" s="5">
        <v>1</v>
      </c>
      <c r="H4" s="7">
        <v>10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65" x14ac:dyDescent="0.15">
      <c r="A5" s="8">
        <v>4</v>
      </c>
      <c r="B5" s="10" t="s">
        <v>18</v>
      </c>
      <c r="C5" s="5" t="s">
        <v>19</v>
      </c>
      <c r="D5" s="12" t="s">
        <v>20</v>
      </c>
      <c r="E5" s="11"/>
      <c r="F5" s="11" t="s">
        <v>21</v>
      </c>
      <c r="G5" s="5">
        <v>1</v>
      </c>
      <c r="H5" s="7">
        <v>30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65" x14ac:dyDescent="0.15">
      <c r="A6" s="8">
        <v>5</v>
      </c>
      <c r="B6" s="10" t="s">
        <v>22</v>
      </c>
      <c r="C6" s="5" t="s">
        <v>23</v>
      </c>
      <c r="D6" s="14" t="str">
        <f>HYPERLINK("https://www.amazon.ca/uxcell®-Square-Energy-65x65mm-Charger/dp/B01ISJOXMK/ref=sr_1_16?ie=UTF8&amp;qid=1506650388&amp;sr=8-16&amp;keywords=5.5V+solar+panel ","https://www.amazon.ca/uxcell®-Square-Energy-65x65mm-Charger/dp/B01ISJOXMK/ref=sr_1_16?ie=UTF8&amp;qid=1506650388&amp;sr=8-16&amp;keywords=5.5V+solar+panel")</f>
        <v>https://www.amazon.ca/uxcell®-Square-Energy-65x65mm-Charger/dp/B01ISJOXMK/ref=sr_1_16?ie=UTF8&amp;qid=1506650388&amp;sr=8-16&amp;keywords=5.5V+solar+panel</v>
      </c>
      <c r="E6" s="15"/>
      <c r="F6" s="15" t="s">
        <v>24</v>
      </c>
      <c r="G6" s="5">
        <v>2</v>
      </c>
      <c r="H6" s="7">
        <v>15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78" x14ac:dyDescent="0.15">
      <c r="A7" s="8">
        <v>6</v>
      </c>
      <c r="B7" s="10" t="s">
        <v>25</v>
      </c>
      <c r="C7" s="5" t="s">
        <v>26</v>
      </c>
      <c r="D7" s="6" t="s">
        <v>27</v>
      </c>
      <c r="E7" s="4"/>
      <c r="F7" s="5" t="s">
        <v>28</v>
      </c>
      <c r="G7" s="5">
        <v>1</v>
      </c>
      <c r="H7" s="7">
        <v>157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26" x14ac:dyDescent="0.15">
      <c r="A8" s="8">
        <v>7</v>
      </c>
      <c r="B8" s="10" t="s">
        <v>29</v>
      </c>
      <c r="C8" s="5" t="s">
        <v>30</v>
      </c>
      <c r="D8" s="6" t="s">
        <v>31</v>
      </c>
      <c r="E8" s="4"/>
      <c r="F8" s="7">
        <v>19.95</v>
      </c>
      <c r="G8" s="5">
        <v>1</v>
      </c>
      <c r="H8" s="7">
        <v>20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39" x14ac:dyDescent="0.15">
      <c r="A9" s="8">
        <v>8</v>
      </c>
      <c r="B9" s="10" t="s">
        <v>32</v>
      </c>
      <c r="C9" s="5"/>
      <c r="D9" s="6" t="s">
        <v>33</v>
      </c>
      <c r="E9" s="4"/>
      <c r="F9" s="4"/>
      <c r="G9" s="5"/>
      <c r="H9" s="7">
        <v>18.38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26" x14ac:dyDescent="0.15">
      <c r="A10" s="8">
        <v>9</v>
      </c>
      <c r="B10" s="10" t="s">
        <v>34</v>
      </c>
      <c r="C10" s="5"/>
      <c r="D10" s="6" t="s">
        <v>35</v>
      </c>
      <c r="E10" s="4"/>
      <c r="F10" s="7">
        <v>84.44</v>
      </c>
      <c r="G10" s="5">
        <v>1</v>
      </c>
      <c r="H10" s="7">
        <v>90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39" x14ac:dyDescent="0.15">
      <c r="A11" s="8">
        <v>10</v>
      </c>
      <c r="B11" s="10" t="s">
        <v>36</v>
      </c>
      <c r="C11" s="5" t="s">
        <v>37</v>
      </c>
      <c r="D11" s="6" t="s">
        <v>38</v>
      </c>
      <c r="E11" s="4"/>
      <c r="F11" s="7" t="s">
        <v>39</v>
      </c>
      <c r="G11" s="5">
        <v>1</v>
      </c>
      <c r="H11" s="7">
        <v>60.95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26" x14ac:dyDescent="0.15">
      <c r="A12" s="8">
        <v>11</v>
      </c>
      <c r="B12" s="10" t="s">
        <v>40</v>
      </c>
      <c r="C12" s="5" t="s">
        <v>41</v>
      </c>
      <c r="D12" s="6" t="s">
        <v>42</v>
      </c>
      <c r="E12" s="4"/>
      <c r="F12" s="7" t="s">
        <v>43</v>
      </c>
      <c r="G12" s="5">
        <v>4</v>
      </c>
      <c r="H12" s="7">
        <v>19.309999999999999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78" x14ac:dyDescent="0.15">
      <c r="A13" s="8">
        <v>12</v>
      </c>
      <c r="B13" s="10" t="s">
        <v>71</v>
      </c>
      <c r="C13" s="5" t="s">
        <v>44</v>
      </c>
      <c r="D13" s="6" t="s">
        <v>45</v>
      </c>
      <c r="E13" s="4"/>
      <c r="F13" s="7">
        <v>5.35</v>
      </c>
      <c r="G13" s="5">
        <v>1</v>
      </c>
      <c r="H13" s="7">
        <v>7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26" x14ac:dyDescent="0.15">
      <c r="A14" s="8">
        <v>13</v>
      </c>
      <c r="B14" s="10" t="s">
        <v>46</v>
      </c>
      <c r="C14" s="5" t="s">
        <v>47</v>
      </c>
      <c r="D14" s="6" t="s">
        <v>48</v>
      </c>
      <c r="E14" s="4"/>
      <c r="F14" s="16" t="s">
        <v>49</v>
      </c>
      <c r="G14" s="5">
        <v>1</v>
      </c>
      <c r="H14" s="7">
        <v>31.69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52" x14ac:dyDescent="0.15">
      <c r="A15" s="8">
        <v>14</v>
      </c>
      <c r="B15" s="10" t="s">
        <v>71</v>
      </c>
      <c r="C15" s="5" t="s">
        <v>75</v>
      </c>
      <c r="D15" s="6" t="s">
        <v>73</v>
      </c>
      <c r="E15" s="5"/>
      <c r="F15" s="7">
        <v>3.5</v>
      </c>
      <c r="G15" s="5">
        <v>3</v>
      </c>
      <c r="H15" s="7">
        <v>7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ht="52" x14ac:dyDescent="0.15">
      <c r="A16" s="8">
        <v>15</v>
      </c>
      <c r="B16" s="10" t="s">
        <v>72</v>
      </c>
      <c r="C16" s="5" t="s">
        <v>75</v>
      </c>
      <c r="D16" s="18" t="s">
        <v>74</v>
      </c>
      <c r="E16" s="4"/>
      <c r="F16" s="7">
        <v>4</v>
      </c>
      <c r="G16" s="5">
        <v>1</v>
      </c>
      <c r="H16" s="7">
        <v>2.11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3" x14ac:dyDescent="0.15">
      <c r="A17" s="8">
        <v>16</v>
      </c>
      <c r="B17" s="10" t="s">
        <v>50</v>
      </c>
      <c r="C17" s="5" t="s">
        <v>51</v>
      </c>
      <c r="D17" s="4"/>
      <c r="E17" s="4"/>
      <c r="F17" s="7">
        <v>15.41</v>
      </c>
      <c r="G17" s="5">
        <v>1</v>
      </c>
      <c r="H17" s="7">
        <v>15.41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3" x14ac:dyDescent="0.15">
      <c r="A18" s="8">
        <v>17</v>
      </c>
      <c r="B18" s="10" t="s">
        <v>52</v>
      </c>
      <c r="C18" s="5" t="s">
        <v>53</v>
      </c>
      <c r="D18" s="4"/>
      <c r="E18" s="4"/>
      <c r="F18" s="7">
        <v>9.58</v>
      </c>
      <c r="G18" s="5">
        <v>1</v>
      </c>
      <c r="H18" s="7">
        <v>9.58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3" x14ac:dyDescent="0.15">
      <c r="A19" s="8">
        <v>18</v>
      </c>
      <c r="B19" s="10" t="s">
        <v>54</v>
      </c>
      <c r="C19" s="5" t="s">
        <v>55</v>
      </c>
      <c r="D19" s="4"/>
      <c r="E19" s="4"/>
      <c r="F19" s="7">
        <v>10.08</v>
      </c>
      <c r="G19" s="5">
        <v>1</v>
      </c>
      <c r="H19" s="7">
        <v>10.08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3" x14ac:dyDescent="0.15">
      <c r="A20" s="8">
        <v>19</v>
      </c>
      <c r="B20" s="10" t="s">
        <v>56</v>
      </c>
      <c r="C20" s="5" t="s">
        <v>57</v>
      </c>
      <c r="D20" s="4"/>
      <c r="E20" s="4"/>
      <c r="F20" s="7">
        <v>21.85</v>
      </c>
      <c r="G20" s="5">
        <v>1</v>
      </c>
      <c r="H20" s="7">
        <v>21.85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3" x14ac:dyDescent="0.15">
      <c r="A21" s="8">
        <v>20</v>
      </c>
      <c r="B21" s="10" t="s">
        <v>58</v>
      </c>
      <c r="C21" s="5" t="s">
        <v>59</v>
      </c>
      <c r="D21" s="4"/>
      <c r="E21" s="4"/>
      <c r="F21" s="7">
        <v>15.4</v>
      </c>
      <c r="G21" s="5">
        <v>1</v>
      </c>
      <c r="H21" s="7">
        <v>15.4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3" x14ac:dyDescent="0.15">
      <c r="A22" s="8">
        <v>21</v>
      </c>
      <c r="B22" s="10" t="s">
        <v>60</v>
      </c>
      <c r="C22" s="5" t="s">
        <v>61</v>
      </c>
      <c r="D22" s="4"/>
      <c r="E22" s="4"/>
      <c r="F22" s="7">
        <v>75.91</v>
      </c>
      <c r="G22" s="5">
        <v>1</v>
      </c>
      <c r="H22" s="7">
        <v>75.91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3" x14ac:dyDescent="0.15">
      <c r="A23" s="8">
        <v>22</v>
      </c>
      <c r="B23" s="10" t="s">
        <v>62</v>
      </c>
      <c r="C23" s="5" t="s">
        <v>63</v>
      </c>
      <c r="D23" s="4"/>
      <c r="E23" s="4"/>
      <c r="F23" s="7">
        <v>46.42</v>
      </c>
      <c r="G23" s="5">
        <v>1</v>
      </c>
      <c r="H23" s="7">
        <v>46.42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3" x14ac:dyDescent="0.15">
      <c r="A24" s="8">
        <v>23</v>
      </c>
      <c r="B24" s="10" t="s">
        <v>64</v>
      </c>
      <c r="C24" s="5" t="s">
        <v>65</v>
      </c>
      <c r="D24" s="4"/>
      <c r="E24" s="4"/>
      <c r="F24" s="7">
        <v>3.56</v>
      </c>
      <c r="G24" s="5">
        <v>1</v>
      </c>
      <c r="H24" s="7">
        <v>3.56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3" x14ac:dyDescent="0.15">
      <c r="A25" s="8">
        <v>24</v>
      </c>
      <c r="B25" s="10" t="s">
        <v>66</v>
      </c>
      <c r="C25" s="5" t="s">
        <v>67</v>
      </c>
      <c r="D25" s="4"/>
      <c r="E25" s="4"/>
      <c r="F25" s="7">
        <v>15</v>
      </c>
      <c r="G25" s="5">
        <v>1</v>
      </c>
      <c r="H25" s="7">
        <v>15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3" x14ac:dyDescent="0.15">
      <c r="A26" s="4"/>
      <c r="B26" s="10"/>
      <c r="C26" s="4"/>
      <c r="D26" s="4"/>
      <c r="E26" s="4"/>
      <c r="F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3" x14ac:dyDescent="0.15">
      <c r="A27" s="4"/>
      <c r="B27" s="10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3" x14ac:dyDescent="0.15">
      <c r="A28" s="4"/>
      <c r="B28" s="10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3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3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3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3" x14ac:dyDescent="0.15">
      <c r="A32" s="4"/>
      <c r="B32" s="4"/>
      <c r="C32" s="4"/>
      <c r="D32" s="4"/>
      <c r="E32" s="4"/>
      <c r="F32" s="4"/>
      <c r="G32" s="5" t="s">
        <v>68</v>
      </c>
      <c r="H32" s="17">
        <f>SUM(H2:H31)</f>
        <v>716.65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3" x14ac:dyDescent="0.15">
      <c r="A33" s="4"/>
      <c r="B33" s="4"/>
      <c r="C33" s="4"/>
      <c r="D33" s="4"/>
      <c r="E33" s="4"/>
      <c r="F33" s="4"/>
      <c r="G33" s="5" t="s">
        <v>69</v>
      </c>
      <c r="H33" s="4">
        <f>650+150-H32</f>
        <v>83.350000000000023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3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3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3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3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3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3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3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3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3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3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3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3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3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3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3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3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3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3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3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3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3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3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3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3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3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3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3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3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3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3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3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3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3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3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3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3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3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3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3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3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3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3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3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3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3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3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3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3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3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3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3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3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3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3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3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3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3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3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3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3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3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3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3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3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3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3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3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3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3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3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3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3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3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3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3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3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3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3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3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3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3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3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3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3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3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3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3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3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3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3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3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3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3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3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3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3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3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3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3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3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3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3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3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3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3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3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3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3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3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3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3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3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3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3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3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3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3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3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3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3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3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3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3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3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3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3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3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3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3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3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3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3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3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3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3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3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3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3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3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3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3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3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3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3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3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3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3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3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3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3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3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3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3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3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3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3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3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3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3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3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3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3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3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3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3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3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3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3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3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3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3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3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3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3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3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3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3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3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3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3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3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3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3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3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3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3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3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3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3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3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3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3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3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3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3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3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3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3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3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3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3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3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3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3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3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3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3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3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3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3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3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3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3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3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3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3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3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3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3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3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3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3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3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3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3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3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3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3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3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3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3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3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3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3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3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3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3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3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3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3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3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3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3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3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3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3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3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3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3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3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3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3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3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3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3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3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3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3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3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3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3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3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3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3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3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3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3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3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3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3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3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3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3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3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3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3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3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3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3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3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3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3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3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3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3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3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3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3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3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3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3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3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3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3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3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3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3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3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3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3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3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3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3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3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3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3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3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3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3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3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3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3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3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3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3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3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3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3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3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3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3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3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3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3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3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3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3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3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3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3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3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3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3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3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3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3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3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3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3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3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3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3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3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3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3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3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3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3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3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3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3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3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3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3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3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3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3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3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3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3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3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3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3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3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3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3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3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3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3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3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3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3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3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3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3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3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3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3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3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3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3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3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3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3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3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3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3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3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3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3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3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3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3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3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3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3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3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3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3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3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3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3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3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3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3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3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3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3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3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3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3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3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3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3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3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3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3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3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3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3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3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3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3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3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3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3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3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3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3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3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3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3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3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3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3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3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3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3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3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3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3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3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3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3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3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3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3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3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3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3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3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3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3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3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3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3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3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3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3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3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3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3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3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3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3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3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3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3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3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3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3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3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3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3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3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3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3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3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3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3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3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3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3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3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3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3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3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3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3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3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3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3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3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3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3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3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3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3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3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3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3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3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3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3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3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3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3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3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3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3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3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3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3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3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3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3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3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3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3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3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3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3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3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3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3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3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3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3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3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3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3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3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3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3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3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3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3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3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3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3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3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3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3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3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3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3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3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3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3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3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3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3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3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3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3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3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3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3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3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3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3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3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3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3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3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3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3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3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3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3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3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3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3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3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3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3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3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3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3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3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3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3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3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3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3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3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3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3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3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3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3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3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3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3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3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3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3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3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3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3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3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3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3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3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3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3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3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3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3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3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3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3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3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3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3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3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3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3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3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3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3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3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3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3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3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3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3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3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3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3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3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3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3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3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3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3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3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3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3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3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3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3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3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3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3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3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3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3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3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3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3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3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3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3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3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3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3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3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3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3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3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3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3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3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3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3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3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3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3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3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3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3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3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3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3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3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3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3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3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3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3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3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3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3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3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3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3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3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3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3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3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3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3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3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3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3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3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3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3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3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3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3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3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3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3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3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3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3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3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3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3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3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3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3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3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3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3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3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3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3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3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3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3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3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3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3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3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3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3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3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3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3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3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3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3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3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3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3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3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3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3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3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3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3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3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3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3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3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3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3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3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3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3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3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3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3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3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3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3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3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3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3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3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3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3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3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3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3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3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3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3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3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3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3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3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3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3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3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3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3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3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3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3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3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3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3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3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3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3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3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3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3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3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3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3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3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3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3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3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3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3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3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3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3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3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3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3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3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3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3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3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3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3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3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3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3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3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3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3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3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3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3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3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3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3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3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3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3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3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3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3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3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3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3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3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3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3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3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3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3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3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3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3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3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3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3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3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3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3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3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3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3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3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3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3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3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3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3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3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3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3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3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3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3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3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3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3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3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3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3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3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3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3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3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3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3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3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3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3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3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3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3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3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3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3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3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3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3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3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3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3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3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3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3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3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3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3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3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3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3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3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3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3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3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3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3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3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3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3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3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3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3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3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3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3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3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3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3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3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3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3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3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3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3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3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3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3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3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3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3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3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3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3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3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3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3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3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3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3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3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3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3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3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3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3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3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3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3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3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3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3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3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3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3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3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3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3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3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3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3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3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3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3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3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3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</sheetData>
  <hyperlinks>
    <hyperlink ref="D2" r:id="rId1"/>
    <hyperlink ref="D3" r:id="rId2"/>
    <hyperlink ref="D4" r:id="rId3"/>
    <hyperlink ref="D5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  <hyperlink ref="D16" r:id="rId13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 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Stewart Pearson</cp:lastModifiedBy>
  <dcterms:created xsi:type="dcterms:W3CDTF">2018-03-30T19:53:22Z</dcterms:created>
  <dcterms:modified xsi:type="dcterms:W3CDTF">2018-03-30T20:05:23Z</dcterms:modified>
</cp:coreProperties>
</file>