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Workspaces\CoFAS.NEW.MES\CoFAS.NEW.MES\"/>
    </mc:Choice>
  </mc:AlternateContent>
  <xr:revisionPtr revIDLastSave="0" documentId="13_ncr:1_{16231426-252F-4593-A7EC-A5E55114AE54}" xr6:coauthVersionLast="47" xr6:coauthVersionMax="47" xr10:uidLastSave="{00000000-0000-0000-0000-000000000000}"/>
  <bookViews>
    <workbookView xWindow="-120" yWindow="-120" windowWidth="29040" windowHeight="17520" xr2:uid="{A44926A8-67E1-49FC-A608-FD95A3DC2C35}"/>
  </bookViews>
  <sheets>
    <sheet name="거래명세서" sheetId="1" r:id="rId1"/>
  </sheets>
  <externalReferences>
    <externalReference r:id="rId2"/>
  </externalReferences>
  <definedNames>
    <definedName name="\d">#N/A</definedName>
    <definedName name="PLC_Cards_합계금액">#REF!</definedName>
    <definedName name="PLC_Loader_합계금액">#REF!</definedName>
    <definedName name="PLC_Spare_합계금액">#REF!</definedName>
    <definedName name="_xlnm.Print_Area" localSheetId="0">거래명세서!$A$1:$H$44</definedName>
    <definedName name="_xlnm.Print_Area">[1]가열로SW!$A$55:$K$82</definedName>
    <definedName name="PRINT_AREA_MI">[1]가열로SW!$A$55:$K$82</definedName>
    <definedName name="아무거나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C9" i="1"/>
  <c r="C8" i="1"/>
  <c r="F9" i="1"/>
  <c r="F8" i="1"/>
  <c r="F7" i="1"/>
  <c r="C7" i="1"/>
  <c r="G15" i="1"/>
  <c r="G16" i="1"/>
  <c r="G17" i="1"/>
  <c r="G18" i="1"/>
  <c r="G19" i="1"/>
  <c r="G20" i="1"/>
  <c r="G21" i="1"/>
  <c r="G22" i="1"/>
  <c r="G23" i="1"/>
  <c r="H23" i="1" s="1"/>
  <c r="G24" i="1"/>
  <c r="H24" i="1" s="1"/>
  <c r="G25" i="1"/>
  <c r="G26" i="1"/>
  <c r="G27" i="1"/>
  <c r="G28" i="1"/>
  <c r="G29" i="1"/>
  <c r="G30" i="1"/>
  <c r="G31" i="1"/>
  <c r="G32" i="1"/>
  <c r="G33" i="1"/>
  <c r="G34" i="1"/>
  <c r="H34" i="1" s="1"/>
  <c r="G35" i="1"/>
  <c r="G36" i="1"/>
  <c r="G37" i="1"/>
  <c r="G38" i="1"/>
  <c r="G39" i="1"/>
  <c r="G40" i="1"/>
  <c r="H40" i="1" s="1"/>
  <c r="G41" i="1"/>
  <c r="G42" i="1"/>
  <c r="G43" i="1"/>
  <c r="G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4" i="1"/>
  <c r="A43" i="1"/>
  <c r="A42" i="1"/>
  <c r="A41" i="1"/>
  <c r="A40" i="1"/>
  <c r="H39" i="1"/>
  <c r="A39" i="1"/>
  <c r="A38" i="1"/>
  <c r="A37" i="1"/>
  <c r="H36" i="1"/>
  <c r="A36" i="1"/>
  <c r="H35" i="1"/>
  <c r="A35" i="1"/>
  <c r="A34" i="1"/>
  <c r="H33" i="1"/>
  <c r="A33" i="1"/>
  <c r="H32" i="1"/>
  <c r="A32" i="1"/>
  <c r="H31" i="1"/>
  <c r="A31" i="1"/>
  <c r="A30" i="1"/>
  <c r="A29" i="1"/>
  <c r="A28" i="1"/>
  <c r="A27" i="1"/>
  <c r="H26" i="1"/>
  <c r="A26" i="1"/>
  <c r="H25" i="1"/>
  <c r="A25" i="1"/>
  <c r="A24" i="1"/>
  <c r="A23" i="1"/>
  <c r="A22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30" i="1" l="1"/>
  <c r="H29" i="1"/>
  <c r="H42" i="1"/>
  <c r="H27" i="1"/>
  <c r="H28" i="1"/>
  <c r="H43" i="1"/>
  <c r="H41" i="1"/>
  <c r="H38" i="1"/>
  <c r="H22" i="1"/>
  <c r="H37" i="1"/>
  <c r="H21" i="1"/>
  <c r="G44" i="1"/>
</calcChain>
</file>

<file path=xl/sharedStrings.xml><?xml version="1.0" encoding="utf-8"?>
<sst xmlns="http://schemas.openxmlformats.org/spreadsheetml/2006/main" count="21" uniqueCount="19">
  <si>
    <t>거 래 명 세 서</t>
    <phoneticPr fontId="3" type="noConversion"/>
  </si>
  <si>
    <t>고객사 (CUSTOMER)</t>
    <phoneticPr fontId="3" type="noConversion"/>
  </si>
  <si>
    <t>발주번호 (PO#)</t>
    <phoneticPr fontId="3" type="noConversion"/>
  </si>
  <si>
    <t>납품 완료일</t>
    <phoneticPr fontId="3" type="noConversion"/>
  </si>
  <si>
    <t>작성 일자</t>
    <phoneticPr fontId="3" type="noConversion"/>
  </si>
  <si>
    <t>담당자 (ATT)</t>
    <phoneticPr fontId="3" type="noConversion"/>
  </si>
  <si>
    <t>TEL</t>
    <phoneticPr fontId="3" type="noConversion"/>
  </si>
  <si>
    <t>-</t>
    <phoneticPr fontId="3" type="noConversion"/>
  </si>
  <si>
    <t>E-MAIL</t>
    <phoneticPr fontId="3" type="noConversion"/>
  </si>
  <si>
    <t>NO</t>
    <phoneticPr fontId="3" type="noConversion"/>
  </si>
  <si>
    <t>P/N</t>
    <phoneticPr fontId="3" type="noConversion"/>
  </si>
  <si>
    <t>Description</t>
    <phoneticPr fontId="3" type="noConversion"/>
  </si>
  <si>
    <t>Size</t>
    <phoneticPr fontId="3" type="noConversion"/>
  </si>
  <si>
    <t>UOM</t>
    <phoneticPr fontId="3" type="noConversion"/>
  </si>
  <si>
    <t>Q'ty</t>
    <phoneticPr fontId="3" type="noConversion"/>
  </si>
  <si>
    <t>PRICE</t>
    <phoneticPr fontId="3" type="noConversion"/>
  </si>
  <si>
    <t>Sub Total</t>
    <phoneticPr fontId="3" type="noConversion"/>
  </si>
  <si>
    <t>* VAT 미포함</t>
  </si>
  <si>
    <t>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</si>
</sst>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/mm/dd;@"/>
    <numFmt numFmtId="177" formatCode="yy&quot;/&quot;m&quot;/&quot;d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6" fillId="0" borderId="5" xfId="0" quotePrefix="1" applyFont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6" fillId="3" borderId="6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shrinkToFit="1"/>
    </xf>
    <xf numFmtId="3" fontId="5" fillId="0" borderId="2" xfId="0" applyNumberFormat="1" applyFont="1" applyBorder="1" applyAlignment="1">
      <alignment horizontal="center" vertical="center"/>
    </xf>
    <xf numFmtId="41" fontId="5" fillId="0" borderId="1" xfId="1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41" fontId="4" fillId="0" borderId="1" xfId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1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323262</xdr:colOff>
      <xdr:row>6</xdr:row>
      <xdr:rowOff>45721</xdr:rowOff>
    </xdr:from>
    <xdr:to>
      <xdr:col>7</xdr:col>
      <xdr:colOff>1168147</xdr:colOff>
      <xdr:row>10</xdr:row>
      <xdr:rowOff>140195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4D1B7B5-B76E-49F3-96A3-47E35666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724062" y="779146"/>
          <a:ext cx="844885" cy="856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0</xdr:row>
      <xdr:rowOff>104775</xdr:rowOff>
    </xdr:from>
    <xdr:to>
      <xdr:col>1</xdr:col>
      <xdr:colOff>181982</xdr:colOff>
      <xdr:row>3</xdr:row>
      <xdr:rowOff>30480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8D30E05-4F04-4F1E-9FF1-C796C1ECD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04775"/>
          <a:ext cx="429632" cy="411480"/>
        </a:xfrm>
        <a:prstGeom prst="rect">
          <a:avLst/>
        </a:prstGeom>
      </xdr:spPr>
    </xdr:pic>
    <xdr:clientData/>
  </xdr:twoCellAnchor>
  <xdr:twoCellAnchor>
    <xdr:from>
      <xdr:col>1</xdr:col>
      <xdr:colOff>227445</xdr:colOff>
      <xdr:row>1</xdr:row>
      <xdr:rowOff>61722</xdr:rowOff>
    </xdr:from>
    <xdr:to>
      <xdr:col>1</xdr:col>
      <xdr:colOff>1320165</xdr:colOff>
      <xdr:row>2</xdr:row>
      <xdr:rowOff>92475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489C219-4D11-4741-BB1C-B32A6AD08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770" y="223647"/>
          <a:ext cx="1092720" cy="1926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SUP\&#44228;&#50557;&#49324;&#50577;\CHJN\EX\PL\SCCF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열로SW"/>
    </sheetNames>
    <sheetDataSet>
      <sheetData sheetId="0">
        <row r="56">
          <cell r="B56" t="str">
            <v>&amp;&amp;&amp; 이기종간통신 &amp;&amp;&amp;</v>
          </cell>
        </row>
        <row r="57">
          <cell r="B57" t="str">
            <v xml:space="preserve"> 1차 보정계수  :</v>
          </cell>
          <cell r="D57">
            <v>2.5499999999999998</v>
          </cell>
          <cell r="E57" t="str">
            <v xml:space="preserve"> 2차 보정계수  : </v>
          </cell>
          <cell r="G57">
            <v>1.3</v>
          </cell>
        </row>
        <row r="58">
          <cell r="B58" t="str">
            <v>기술자등급</v>
          </cell>
          <cell r="D58" t="str">
            <v>기  초  소  요  공  수</v>
          </cell>
          <cell r="H58" t="str">
            <v>실질소요</v>
          </cell>
        </row>
        <row r="59">
          <cell r="C59" t="str">
            <v>요구분석</v>
          </cell>
          <cell r="D59" t="str">
            <v>설  계</v>
          </cell>
          <cell r="E59" t="str">
            <v>PRG작성</v>
          </cell>
          <cell r="F59" t="str">
            <v>시험설치</v>
          </cell>
          <cell r="G59" t="str">
            <v>계</v>
          </cell>
          <cell r="H59" t="str">
            <v>공수(M/M)</v>
          </cell>
        </row>
        <row r="60">
          <cell r="B60" t="str">
            <v>특급기술자</v>
          </cell>
          <cell r="C60">
            <v>0.82874999999999999</v>
          </cell>
          <cell r="D60">
            <v>1.53</v>
          </cell>
          <cell r="E60">
            <v>9.9450000000000007E-3</v>
          </cell>
          <cell r="F60">
            <v>0.19226999999999997</v>
          </cell>
          <cell r="G60">
            <v>2.5609650000000004</v>
          </cell>
          <cell r="H60">
            <v>2.5609650000000004</v>
          </cell>
        </row>
        <row r="61">
          <cell r="B61" t="str">
            <v>고급기술자</v>
          </cell>
          <cell r="C61">
            <v>2.5602</v>
          </cell>
          <cell r="D61">
            <v>1.7747999999999999</v>
          </cell>
          <cell r="E61">
            <v>2.45973</v>
          </cell>
          <cell r="F61">
            <v>2.0718749999999999</v>
          </cell>
          <cell r="G61">
            <v>8.8666049999999998</v>
          </cell>
          <cell r="H61">
            <v>8.8666049999999998</v>
          </cell>
        </row>
        <row r="62">
          <cell r="B62" t="str">
            <v>중급기술자</v>
          </cell>
          <cell r="C62">
            <v>0.71145000000000003</v>
          </cell>
          <cell r="D62">
            <v>2.5295999999999998</v>
          </cell>
          <cell r="E62">
            <v>4.0376699999999994</v>
          </cell>
          <cell r="F62">
            <v>3.3580950000000005</v>
          </cell>
          <cell r="G62">
            <v>10.636815</v>
          </cell>
          <cell r="H62">
            <v>10.636815</v>
          </cell>
        </row>
        <row r="63">
          <cell r="B63" t="str">
            <v>초급기술자</v>
          </cell>
          <cell r="C63">
            <v>0.95624999999999993</v>
          </cell>
          <cell r="D63">
            <v>1.5095999999999998</v>
          </cell>
          <cell r="E63">
            <v>6.1327500000000006</v>
          </cell>
          <cell r="F63">
            <v>4.3923750000000004</v>
          </cell>
          <cell r="G63">
            <v>12.990975000000002</v>
          </cell>
          <cell r="H63">
            <v>12.990975000000002</v>
          </cell>
        </row>
        <row r="64">
          <cell r="B64" t="str">
            <v>고급기능사</v>
          </cell>
          <cell r="C64">
            <v>0.76500000000000001</v>
          </cell>
          <cell r="D64">
            <v>0.38250000000000001</v>
          </cell>
          <cell r="E64">
            <v>1.435395</v>
          </cell>
          <cell r="F64">
            <v>2.8177500000000002</v>
          </cell>
          <cell r="G64">
            <v>5.4006449999999999</v>
          </cell>
          <cell r="H64">
            <v>5.4006449999999999</v>
          </cell>
        </row>
        <row r="65">
          <cell r="B65" t="str">
            <v>중급기능사</v>
          </cell>
          <cell r="C65">
            <v>0.51</v>
          </cell>
          <cell r="D65">
            <v>0.255</v>
          </cell>
          <cell r="E65">
            <v>2.4862500000000001</v>
          </cell>
          <cell r="F65">
            <v>0.55360500000000001</v>
          </cell>
          <cell r="G65">
            <v>3.8048550000000003</v>
          </cell>
          <cell r="H65">
            <v>3.8048550000000003</v>
          </cell>
        </row>
        <row r="66">
          <cell r="B66" t="str">
            <v>초급기능사</v>
          </cell>
          <cell r="C66">
            <v>0.255</v>
          </cell>
          <cell r="D66">
            <v>0</v>
          </cell>
          <cell r="E66">
            <v>1.6575</v>
          </cell>
          <cell r="F66">
            <v>0.33150000000000002</v>
          </cell>
          <cell r="G66">
            <v>2.2440000000000002</v>
          </cell>
          <cell r="H66">
            <v>2.2440000000000002</v>
          </cell>
        </row>
        <row r="67">
          <cell r="B67" t="str">
            <v xml:space="preserve">    계</v>
          </cell>
          <cell r="C67">
            <v>6.5866499999999988</v>
          </cell>
          <cell r="D67">
            <v>7.9815000000000005</v>
          </cell>
          <cell r="E67">
            <v>18.219239999999999</v>
          </cell>
          <cell r="F67">
            <v>13.71747</v>
          </cell>
          <cell r="G67">
            <v>46.504860000000008</v>
          </cell>
          <cell r="H67">
            <v>46.504860000000008</v>
          </cell>
        </row>
        <row r="70">
          <cell r="B70" t="str">
            <v>&amp;&amp;&amp; 공정제어용 &amp;&amp;&amp;</v>
          </cell>
        </row>
        <row r="71">
          <cell r="B71" t="str">
            <v xml:space="preserve"> 1차 보정계수  :</v>
          </cell>
          <cell r="D71">
            <v>3.04</v>
          </cell>
          <cell r="E71" t="str">
            <v xml:space="preserve"> 2차 보정계수  : </v>
          </cell>
          <cell r="G71">
            <v>1.3</v>
          </cell>
        </row>
        <row r="72">
          <cell r="B72" t="str">
            <v>기술자등급</v>
          </cell>
          <cell r="D72" t="str">
            <v>기  초  소  요  공  수</v>
          </cell>
          <cell r="H72" t="str">
            <v>실질소요</v>
          </cell>
        </row>
        <row r="73">
          <cell r="C73" t="str">
            <v>요구분석</v>
          </cell>
          <cell r="D73" t="str">
            <v>설  계</v>
          </cell>
          <cell r="E73" t="str">
            <v>PRG작성</v>
          </cell>
          <cell r="F73" t="str">
            <v>시험설치</v>
          </cell>
          <cell r="G73" t="str">
            <v>계</v>
          </cell>
          <cell r="H73" t="str">
            <v>공수(M/M)</v>
          </cell>
        </row>
        <row r="74">
          <cell r="B74" t="str">
            <v>특급기술자</v>
          </cell>
          <cell r="C74">
            <v>3.5568</v>
          </cell>
          <cell r="D74">
            <v>6.5664000000000007</v>
          </cell>
          <cell r="E74">
            <v>4.26816E-2</v>
          </cell>
          <cell r="F74">
            <v>0.82517759999999996</v>
          </cell>
          <cell r="G74">
            <v>10.9910592</v>
          </cell>
          <cell r="H74">
            <v>10.9910592</v>
          </cell>
        </row>
        <row r="75">
          <cell r="B75" t="str">
            <v>고급기술자</v>
          </cell>
          <cell r="C75">
            <v>10.987775999999998</v>
          </cell>
          <cell r="D75">
            <v>7.6170239999999998</v>
          </cell>
          <cell r="E75">
            <v>10.5565824</v>
          </cell>
          <cell r="F75">
            <v>8.8919999999999995</v>
          </cell>
          <cell r="G75">
            <v>38.053382399999997</v>
          </cell>
          <cell r="H75">
            <v>38.053382399999997</v>
          </cell>
        </row>
        <row r="76">
          <cell r="B76" t="str">
            <v>중급기술자</v>
          </cell>
          <cell r="C76">
            <v>3.0533760000000001</v>
          </cell>
          <cell r="D76">
            <v>10.856447999999999</v>
          </cell>
          <cell r="E76">
            <v>17.328729599999999</v>
          </cell>
          <cell r="F76">
            <v>14.412153600000002</v>
          </cell>
          <cell r="G76">
            <v>45.650707199999999</v>
          </cell>
          <cell r="H76">
            <v>45.650707199999999</v>
          </cell>
        </row>
        <row r="77">
          <cell r="B77" t="str">
            <v>초급기술자</v>
          </cell>
          <cell r="C77">
            <v>4.1039999999999992</v>
          </cell>
          <cell r="D77">
            <v>6.4788479999999993</v>
          </cell>
          <cell r="E77">
            <v>26.320320000000002</v>
          </cell>
          <cell r="F77">
            <v>18.851039999999998</v>
          </cell>
          <cell r="G77">
            <v>55.754207999999998</v>
          </cell>
          <cell r="H77">
            <v>55.754207999999998</v>
          </cell>
        </row>
        <row r="78">
          <cell r="B78" t="str">
            <v>고급기능사</v>
          </cell>
          <cell r="C78">
            <v>3.2832000000000003</v>
          </cell>
          <cell r="D78">
            <v>1.6416000000000002</v>
          </cell>
          <cell r="E78">
            <v>6.1603776000000003</v>
          </cell>
          <cell r="F78">
            <v>12.093120000000001</v>
          </cell>
          <cell r="G78">
            <v>23.178297600000001</v>
          </cell>
          <cell r="H78">
            <v>23.178297600000001</v>
          </cell>
        </row>
        <row r="79">
          <cell r="B79" t="str">
            <v>중급기능사</v>
          </cell>
          <cell r="C79">
            <v>2.1888000000000001</v>
          </cell>
          <cell r="D79">
            <v>1.0944</v>
          </cell>
          <cell r="E79">
            <v>10.670399999999999</v>
          </cell>
          <cell r="F79">
            <v>2.3759424</v>
          </cell>
          <cell r="G79">
            <v>16.329542399999998</v>
          </cell>
          <cell r="H79">
            <v>16.329542399999998</v>
          </cell>
        </row>
        <row r="80">
          <cell r="B80" t="str">
            <v>초급기능사</v>
          </cell>
          <cell r="C80">
            <v>1.0944</v>
          </cell>
          <cell r="D80">
            <v>0</v>
          </cell>
          <cell r="E80">
            <v>7.1135999999999999</v>
          </cell>
          <cell r="F80">
            <v>1.4227200000000002</v>
          </cell>
          <cell r="G80">
            <v>9.6307200000000002</v>
          </cell>
          <cell r="H80">
            <v>9.6307200000000002</v>
          </cell>
        </row>
        <row r="81">
          <cell r="B81" t="str">
            <v xml:space="preserve">    계</v>
          </cell>
          <cell r="C81">
            <v>28.268352</v>
          </cell>
          <cell r="D81">
            <v>34.254719999999999</v>
          </cell>
          <cell r="E81">
            <v>78.192691200000013</v>
          </cell>
          <cell r="F81">
            <v>58.872153599999997</v>
          </cell>
          <cell r="G81">
            <v>199.58791680000002</v>
          </cell>
          <cell r="H81">
            <v>199.58791680000002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8A4F-AE8B-4F58-8FA1-61266C447DA3}">
  <dimension ref="A1:W1048368"/>
  <sheetViews>
    <sheetView showGridLines="0" showZeros="0" tabSelected="1" view="pageBreakPreview" zoomScaleNormal="100" zoomScaleSheetLayoutView="100" workbookViewId="0">
      <pane xSplit="1" ySplit="13" topLeftCell="B14" activePane="bottomRight" state="frozen"/>
      <selection pane="topRight" activeCell="B1" sqref="B1"/>
      <selection pane="bottomLeft" activeCell="A12" sqref="A12"/>
      <selection pane="bottomRight" activeCell="N16" sqref="N16"/>
    </sheetView>
  </sheetViews>
  <sheetFormatPr defaultColWidth="3.625" defaultRowHeight="15" customHeight="1" x14ac:dyDescent="0.3"/>
  <cols>
    <col min="1" max="1" width="4.125" style="1" bestFit="1" customWidth="1"/>
    <col min="2" max="2" width="17.625" style="1" customWidth="1"/>
    <col min="3" max="3" width="25.125" style="1" customWidth="1"/>
    <col min="4" max="4" width="11.25" style="1" customWidth="1"/>
    <col min="5" max="6" width="4.75" style="10" bestFit="1" customWidth="1"/>
    <col min="7" max="8" width="16.375" style="1" customWidth="1"/>
    <col min="9" max="9" width="3.625" style="1"/>
    <col min="10" max="10" width="9.75" style="2" customWidth="1"/>
    <col min="11" max="11" width="14.75" style="2" customWidth="1"/>
    <col min="12" max="12" width="6.375" style="2" customWidth="1"/>
    <col min="13" max="13" width="12.5" style="2" customWidth="1"/>
    <col min="14" max="14" width="26.25" style="2" customWidth="1"/>
    <col min="15" max="15" width="14.125" style="2" customWidth="1"/>
    <col min="16" max="16" width="9.875" style="2" customWidth="1"/>
    <col min="17" max="18" width="4.75" style="2" customWidth="1"/>
    <col min="19" max="19" width="6.375" style="2" customWidth="1"/>
    <col min="20" max="23" width="3.625" style="2"/>
    <col min="24" max="16384" width="3.625" style="1"/>
  </cols>
  <sheetData>
    <row r="1" spans="1:19" ht="12.95" customHeight="1" x14ac:dyDescent="0.3">
      <c r="A1" s="31" t="s">
        <v>0</v>
      </c>
      <c r="B1" s="31"/>
      <c r="C1" s="31"/>
      <c r="D1" s="31"/>
      <c r="E1" s="31"/>
      <c r="F1" s="31"/>
      <c r="G1" s="31"/>
      <c r="H1" s="31"/>
    </row>
    <row r="2" spans="1:19" ht="12.95" customHeight="1" x14ac:dyDescent="0.3">
      <c r="A2" s="31"/>
      <c r="B2" s="31"/>
      <c r="C2" s="31"/>
      <c r="D2" s="31"/>
      <c r="E2" s="31"/>
      <c r="F2" s="31"/>
      <c r="G2" s="31"/>
      <c r="H2" s="31"/>
    </row>
    <row r="3" spans="1:19" ht="12.95" customHeight="1" x14ac:dyDescent="0.3">
      <c r="A3" s="31"/>
      <c r="B3" s="31"/>
      <c r="C3" s="31"/>
      <c r="D3" s="31"/>
      <c r="E3" s="31"/>
      <c r="F3" s="31"/>
      <c r="G3" s="31"/>
      <c r="H3" s="31"/>
    </row>
    <row r="4" spans="1:19" ht="12.95" customHeight="1" x14ac:dyDescent="0.3">
      <c r="A4" s="31"/>
      <c r="B4" s="31"/>
      <c r="C4" s="31"/>
      <c r="D4" s="31"/>
      <c r="E4" s="31"/>
      <c r="F4" s="31"/>
      <c r="G4" s="31"/>
      <c r="H4" s="31"/>
      <c r="J4" s="1"/>
    </row>
    <row r="5" spans="1:19" ht="3" customHeight="1" x14ac:dyDescent="0.3">
      <c r="A5" s="3"/>
      <c r="B5" s="3"/>
      <c r="C5" s="3"/>
      <c r="D5" s="3"/>
      <c r="E5" s="3"/>
      <c r="F5" s="3"/>
      <c r="G5" s="3"/>
      <c r="H5" s="3"/>
    </row>
    <row r="6" spans="1:19" ht="3.75" customHeight="1" x14ac:dyDescent="0.3">
      <c r="E6" s="1"/>
      <c r="F6" s="1"/>
    </row>
    <row r="7" spans="1:19" ht="15" customHeight="1" x14ac:dyDescent="0.3">
      <c r="A7" s="32" t="s">
        <v>1</v>
      </c>
      <c r="B7" s="32"/>
      <c r="C7" s="26">
        <f>K15</f>
        <v>0</v>
      </c>
      <c r="D7" s="32" t="s">
        <v>2</v>
      </c>
      <c r="E7" s="32"/>
      <c r="F7" s="33">
        <f>L15</f>
        <v>0</v>
      </c>
      <c r="G7" s="34"/>
    </row>
    <row r="8" spans="1:19" ht="15" customHeight="1" x14ac:dyDescent="0.3">
      <c r="A8" s="32" t="s">
        <v>3</v>
      </c>
      <c r="B8" s="32"/>
      <c r="C8" s="5">
        <f>N15</f>
        <v>0</v>
      </c>
      <c r="D8" s="32" t="s">
        <v>4</v>
      </c>
      <c r="E8" s="32"/>
      <c r="F8" s="35">
        <f ca="1">TODAY()</f>
        <v>45510</v>
      </c>
      <c r="G8" s="36"/>
    </row>
    <row r="9" spans="1:19" ht="15" customHeight="1" x14ac:dyDescent="0.3">
      <c r="A9" s="32" t="s">
        <v>5</v>
      </c>
      <c r="B9" s="32"/>
      <c r="C9" s="6">
        <f>O15</f>
        <v>0</v>
      </c>
      <c r="D9" s="32" t="s">
        <v>5</v>
      </c>
      <c r="E9" s="32"/>
      <c r="F9" s="42">
        <f>P15</f>
        <v>0</v>
      </c>
      <c r="G9" s="40"/>
    </row>
    <row r="10" spans="1:19" ht="15" customHeight="1" x14ac:dyDescent="0.3">
      <c r="A10" s="32" t="s">
        <v>6</v>
      </c>
      <c r="B10" s="32"/>
      <c r="C10" s="7" t="s">
        <v>7</v>
      </c>
      <c r="D10" s="32" t="s">
        <v>6</v>
      </c>
      <c r="E10" s="32"/>
      <c r="F10" s="42"/>
      <c r="G10" s="40"/>
    </row>
    <row r="11" spans="1:19" ht="15" customHeight="1" x14ac:dyDescent="0.3">
      <c r="A11" s="37">
        <f>M15</f>
        <v>0</v>
      </c>
      <c r="B11" s="38"/>
      <c r="C11" s="38"/>
      <c r="D11" s="32" t="s">
        <v>8</v>
      </c>
      <c r="E11" s="32"/>
      <c r="F11" s="39"/>
      <c r="G11" s="40"/>
      <c r="H11" s="8"/>
      <c r="J11" s="9"/>
    </row>
    <row r="12" spans="1:19" ht="3.75" customHeight="1" x14ac:dyDescent="0.3"/>
    <row r="13" spans="1:19" ht="15" customHeight="1" x14ac:dyDescent="0.3">
      <c r="A13" s="11" t="s">
        <v>9</v>
      </c>
      <c r="B13" s="12" t="s">
        <v>10</v>
      </c>
      <c r="C13" s="13" t="s">
        <v>11</v>
      </c>
      <c r="D13" s="14" t="s">
        <v>12</v>
      </c>
      <c r="E13" s="12" t="s">
        <v>13</v>
      </c>
      <c r="F13" s="13" t="s">
        <v>14</v>
      </c>
      <c r="G13" s="13" t="s">
        <v>15</v>
      </c>
      <c r="H13" s="14" t="s">
        <v>16</v>
      </c>
      <c r="J13" s="15"/>
      <c r="K13" s="16"/>
      <c r="L13" s="17"/>
      <c r="M13" s="16"/>
      <c r="N13" s="16"/>
      <c r="O13" s="16"/>
      <c r="P13" s="16"/>
      <c r="Q13" s="16"/>
      <c r="R13" s="16"/>
      <c r="S13" s="16"/>
    </row>
    <row r="14" spans="1:19" ht="15.75" customHeight="1" x14ac:dyDescent="0.3">
      <c r="A14" s="4">
        <f>ROW()-13</f>
        <v>1</v>
      </c>
      <c r="B14" s="25">
        <f t="shared" ref="B14:G14" si="0">K18</f>
        <v>0</v>
      </c>
      <c r="C14" s="19">
        <f t="shared" si="0"/>
        <v>0</v>
      </c>
      <c r="D14" s="20">
        <f t="shared" si="0"/>
        <v>0</v>
      </c>
      <c r="E14" s="18">
        <f t="shared" si="0"/>
        <v>0</v>
      </c>
      <c r="F14" s="21">
        <f t="shared" si="0"/>
        <v>0</v>
      </c>
      <c r="G14" s="22">
        <f t="shared" si="0"/>
        <v>0</v>
      </c>
      <c r="H14" s="22">
        <f>G14*F14</f>
        <v>0</v>
      </c>
      <c r="J14" s="23"/>
      <c r="K14" s="23"/>
      <c r="L14" s="24"/>
      <c r="M14" s="24"/>
      <c r="N14" s="24"/>
      <c r="O14" s="24"/>
      <c r="P14" s="24"/>
      <c r="Q14" s="24"/>
      <c r="R14" s="24"/>
      <c r="S14" s="24"/>
    </row>
    <row r="15" spans="1:19" ht="15" customHeight="1" x14ac:dyDescent="0.3">
      <c r="A15" s="4">
        <f t="shared" ref="A15:A43" si="1">ROW()-13</f>
        <v>2</v>
      </c>
      <c r="B15" s="25">
        <f t="shared" ref="B15:B43" si="2">K19</f>
        <v>0</v>
      </c>
      <c r="C15" s="19">
        <f t="shared" ref="C15:C43" si="3">L19</f>
        <v>0</v>
      </c>
      <c r="D15" s="20">
        <f t="shared" ref="D15:D43" si="4">M19</f>
        <v>0</v>
      </c>
      <c r="E15" s="18">
        <f t="shared" ref="E15:E43" si="5">N19</f>
        <v>0</v>
      </c>
      <c r="F15" s="21">
        <f t="shared" ref="F15:F43" si="6">O19</f>
        <v>0</v>
      </c>
      <c r="G15" s="22">
        <f t="shared" ref="G15:G43" si="7">P19</f>
        <v>0</v>
      </c>
      <c r="H15" s="22">
        <f t="shared" ref="H15:H43" si="8">G15*F15</f>
        <v>0</v>
      </c>
      <c r="J15" s="23"/>
      <c r="K15" s="23"/>
      <c r="L15" s="24"/>
      <c r="M15" s="27"/>
      <c r="N15" s="24"/>
      <c r="O15" s="24"/>
      <c r="P15" s="24"/>
      <c r="Q15" s="24"/>
      <c r="R15" s="24"/>
      <c r="S15" s="24"/>
    </row>
    <row r="16" spans="1:19" ht="15" customHeight="1" x14ac:dyDescent="0.3">
      <c r="A16" s="4">
        <f t="shared" si="1"/>
        <v>3</v>
      </c>
      <c r="B16" s="25">
        <f t="shared" si="2"/>
        <v>0</v>
      </c>
      <c r="C16" s="19">
        <f t="shared" si="3"/>
        <v>0</v>
      </c>
      <c r="D16" s="20">
        <f t="shared" si="4"/>
        <v>0</v>
      </c>
      <c r="E16" s="18">
        <f t="shared" si="5"/>
        <v>0</v>
      </c>
      <c r="F16" s="21">
        <f t="shared" si="6"/>
        <v>0</v>
      </c>
      <c r="G16" s="22">
        <f t="shared" si="7"/>
        <v>0</v>
      </c>
      <c r="H16" s="22">
        <f t="shared" si="8"/>
        <v>0</v>
      </c>
      <c r="J16" s="23"/>
      <c r="K16" s="23"/>
      <c r="L16" s="24"/>
      <c r="M16" s="24"/>
      <c r="N16" s="24"/>
      <c r="O16" s="24"/>
      <c r="P16" s="24"/>
      <c r="Q16" s="24"/>
      <c r="R16" s="24"/>
      <c r="S16" s="24"/>
    </row>
    <row r="17" spans="1:19" ht="15" customHeight="1" x14ac:dyDescent="0.3">
      <c r="A17" s="4">
        <f t="shared" si="1"/>
        <v>4</v>
      </c>
      <c r="B17" s="25">
        <f t="shared" si="2"/>
        <v>0</v>
      </c>
      <c r="C17" s="19">
        <f t="shared" si="3"/>
        <v>0</v>
      </c>
      <c r="D17" s="20">
        <f t="shared" si="4"/>
        <v>0</v>
      </c>
      <c r="E17" s="18">
        <f t="shared" si="5"/>
        <v>0</v>
      </c>
      <c r="F17" s="21">
        <f t="shared" si="6"/>
        <v>0</v>
      </c>
      <c r="G17" s="22">
        <f t="shared" si="7"/>
        <v>0</v>
      </c>
      <c r="H17" s="22">
        <f t="shared" si="8"/>
        <v>0</v>
      </c>
      <c r="J17" s="23"/>
      <c r="K17" s="23"/>
      <c r="L17" s="24"/>
      <c r="M17" s="24"/>
      <c r="N17" s="24"/>
      <c r="O17" s="24"/>
      <c r="P17" s="24"/>
      <c r="Q17" s="24"/>
      <c r="R17" s="24"/>
      <c r="S17" s="24"/>
    </row>
    <row r="18" spans="1:19" ht="15" customHeight="1" x14ac:dyDescent="0.3">
      <c r="A18" s="4">
        <f t="shared" si="1"/>
        <v>5</v>
      </c>
      <c r="B18" s="25">
        <f t="shared" si="2"/>
        <v>0</v>
      </c>
      <c r="C18" s="19">
        <f t="shared" si="3"/>
        <v>0</v>
      </c>
      <c r="D18" s="20">
        <f t="shared" si="4"/>
        <v>0</v>
      </c>
      <c r="E18" s="18">
        <f t="shared" si="5"/>
        <v>0</v>
      </c>
      <c r="F18" s="21">
        <f t="shared" si="6"/>
        <v>0</v>
      </c>
      <c r="G18" s="22">
        <f t="shared" si="7"/>
        <v>0</v>
      </c>
      <c r="H18" s="22">
        <f t="shared" si="8"/>
        <v>0</v>
      </c>
      <c r="J18" s="23"/>
      <c r="K18" s="23"/>
      <c r="L18" s="24"/>
      <c r="M18" s="24"/>
      <c r="N18" s="24"/>
      <c r="O18" s="24"/>
      <c r="P18" s="24"/>
      <c r="Q18" s="24"/>
      <c r="R18" s="24"/>
      <c r="S18" s="24"/>
    </row>
    <row r="19" spans="1:19" ht="15" customHeight="1" x14ac:dyDescent="0.3">
      <c r="A19" s="4">
        <f t="shared" si="1"/>
        <v>6</v>
      </c>
      <c r="B19" s="25">
        <f t="shared" si="2"/>
        <v>0</v>
      </c>
      <c r="C19" s="19">
        <f t="shared" si="3"/>
        <v>0</v>
      </c>
      <c r="D19" s="20">
        <f t="shared" si="4"/>
        <v>0</v>
      </c>
      <c r="E19" s="18">
        <f t="shared" si="5"/>
        <v>0</v>
      </c>
      <c r="F19" s="21">
        <f t="shared" si="6"/>
        <v>0</v>
      </c>
      <c r="G19" s="22">
        <f t="shared" si="7"/>
        <v>0</v>
      </c>
      <c r="H19" s="22">
        <f t="shared" si="8"/>
        <v>0</v>
      </c>
      <c r="J19" s="23"/>
      <c r="K19" s="23"/>
      <c r="L19" s="24"/>
      <c r="M19" s="24"/>
      <c r="N19" s="24"/>
      <c r="O19" s="24"/>
      <c r="P19" s="24"/>
      <c r="Q19" s="24"/>
      <c r="R19" s="24"/>
      <c r="S19" s="24"/>
    </row>
    <row r="20" spans="1:19" ht="15" customHeight="1" x14ac:dyDescent="0.3">
      <c r="A20" s="4">
        <f t="shared" si="1"/>
        <v>7</v>
      </c>
      <c r="B20" s="25">
        <f t="shared" si="2"/>
        <v>0</v>
      </c>
      <c r="C20" s="19">
        <f t="shared" si="3"/>
        <v>0</v>
      </c>
      <c r="D20" s="20">
        <f t="shared" si="4"/>
        <v>0</v>
      </c>
      <c r="E20" s="18">
        <f t="shared" si="5"/>
        <v>0</v>
      </c>
      <c r="F20" s="21">
        <f t="shared" si="6"/>
        <v>0</v>
      </c>
      <c r="G20" s="22">
        <f t="shared" si="7"/>
        <v>0</v>
      </c>
      <c r="H20" s="22">
        <f t="shared" si="8"/>
        <v>0</v>
      </c>
      <c r="J20" s="23"/>
      <c r="K20" s="23"/>
      <c r="L20" s="24"/>
      <c r="M20" s="24"/>
      <c r="N20" s="24"/>
      <c r="O20" s="24"/>
      <c r="P20" s="24"/>
      <c r="Q20" s="24"/>
      <c r="R20" s="24"/>
      <c r="S20" s="24"/>
    </row>
    <row r="21" spans="1:19" ht="15" customHeight="1" x14ac:dyDescent="0.3">
      <c r="A21" s="4">
        <f t="shared" si="1"/>
        <v>8</v>
      </c>
      <c r="B21" s="25">
        <f t="shared" si="2"/>
        <v>0</v>
      </c>
      <c r="C21" s="19">
        <f t="shared" si="3"/>
        <v>0</v>
      </c>
      <c r="D21" s="20">
        <f t="shared" si="4"/>
        <v>0</v>
      </c>
      <c r="E21" s="18">
        <f t="shared" si="5"/>
        <v>0</v>
      </c>
      <c r="F21" s="21">
        <f t="shared" si="6"/>
        <v>0</v>
      </c>
      <c r="G21" s="22">
        <f t="shared" si="7"/>
        <v>0</v>
      </c>
      <c r="H21" s="22">
        <f t="shared" si="8"/>
        <v>0</v>
      </c>
      <c r="J21" s="23"/>
      <c r="K21" s="23"/>
      <c r="L21" s="24"/>
      <c r="M21" s="24"/>
      <c r="N21" s="24"/>
      <c r="O21" s="24"/>
      <c r="P21" s="24"/>
      <c r="Q21" s="24"/>
      <c r="R21" s="24"/>
      <c r="S21" s="24"/>
    </row>
    <row r="22" spans="1:19" ht="15" customHeight="1" x14ac:dyDescent="0.3">
      <c r="A22" s="4">
        <f t="shared" si="1"/>
        <v>9</v>
      </c>
      <c r="B22" s="25">
        <f t="shared" si="2"/>
        <v>0</v>
      </c>
      <c r="C22" s="19">
        <f t="shared" si="3"/>
        <v>0</v>
      </c>
      <c r="D22" s="20">
        <f t="shared" si="4"/>
        <v>0</v>
      </c>
      <c r="E22" s="18">
        <f t="shared" si="5"/>
        <v>0</v>
      </c>
      <c r="F22" s="21">
        <f t="shared" si="6"/>
        <v>0</v>
      </c>
      <c r="G22" s="22">
        <f t="shared" si="7"/>
        <v>0</v>
      </c>
      <c r="H22" s="22">
        <f t="shared" si="8"/>
        <v>0</v>
      </c>
      <c r="J22" s="23"/>
      <c r="K22" s="23"/>
      <c r="L22" s="24"/>
      <c r="M22" s="24"/>
      <c r="N22" s="24"/>
      <c r="O22" s="24"/>
      <c r="P22" s="24"/>
      <c r="Q22" s="24"/>
      <c r="R22" s="24"/>
      <c r="S22" s="24"/>
    </row>
    <row r="23" spans="1:19" ht="15" customHeight="1" x14ac:dyDescent="0.3">
      <c r="A23" s="4">
        <f t="shared" si="1"/>
        <v>10</v>
      </c>
      <c r="B23" s="25">
        <f t="shared" si="2"/>
        <v>0</v>
      </c>
      <c r="C23" s="19">
        <f t="shared" si="3"/>
        <v>0</v>
      </c>
      <c r="D23" s="20">
        <f t="shared" si="4"/>
        <v>0</v>
      </c>
      <c r="E23" s="18">
        <f t="shared" si="5"/>
        <v>0</v>
      </c>
      <c r="F23" s="21">
        <f t="shared" si="6"/>
        <v>0</v>
      </c>
      <c r="G23" s="22">
        <f t="shared" si="7"/>
        <v>0</v>
      </c>
      <c r="H23" s="22">
        <f t="shared" si="8"/>
        <v>0</v>
      </c>
      <c r="J23" s="23"/>
      <c r="K23" s="23"/>
      <c r="L23" s="24"/>
      <c r="M23" s="24"/>
      <c r="N23" s="24"/>
      <c r="O23" s="24"/>
      <c r="P23" s="24"/>
      <c r="Q23" s="24"/>
      <c r="R23" s="24"/>
      <c r="S23" s="24"/>
    </row>
    <row r="24" spans="1:19" ht="15" customHeight="1" x14ac:dyDescent="0.3">
      <c r="A24" s="4">
        <f t="shared" si="1"/>
        <v>11</v>
      </c>
      <c r="B24" s="25">
        <f t="shared" si="2"/>
        <v>0</v>
      </c>
      <c r="C24" s="19">
        <f t="shared" si="3"/>
        <v>0</v>
      </c>
      <c r="D24" s="20">
        <f t="shared" si="4"/>
        <v>0</v>
      </c>
      <c r="E24" s="18">
        <f t="shared" si="5"/>
        <v>0</v>
      </c>
      <c r="F24" s="21">
        <f t="shared" si="6"/>
        <v>0</v>
      </c>
      <c r="G24" s="22">
        <f t="shared" si="7"/>
        <v>0</v>
      </c>
      <c r="H24" s="22">
        <f t="shared" si="8"/>
        <v>0</v>
      </c>
      <c r="J24" s="23"/>
      <c r="K24" s="23"/>
      <c r="L24" s="24"/>
      <c r="M24" s="24"/>
      <c r="N24" s="24"/>
      <c r="O24" s="24"/>
      <c r="P24" s="24"/>
      <c r="Q24" s="24"/>
      <c r="R24" s="24"/>
      <c r="S24" s="24"/>
    </row>
    <row r="25" spans="1:19" ht="15" customHeight="1" x14ac:dyDescent="0.3">
      <c r="A25" s="4">
        <f t="shared" si="1"/>
        <v>12</v>
      </c>
      <c r="B25" s="25">
        <f t="shared" si="2"/>
        <v>0</v>
      </c>
      <c r="C25" s="19">
        <f t="shared" si="3"/>
        <v>0</v>
      </c>
      <c r="D25" s="20">
        <f t="shared" si="4"/>
        <v>0</v>
      </c>
      <c r="E25" s="18">
        <f t="shared" si="5"/>
        <v>0</v>
      </c>
      <c r="F25" s="21">
        <f t="shared" si="6"/>
        <v>0</v>
      </c>
      <c r="G25" s="22">
        <f t="shared" si="7"/>
        <v>0</v>
      </c>
      <c r="H25" s="22">
        <f t="shared" si="8"/>
        <v>0</v>
      </c>
      <c r="J25" s="23"/>
      <c r="K25" s="23"/>
      <c r="L25" s="24"/>
      <c r="M25" s="24"/>
      <c r="N25" s="24"/>
      <c r="O25" s="24"/>
      <c r="P25" s="24"/>
      <c r="Q25" s="24"/>
      <c r="R25" s="24"/>
      <c r="S25" s="24"/>
    </row>
    <row r="26" spans="1:19" ht="15" customHeight="1" x14ac:dyDescent="0.3">
      <c r="A26" s="4">
        <f t="shared" si="1"/>
        <v>13</v>
      </c>
      <c r="B26" s="25">
        <f t="shared" si="2"/>
        <v>0</v>
      </c>
      <c r="C26" s="19">
        <f t="shared" si="3"/>
        <v>0</v>
      </c>
      <c r="D26" s="20">
        <f t="shared" si="4"/>
        <v>0</v>
      </c>
      <c r="E26" s="18">
        <f t="shared" si="5"/>
        <v>0</v>
      </c>
      <c r="F26" s="21">
        <f t="shared" si="6"/>
        <v>0</v>
      </c>
      <c r="G26" s="22">
        <f t="shared" si="7"/>
        <v>0</v>
      </c>
      <c r="H26" s="22">
        <f t="shared" si="8"/>
        <v>0</v>
      </c>
      <c r="J26" s="23"/>
      <c r="K26" s="23"/>
      <c r="L26" s="24"/>
      <c r="M26" s="24"/>
      <c r="N26" s="24"/>
      <c r="O26" s="24"/>
      <c r="P26" s="24"/>
      <c r="Q26" s="24"/>
      <c r="R26" s="24"/>
      <c r="S26" s="24"/>
    </row>
    <row r="27" spans="1:19" ht="15" customHeight="1" x14ac:dyDescent="0.3">
      <c r="A27" s="4">
        <f t="shared" si="1"/>
        <v>14</v>
      </c>
      <c r="B27" s="25">
        <f t="shared" si="2"/>
        <v>0</v>
      </c>
      <c r="C27" s="19">
        <f t="shared" si="3"/>
        <v>0</v>
      </c>
      <c r="D27" s="20">
        <f t="shared" si="4"/>
        <v>0</v>
      </c>
      <c r="E27" s="18">
        <f t="shared" si="5"/>
        <v>0</v>
      </c>
      <c r="F27" s="21">
        <f t="shared" si="6"/>
        <v>0</v>
      </c>
      <c r="G27" s="22">
        <f t="shared" si="7"/>
        <v>0</v>
      </c>
      <c r="H27" s="22">
        <f t="shared" si="8"/>
        <v>0</v>
      </c>
      <c r="J27" s="23"/>
      <c r="K27" s="23"/>
      <c r="L27" s="24"/>
      <c r="M27" s="24"/>
      <c r="N27" s="24"/>
      <c r="O27" s="24"/>
      <c r="P27" s="24"/>
      <c r="Q27" s="24"/>
      <c r="R27" s="24"/>
      <c r="S27" s="24"/>
    </row>
    <row r="28" spans="1:19" ht="15" customHeight="1" x14ac:dyDescent="0.3">
      <c r="A28" s="4">
        <f t="shared" si="1"/>
        <v>15</v>
      </c>
      <c r="B28" s="25">
        <f t="shared" si="2"/>
        <v>0</v>
      </c>
      <c r="C28" s="19">
        <f t="shared" si="3"/>
        <v>0</v>
      </c>
      <c r="D28" s="20">
        <f t="shared" si="4"/>
        <v>0</v>
      </c>
      <c r="E28" s="18">
        <f t="shared" si="5"/>
        <v>0</v>
      </c>
      <c r="F28" s="21">
        <f t="shared" si="6"/>
        <v>0</v>
      </c>
      <c r="G28" s="22">
        <f t="shared" si="7"/>
        <v>0</v>
      </c>
      <c r="H28" s="22">
        <f t="shared" si="8"/>
        <v>0</v>
      </c>
      <c r="J28" s="23"/>
      <c r="K28" s="23"/>
      <c r="L28" s="24"/>
      <c r="M28" s="24"/>
      <c r="N28" s="24"/>
      <c r="O28" s="24"/>
      <c r="P28" s="24"/>
      <c r="Q28" s="24"/>
      <c r="R28" s="24"/>
      <c r="S28" s="24"/>
    </row>
    <row r="29" spans="1:19" ht="15" customHeight="1" x14ac:dyDescent="0.3">
      <c r="A29" s="4">
        <f t="shared" si="1"/>
        <v>16</v>
      </c>
      <c r="B29" s="25">
        <f t="shared" si="2"/>
        <v>0</v>
      </c>
      <c r="C29" s="19">
        <f t="shared" si="3"/>
        <v>0</v>
      </c>
      <c r="D29" s="20">
        <f t="shared" si="4"/>
        <v>0</v>
      </c>
      <c r="E29" s="18">
        <f t="shared" si="5"/>
        <v>0</v>
      </c>
      <c r="F29" s="21">
        <f t="shared" si="6"/>
        <v>0</v>
      </c>
      <c r="G29" s="22">
        <f t="shared" si="7"/>
        <v>0</v>
      </c>
      <c r="H29" s="22">
        <f t="shared" si="8"/>
        <v>0</v>
      </c>
      <c r="J29" s="23"/>
      <c r="K29" s="23"/>
      <c r="L29" s="24"/>
      <c r="M29" s="24"/>
      <c r="N29" s="24"/>
      <c r="O29" s="24"/>
      <c r="P29" s="24"/>
      <c r="Q29" s="24"/>
      <c r="R29" s="24"/>
      <c r="S29" s="24"/>
    </row>
    <row r="30" spans="1:19" ht="15" customHeight="1" x14ac:dyDescent="0.3">
      <c r="A30" s="4">
        <f t="shared" si="1"/>
        <v>17</v>
      </c>
      <c r="B30" s="25">
        <f t="shared" si="2"/>
        <v>0</v>
      </c>
      <c r="C30" s="19">
        <f t="shared" si="3"/>
        <v>0</v>
      </c>
      <c r="D30" s="20">
        <f t="shared" si="4"/>
        <v>0</v>
      </c>
      <c r="E30" s="18">
        <f t="shared" si="5"/>
        <v>0</v>
      </c>
      <c r="F30" s="21">
        <f t="shared" si="6"/>
        <v>0</v>
      </c>
      <c r="G30" s="22">
        <f t="shared" si="7"/>
        <v>0</v>
      </c>
      <c r="H30" s="22">
        <f t="shared" si="8"/>
        <v>0</v>
      </c>
      <c r="J30" s="23"/>
      <c r="K30" s="23"/>
      <c r="L30" s="24"/>
      <c r="M30" s="24"/>
      <c r="N30" s="24"/>
      <c r="O30" s="24"/>
      <c r="P30" s="24"/>
      <c r="Q30" s="24"/>
      <c r="R30" s="24"/>
      <c r="S30" s="24"/>
    </row>
    <row r="31" spans="1:19" ht="15" customHeight="1" x14ac:dyDescent="0.3">
      <c r="A31" s="4">
        <f t="shared" si="1"/>
        <v>18</v>
      </c>
      <c r="B31" s="25">
        <f t="shared" si="2"/>
        <v>0</v>
      </c>
      <c r="C31" s="19">
        <f t="shared" si="3"/>
        <v>0</v>
      </c>
      <c r="D31" s="20">
        <f t="shared" si="4"/>
        <v>0</v>
      </c>
      <c r="E31" s="18">
        <f t="shared" si="5"/>
        <v>0</v>
      </c>
      <c r="F31" s="21">
        <f t="shared" si="6"/>
        <v>0</v>
      </c>
      <c r="G31" s="22">
        <f t="shared" si="7"/>
        <v>0</v>
      </c>
      <c r="H31" s="22">
        <f t="shared" si="8"/>
        <v>0</v>
      </c>
      <c r="J31" s="23"/>
      <c r="K31" s="23"/>
      <c r="L31" s="24"/>
      <c r="M31" s="24"/>
      <c r="N31" s="24"/>
      <c r="O31" s="24"/>
      <c r="P31" s="24"/>
      <c r="Q31" s="24"/>
      <c r="R31" s="24"/>
      <c r="S31" s="24"/>
    </row>
    <row r="32" spans="1:19" ht="15" customHeight="1" x14ac:dyDescent="0.3">
      <c r="A32" s="4">
        <f t="shared" si="1"/>
        <v>19</v>
      </c>
      <c r="B32" s="25">
        <f t="shared" si="2"/>
        <v>0</v>
      </c>
      <c r="C32" s="19">
        <f t="shared" si="3"/>
        <v>0</v>
      </c>
      <c r="D32" s="20">
        <f t="shared" si="4"/>
        <v>0</v>
      </c>
      <c r="E32" s="18">
        <f t="shared" si="5"/>
        <v>0</v>
      </c>
      <c r="F32" s="21">
        <f t="shared" si="6"/>
        <v>0</v>
      </c>
      <c r="G32" s="22">
        <f t="shared" si="7"/>
        <v>0</v>
      </c>
      <c r="H32" s="22">
        <f t="shared" si="8"/>
        <v>0</v>
      </c>
      <c r="J32" s="23"/>
      <c r="K32" s="23"/>
      <c r="L32" s="24"/>
      <c r="M32" s="24"/>
      <c r="N32" s="24"/>
      <c r="O32" s="24"/>
      <c r="P32" s="24"/>
      <c r="Q32" s="24"/>
      <c r="R32" s="24"/>
      <c r="S32" s="24"/>
    </row>
    <row r="33" spans="1:19" ht="15" customHeight="1" x14ac:dyDescent="0.3">
      <c r="A33" s="4">
        <f t="shared" si="1"/>
        <v>20</v>
      </c>
      <c r="B33" s="25">
        <f t="shared" si="2"/>
        <v>0</v>
      </c>
      <c r="C33" s="19">
        <f t="shared" si="3"/>
        <v>0</v>
      </c>
      <c r="D33" s="20">
        <f t="shared" si="4"/>
        <v>0</v>
      </c>
      <c r="E33" s="18">
        <f t="shared" si="5"/>
        <v>0</v>
      </c>
      <c r="F33" s="21">
        <f t="shared" si="6"/>
        <v>0</v>
      </c>
      <c r="G33" s="22">
        <f t="shared" si="7"/>
        <v>0</v>
      </c>
      <c r="H33" s="22">
        <f t="shared" si="8"/>
        <v>0</v>
      </c>
      <c r="J33" s="23"/>
      <c r="K33" s="23"/>
      <c r="L33" s="24"/>
      <c r="M33" s="24"/>
      <c r="N33" s="24"/>
      <c r="O33" s="24"/>
      <c r="P33" s="24"/>
      <c r="Q33" s="24"/>
      <c r="R33" s="24"/>
      <c r="S33" s="24"/>
    </row>
    <row r="34" spans="1:19" ht="15" customHeight="1" x14ac:dyDescent="0.3">
      <c r="A34" s="4">
        <f t="shared" si="1"/>
        <v>21</v>
      </c>
      <c r="B34" s="25">
        <f t="shared" si="2"/>
        <v>0</v>
      </c>
      <c r="C34" s="19">
        <f t="shared" si="3"/>
        <v>0</v>
      </c>
      <c r="D34" s="20">
        <f t="shared" si="4"/>
        <v>0</v>
      </c>
      <c r="E34" s="18">
        <f t="shared" si="5"/>
        <v>0</v>
      </c>
      <c r="F34" s="21">
        <f t="shared" si="6"/>
        <v>0</v>
      </c>
      <c r="G34" s="22">
        <f t="shared" si="7"/>
        <v>0</v>
      </c>
      <c r="H34" s="22">
        <f t="shared" si="8"/>
        <v>0</v>
      </c>
      <c r="J34" s="23"/>
      <c r="K34" s="23"/>
      <c r="L34" s="24"/>
      <c r="M34" s="24"/>
      <c r="N34" s="24"/>
      <c r="O34" s="24"/>
      <c r="P34" s="24"/>
      <c r="Q34" s="24"/>
      <c r="R34" s="24"/>
      <c r="S34" s="24"/>
    </row>
    <row r="35" spans="1:19" ht="15" customHeight="1" x14ac:dyDescent="0.3">
      <c r="A35" s="4">
        <f t="shared" si="1"/>
        <v>22</v>
      </c>
      <c r="B35" s="25">
        <f t="shared" si="2"/>
        <v>0</v>
      </c>
      <c r="C35" s="19">
        <f t="shared" si="3"/>
        <v>0</v>
      </c>
      <c r="D35" s="20">
        <f t="shared" si="4"/>
        <v>0</v>
      </c>
      <c r="E35" s="18">
        <f t="shared" si="5"/>
        <v>0</v>
      </c>
      <c r="F35" s="21">
        <f t="shared" si="6"/>
        <v>0</v>
      </c>
      <c r="G35" s="22">
        <f t="shared" si="7"/>
        <v>0</v>
      </c>
      <c r="H35" s="22">
        <f t="shared" si="8"/>
        <v>0</v>
      </c>
      <c r="J35" s="23"/>
      <c r="K35" s="23"/>
      <c r="L35" s="24"/>
      <c r="M35" s="24"/>
      <c r="N35" s="24"/>
      <c r="O35" s="24"/>
      <c r="P35" s="24"/>
      <c r="Q35" s="24"/>
      <c r="R35" s="24"/>
      <c r="S35" s="24"/>
    </row>
    <row r="36" spans="1:19" ht="15" customHeight="1" x14ac:dyDescent="0.3">
      <c r="A36" s="4">
        <f t="shared" si="1"/>
        <v>23</v>
      </c>
      <c r="B36" s="25">
        <f t="shared" si="2"/>
        <v>0</v>
      </c>
      <c r="C36" s="19">
        <f t="shared" si="3"/>
        <v>0</v>
      </c>
      <c r="D36" s="20">
        <f t="shared" si="4"/>
        <v>0</v>
      </c>
      <c r="E36" s="18">
        <f t="shared" si="5"/>
        <v>0</v>
      </c>
      <c r="F36" s="21">
        <f t="shared" si="6"/>
        <v>0</v>
      </c>
      <c r="G36" s="22">
        <f t="shared" si="7"/>
        <v>0</v>
      </c>
      <c r="H36" s="22">
        <f t="shared" si="8"/>
        <v>0</v>
      </c>
      <c r="J36" s="23"/>
      <c r="K36" s="23"/>
      <c r="L36" s="24"/>
      <c r="M36" s="24"/>
      <c r="N36" s="24"/>
      <c r="O36" s="24"/>
      <c r="P36" s="24"/>
      <c r="Q36" s="24"/>
      <c r="R36" s="24"/>
      <c r="S36" s="24"/>
    </row>
    <row r="37" spans="1:19" ht="15" customHeight="1" x14ac:dyDescent="0.3">
      <c r="A37" s="4">
        <f t="shared" si="1"/>
        <v>24</v>
      </c>
      <c r="B37" s="25">
        <f t="shared" si="2"/>
        <v>0</v>
      </c>
      <c r="C37" s="19">
        <f t="shared" si="3"/>
        <v>0</v>
      </c>
      <c r="D37" s="20">
        <f t="shared" si="4"/>
        <v>0</v>
      </c>
      <c r="E37" s="18">
        <f t="shared" si="5"/>
        <v>0</v>
      </c>
      <c r="F37" s="21">
        <f t="shared" si="6"/>
        <v>0</v>
      </c>
      <c r="G37" s="22">
        <f t="shared" si="7"/>
        <v>0</v>
      </c>
      <c r="H37" s="22">
        <f t="shared" si="8"/>
        <v>0</v>
      </c>
      <c r="J37" s="23"/>
      <c r="K37" s="23"/>
      <c r="L37" s="24"/>
      <c r="M37" s="24"/>
      <c r="N37" s="24"/>
      <c r="O37" s="24"/>
      <c r="P37" s="24"/>
      <c r="Q37" s="24"/>
      <c r="R37" s="24"/>
      <c r="S37" s="24"/>
    </row>
    <row r="38" spans="1:19" ht="15" customHeight="1" x14ac:dyDescent="0.3">
      <c r="A38" s="4">
        <f t="shared" si="1"/>
        <v>25</v>
      </c>
      <c r="B38" s="25">
        <f t="shared" si="2"/>
        <v>0</v>
      </c>
      <c r="C38" s="19">
        <f t="shared" si="3"/>
        <v>0</v>
      </c>
      <c r="D38" s="20">
        <f t="shared" si="4"/>
        <v>0</v>
      </c>
      <c r="E38" s="18">
        <f t="shared" si="5"/>
        <v>0</v>
      </c>
      <c r="F38" s="21">
        <f t="shared" si="6"/>
        <v>0</v>
      </c>
      <c r="G38" s="22">
        <f t="shared" si="7"/>
        <v>0</v>
      </c>
      <c r="H38" s="22">
        <f t="shared" si="8"/>
        <v>0</v>
      </c>
      <c r="J38" s="23"/>
      <c r="K38" s="23"/>
      <c r="L38" s="24"/>
      <c r="M38" s="24"/>
      <c r="N38" s="24"/>
      <c r="O38" s="24"/>
      <c r="P38" s="24"/>
      <c r="Q38" s="24"/>
      <c r="R38" s="24"/>
      <c r="S38" s="24"/>
    </row>
    <row r="39" spans="1:19" ht="15" customHeight="1" x14ac:dyDescent="0.3">
      <c r="A39" s="4">
        <f t="shared" si="1"/>
        <v>26</v>
      </c>
      <c r="B39" s="25">
        <f t="shared" si="2"/>
        <v>0</v>
      </c>
      <c r="C39" s="19">
        <f t="shared" si="3"/>
        <v>0</v>
      </c>
      <c r="D39" s="20">
        <f t="shared" si="4"/>
        <v>0</v>
      </c>
      <c r="E39" s="18">
        <f t="shared" si="5"/>
        <v>0</v>
      </c>
      <c r="F39" s="21">
        <f t="shared" si="6"/>
        <v>0</v>
      </c>
      <c r="G39" s="22">
        <f t="shared" si="7"/>
        <v>0</v>
      </c>
      <c r="H39" s="22">
        <f t="shared" si="8"/>
        <v>0</v>
      </c>
      <c r="J39" s="23"/>
      <c r="K39" s="23"/>
      <c r="L39" s="24"/>
      <c r="M39" s="24"/>
      <c r="N39" s="24"/>
      <c r="O39" s="24"/>
      <c r="P39" s="24"/>
      <c r="Q39" s="24"/>
      <c r="R39" s="24"/>
      <c r="S39" s="24"/>
    </row>
    <row r="40" spans="1:19" ht="15" customHeight="1" x14ac:dyDescent="0.3">
      <c r="A40" s="4">
        <f t="shared" si="1"/>
        <v>27</v>
      </c>
      <c r="B40" s="25">
        <f t="shared" si="2"/>
        <v>0</v>
      </c>
      <c r="C40" s="19">
        <f t="shared" si="3"/>
        <v>0</v>
      </c>
      <c r="D40" s="20">
        <f t="shared" si="4"/>
        <v>0</v>
      </c>
      <c r="E40" s="18">
        <f t="shared" si="5"/>
        <v>0</v>
      </c>
      <c r="F40" s="21">
        <f t="shared" si="6"/>
        <v>0</v>
      </c>
      <c r="G40" s="22">
        <f t="shared" si="7"/>
        <v>0</v>
      </c>
      <c r="H40" s="22">
        <f t="shared" si="8"/>
        <v>0</v>
      </c>
      <c r="J40" s="23"/>
      <c r="K40" s="23"/>
      <c r="L40" s="24"/>
      <c r="M40" s="24"/>
      <c r="N40" s="24"/>
      <c r="O40" s="24"/>
      <c r="P40" s="24"/>
      <c r="Q40" s="24"/>
      <c r="R40" s="24"/>
      <c r="S40" s="24"/>
    </row>
    <row r="41" spans="1:19" ht="15" customHeight="1" x14ac:dyDescent="0.3">
      <c r="A41" s="4">
        <f t="shared" si="1"/>
        <v>28</v>
      </c>
      <c r="B41" s="25">
        <f t="shared" si="2"/>
        <v>0</v>
      </c>
      <c r="C41" s="19">
        <f t="shared" si="3"/>
        <v>0</v>
      </c>
      <c r="D41" s="20">
        <f t="shared" si="4"/>
        <v>0</v>
      </c>
      <c r="E41" s="18">
        <f t="shared" si="5"/>
        <v>0</v>
      </c>
      <c r="F41" s="21">
        <f t="shared" si="6"/>
        <v>0</v>
      </c>
      <c r="G41" s="22">
        <f t="shared" si="7"/>
        <v>0</v>
      </c>
      <c r="H41" s="22">
        <f t="shared" si="8"/>
        <v>0</v>
      </c>
      <c r="J41" s="23"/>
      <c r="K41" s="23"/>
      <c r="L41" s="24"/>
      <c r="M41" s="24"/>
      <c r="N41" s="24"/>
      <c r="O41" s="24"/>
      <c r="P41" s="24"/>
      <c r="Q41" s="24"/>
      <c r="R41" s="24"/>
      <c r="S41" s="24"/>
    </row>
    <row r="42" spans="1:19" ht="15" customHeight="1" x14ac:dyDescent="0.3">
      <c r="A42" s="4">
        <f t="shared" si="1"/>
        <v>29</v>
      </c>
      <c r="B42" s="25">
        <f t="shared" si="2"/>
        <v>0</v>
      </c>
      <c r="C42" s="19">
        <f t="shared" si="3"/>
        <v>0</v>
      </c>
      <c r="D42" s="20">
        <f t="shared" si="4"/>
        <v>0</v>
      </c>
      <c r="E42" s="18">
        <f t="shared" si="5"/>
        <v>0</v>
      </c>
      <c r="F42" s="21">
        <f t="shared" si="6"/>
        <v>0</v>
      </c>
      <c r="G42" s="22">
        <f t="shared" si="7"/>
        <v>0</v>
      </c>
      <c r="H42" s="22">
        <f t="shared" si="8"/>
        <v>0</v>
      </c>
      <c r="J42" s="23"/>
      <c r="K42" s="23"/>
      <c r="L42" s="24"/>
      <c r="M42" s="24"/>
      <c r="N42" s="24"/>
      <c r="O42" s="24"/>
      <c r="P42" s="24"/>
      <c r="Q42" s="24"/>
      <c r="R42" s="24"/>
      <c r="S42" s="24"/>
    </row>
    <row r="43" spans="1:19" ht="15" customHeight="1" x14ac:dyDescent="0.3">
      <c r="A43" s="4">
        <f t="shared" si="1"/>
        <v>30</v>
      </c>
      <c r="B43" s="25">
        <f t="shared" si="2"/>
        <v>0</v>
      </c>
      <c r="C43" s="19">
        <f t="shared" si="3"/>
        <v>0</v>
      </c>
      <c r="D43" s="20">
        <f t="shared" si="4"/>
        <v>0</v>
      </c>
      <c r="E43" s="18">
        <f t="shared" si="5"/>
        <v>0</v>
      </c>
      <c r="F43" s="21">
        <f t="shared" si="6"/>
        <v>0</v>
      </c>
      <c r="G43" s="22">
        <f t="shared" si="7"/>
        <v>0</v>
      </c>
      <c r="H43" s="22">
        <f t="shared" si="8"/>
        <v>0</v>
      </c>
      <c r="J43" s="23"/>
      <c r="K43" s="23"/>
      <c r="L43" s="24"/>
      <c r="M43" s="24"/>
      <c r="N43" s="24"/>
      <c r="O43" s="24"/>
      <c r="P43" s="24"/>
      <c r="Q43" s="24"/>
      <c r="R43" s="24"/>
      <c r="S43" s="24"/>
    </row>
    <row r="44" spans="1:19" ht="24" customHeight="1" x14ac:dyDescent="0.3">
      <c r="A44" s="28" t="s">
        <v>17</v>
      </c>
      <c r="B44" s="29"/>
      <c r="C44" s="29"/>
      <c r="D44" s="30"/>
      <c r="E44" s="4"/>
      <c r="F44" s="4"/>
      <c r="G44" s="41">
        <f>SUM(H14:H43)</f>
        <v>0</v>
      </c>
      <c r="H44" s="41"/>
      <c r="J44" s="23"/>
      <c r="K44" s="23"/>
      <c r="L44" s="24"/>
      <c r="M44" s="24"/>
      <c r="N44" s="24"/>
      <c r="O44" s="24"/>
      <c r="P44" s="24"/>
      <c r="Q44" s="24"/>
      <c r="R44" s="24"/>
      <c r="S44" s="24"/>
    </row>
    <row r="1048368" spans="3:3" ht="15" customHeight="1" x14ac:dyDescent="0.3">
      <c r="C1048368" s="1" t="s">
        <v>18</v>
      </c>
    </row>
  </sheetData>
  <mergeCells count="17">
    <mergeCell ref="A11:C11"/>
    <mergeCell ref="D11:E11"/>
    <mergeCell ref="F11:G11"/>
    <mergeCell ref="G44:H44"/>
    <mergeCell ref="A9:B9"/>
    <mergeCell ref="D9:E9"/>
    <mergeCell ref="F9:G9"/>
    <mergeCell ref="A10:B10"/>
    <mergeCell ref="D10:E10"/>
    <mergeCell ref="F10:G10"/>
    <mergeCell ref="A1:H4"/>
    <mergeCell ref="A7:B7"/>
    <mergeCell ref="D7:E7"/>
    <mergeCell ref="F7:G7"/>
    <mergeCell ref="A8:B8"/>
    <mergeCell ref="D8:E8"/>
    <mergeCell ref="F8:G8"/>
  </mergeCells>
  <phoneticPr fontId="3" type="noConversion"/>
  <printOptions horizontalCentered="1"/>
  <pageMargins left="0" right="0" top="0.59055118110236227" bottom="0" header="0.31496062992125984" footer="0.31496062992125984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전 형준</cp:lastModifiedBy>
  <dcterms:created xsi:type="dcterms:W3CDTF">2024-04-30T05:08:02Z</dcterms:created>
  <dcterms:modified xsi:type="dcterms:W3CDTF">2024-08-06T08:00:23Z</dcterms:modified>
</cp:coreProperties>
</file>