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source\Workspaces\CoFAS.NEW.MES\CoFAS.NEW.MES\"/>
    </mc:Choice>
  </mc:AlternateContent>
  <xr:revisionPtr revIDLastSave="0" documentId="13_ncr:1_{28D9A0F4-0124-44C9-8CEE-BCC582EA25E7}" xr6:coauthVersionLast="47" xr6:coauthVersionMax="47" xr10:uidLastSave="{00000000-0000-0000-0000-000000000000}"/>
  <bookViews>
    <workbookView xWindow="-28920" yWindow="1710" windowWidth="29040" windowHeight="1572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AVS7.0">[1]Front!$C$54:$C$60</definedName>
    <definedName name="_xlnm.Database">[2]P280297!#REF!</definedName>
    <definedName name="DD">[1]Front!$C$54:$C$60</definedName>
    <definedName name="PIPE_STRAIGHT">#REF!</definedName>
    <definedName name="_xlnm.Print_Area" localSheetId="0">Sheet1!$A$1:$N$44</definedName>
    <definedName name="range1">#REF!</definedName>
    <definedName name="SSS">[1]Front!$C$54:$C$60</definedName>
    <definedName name="TEST">[3]Sheet1!#REF!</definedName>
    <definedName name="vmb">[1]Front!$C$54:$C$60</definedName>
    <definedName name="ZZ">[1]Front!$C$54:$C$60</definedName>
    <definedName name="ㄴㄴㄴㄴ">[3]Sheet1!#REF!</definedName>
    <definedName name="노무">[4]C5STRIPPER_을1220!#REF!</definedName>
    <definedName name="리스트">[1]Front!$C$54:$C$60</definedName>
    <definedName name="ㅇ">#REF!</definedName>
    <definedName name="ㅇㄴㅇㄴ">[4]C5STRIPPER_을1220!#REF!</definedName>
    <definedName name="중량">#REF!</definedName>
    <definedName name="직노">[4]C5STRIPPER_을1220!#REF!</definedName>
    <definedName name="총합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 l="1"/>
  <c r="C9" i="1"/>
  <c r="L16" i="1"/>
  <c r="L17" i="1"/>
  <c r="L18" i="1"/>
  <c r="L19" i="1"/>
  <c r="L20" i="1"/>
  <c r="L21" i="1"/>
  <c r="L22" i="1"/>
  <c r="L23" i="1"/>
  <c r="L24" i="1"/>
  <c r="L25" i="1"/>
  <c r="L15" i="1"/>
  <c r="K16" i="1"/>
  <c r="K17" i="1"/>
  <c r="K18" i="1"/>
  <c r="K19" i="1"/>
  <c r="K20" i="1"/>
  <c r="K21" i="1"/>
  <c r="K22" i="1"/>
  <c r="K23" i="1"/>
  <c r="K24" i="1"/>
  <c r="K25" i="1"/>
  <c r="K15" i="1"/>
  <c r="I16" i="1"/>
  <c r="I17" i="1"/>
  <c r="I18" i="1"/>
  <c r="I19" i="1"/>
  <c r="I20" i="1"/>
  <c r="I21" i="1"/>
  <c r="I22" i="1"/>
  <c r="I23" i="1"/>
  <c r="I24" i="1"/>
  <c r="I25" i="1"/>
  <c r="I15" i="1"/>
  <c r="B16" i="1"/>
  <c r="B17" i="1"/>
  <c r="B18" i="1"/>
  <c r="B19" i="1"/>
  <c r="B20" i="1"/>
  <c r="B21" i="1"/>
  <c r="B22" i="1"/>
  <c r="B23" i="1"/>
  <c r="B24" i="1"/>
  <c r="B25" i="1"/>
  <c r="E16" i="1"/>
  <c r="E17" i="1"/>
  <c r="E18" i="1"/>
  <c r="E19" i="1"/>
  <c r="E20" i="1"/>
  <c r="E21" i="1"/>
  <c r="E22" i="1"/>
  <c r="E23" i="1"/>
  <c r="E24" i="1"/>
  <c r="E25" i="1"/>
  <c r="E15" i="1"/>
  <c r="B15" i="1"/>
  <c r="M25" i="1" l="1"/>
  <c r="M24" i="1"/>
  <c r="M23" i="1"/>
  <c r="M22" i="1"/>
  <c r="M21" i="1"/>
  <c r="M20" i="1"/>
  <c r="M19" i="1"/>
  <c r="M18" i="1"/>
  <c r="M17" i="1"/>
  <c r="M16" i="1"/>
  <c r="M15" i="1"/>
  <c r="M26" i="1" l="1"/>
</calcChain>
</file>

<file path=xl/sharedStrings.xml><?xml version="1.0" encoding="utf-8"?>
<sst xmlns="http://schemas.openxmlformats.org/spreadsheetml/2006/main" count="91" uniqueCount="53">
  <si>
    <t>Date</t>
    <phoneticPr fontId="1" type="noConversion"/>
  </si>
  <si>
    <t>P/O No.</t>
    <phoneticPr fontId="1" type="noConversion"/>
  </si>
  <si>
    <t>Dear Sir</t>
    <phoneticPr fontId="1" type="noConversion"/>
  </si>
  <si>
    <t>We are pleased to offer you the under-mentioned goods on the terms and conditions descriped as follow ;</t>
    <phoneticPr fontId="1" type="noConversion"/>
  </si>
  <si>
    <t>Description</t>
  </si>
  <si>
    <t>Q'ty</t>
    <phoneticPr fontId="1" type="noConversion"/>
  </si>
  <si>
    <t>Unit Price</t>
    <phoneticPr fontId="1" type="noConversion"/>
  </si>
  <si>
    <t>Amount</t>
    <phoneticPr fontId="1" type="noConversion"/>
  </si>
  <si>
    <t>No.</t>
    <phoneticPr fontId="1" type="noConversion"/>
  </si>
  <si>
    <t>Packing</t>
    <phoneticPr fontId="1" type="noConversion"/>
  </si>
  <si>
    <t>Country of Origin</t>
    <phoneticPr fontId="1" type="noConversion"/>
  </si>
  <si>
    <t>Bank Information</t>
    <phoneticPr fontId="1" type="noConversion"/>
  </si>
  <si>
    <t xml:space="preserve">Swift Code </t>
    <phoneticPr fontId="1" type="noConversion"/>
  </si>
  <si>
    <t xml:space="preserve">Bank Name </t>
    <phoneticPr fontId="1" type="noConversion"/>
  </si>
  <si>
    <t>Account No</t>
    <phoneticPr fontId="1" type="noConversion"/>
  </si>
  <si>
    <t>Remittee's Name</t>
    <phoneticPr fontId="1" type="noConversion"/>
  </si>
  <si>
    <t>PLEASE SIGN AND RETURN THE DUPLICATE</t>
    <phoneticPr fontId="1" type="noConversion"/>
  </si>
  <si>
    <t>Signed on</t>
    <phoneticPr fontId="1" type="noConversion"/>
  </si>
  <si>
    <t>Accepted by</t>
    <phoneticPr fontId="1" type="noConversion"/>
  </si>
  <si>
    <t>Return</t>
    <phoneticPr fontId="1" type="noConversion"/>
  </si>
  <si>
    <t>Return is only available against defective products. 
Otherwides, never acceptable</t>
    <phoneticPr fontId="1" type="noConversion"/>
  </si>
  <si>
    <t xml:space="preserve">Destination             </t>
    <phoneticPr fontId="1" type="noConversion"/>
  </si>
  <si>
    <t xml:space="preserve">Price Terms          </t>
    <phoneticPr fontId="1" type="noConversion"/>
  </si>
  <si>
    <t>Export Standard Packing</t>
    <phoneticPr fontId="1" type="noConversion"/>
  </si>
  <si>
    <t>Republic of Korea</t>
    <phoneticPr fontId="1" type="noConversion"/>
  </si>
  <si>
    <t>: 793-910006-29832</t>
    <phoneticPr fontId="1" type="noConversion"/>
  </si>
  <si>
    <t>: KOEXKRSE</t>
    <phoneticPr fontId="1" type="noConversion"/>
  </si>
  <si>
    <t>: KEB Hana Bank</t>
    <phoneticPr fontId="1" type="noConversion"/>
  </si>
  <si>
    <t>TOTAL AMOUNT</t>
    <phoneticPr fontId="1" type="noConversion"/>
  </si>
  <si>
    <t>Proforma Invoice</t>
    <phoneticPr fontId="1" type="noConversion"/>
  </si>
  <si>
    <t>(Unit : U.S Dollar)</t>
    <phoneticPr fontId="1" type="noConversion"/>
  </si>
  <si>
    <t>Ref.No.</t>
    <phoneticPr fontId="1" type="noConversion"/>
  </si>
  <si>
    <t>Payment term</t>
    <phoneticPr fontId="1" type="noConversion"/>
  </si>
  <si>
    <t>100% T/T in advance</t>
    <phoneticPr fontId="1" type="noConversion"/>
  </si>
  <si>
    <t>Part Number</t>
    <phoneticPr fontId="1" type="noConversion"/>
  </si>
  <si>
    <t>Size</t>
    <phoneticPr fontId="1" type="noConversion"/>
  </si>
  <si>
    <t xml:space="preserve">62, Bansan 2-ro, Munmak-eup, Wonju-si, Gangwon-do, </t>
    <phoneticPr fontId="1" type="noConversion"/>
  </si>
  <si>
    <t xml:space="preserve">Republic of Korea - (Postal Code:  26362)  </t>
    <phoneticPr fontId="1" type="noConversion"/>
  </si>
  <si>
    <t>ENIB Co., Ltd.</t>
    <phoneticPr fontId="1" type="noConversion"/>
  </si>
  <si>
    <t>: ENIB Co.,Ltd.</t>
    <phoneticPr fontId="1" type="noConversion"/>
  </si>
  <si>
    <t>UHP Technologies Pvt. Ltd. Bengaluru</t>
    <phoneticPr fontId="1" type="noConversion"/>
  </si>
  <si>
    <t>EXW</t>
    <phoneticPr fontId="1" type="noConversion"/>
  </si>
  <si>
    <t>사이즈</t>
    <phoneticPr fontId="1" type="noConversion"/>
  </si>
  <si>
    <t>단위</t>
    <phoneticPr fontId="1" type="noConversion"/>
  </si>
  <si>
    <t>수량</t>
    <phoneticPr fontId="1" type="noConversion"/>
  </si>
  <si>
    <t>단가</t>
    <phoneticPr fontId="1" type="noConversion"/>
  </si>
  <si>
    <t>품목 번호</t>
    <phoneticPr fontId="1" type="noConversion"/>
  </si>
  <si>
    <t>품 목</t>
    <phoneticPr fontId="1" type="noConversion"/>
  </si>
  <si>
    <t xml:space="preserve"> </t>
    <phoneticPr fontId="1" type="noConversion"/>
  </si>
  <si>
    <t>발주번호</t>
    <phoneticPr fontId="1" type="noConversion"/>
  </si>
  <si>
    <t>:</t>
    <phoneticPr fontId="1" type="noConversion"/>
  </si>
  <si>
    <t xml:space="preserve"> </t>
    <phoneticPr fontId="1" type="noConversion"/>
  </si>
  <si>
    <t>프로젝트명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</si>
</sst>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[$$-409]* #,##0.00_ ;_-[$$-409]* \-#,##0.00\ ;_-[$$-409]* &quot;-&quot;??_ ;_-@_ "/>
    <numFmt numFmtId="177" formatCode="\$#,##0.00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맑은 고딕"/>
      <family val="2"/>
      <charset val="129"/>
      <scheme val="minor"/>
    </font>
    <font>
      <b/>
      <sz val="9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color theme="1"/>
      <name val="Arial"/>
      <family val="2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8" fillId="0" borderId="8" xfId="0" applyFont="1" applyBorder="1">
      <alignment vertical="center"/>
    </xf>
    <xf numFmtId="0" fontId="0" fillId="0" borderId="7" xfId="0" applyBorder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176" fontId="8" fillId="0" borderId="2" xfId="0" applyNumberFormat="1" applyFont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</cellXfs>
  <cellStyles count="3">
    <cellStyle name="표준" xfId="0" builtinId="0"/>
    <cellStyle name="표준 173" xfId="1" xr:uid="{0E638ACA-7D86-4D32-905D-0E7A74FC071D}"/>
    <cellStyle name="표준 3 2" xfId="2" xr:uid="{BDA9CE47-33C9-418F-853E-CC07D7046C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39</xdr:row>
      <xdr:rowOff>190500</xdr:rowOff>
    </xdr:from>
    <xdr:to>
      <xdr:col>11</xdr:col>
      <xdr:colOff>269190</xdr:colOff>
      <xdr:row>42</xdr:row>
      <xdr:rowOff>198580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4DBD3F9-6ED3-4826-8D24-1E21ECAB4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286250" y="8210550"/>
          <a:ext cx="646527" cy="6367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205158</xdr:colOff>
      <xdr:row>0</xdr:row>
      <xdr:rowOff>21978</xdr:rowOff>
    </xdr:from>
    <xdr:to>
      <xdr:col>13</xdr:col>
      <xdr:colOff>555408</xdr:colOff>
      <xdr:row>4</xdr:row>
      <xdr:rowOff>50074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2199D2D-7DD5-4B4B-A49B-A033B32805D6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346" t="-1261" r="73328" b="1261"/>
        <a:stretch/>
      </xdr:blipFill>
      <xdr:spPr>
        <a:xfrm>
          <a:off x="3883273" y="21978"/>
          <a:ext cx="2160000" cy="9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dministrator\Local%20Settings\Temp\_AZTMP0_\30minlessonforBaby_05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SMC\BidPack\SpecGas\Data\NewGasConsW9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\SEORIM-DRAWI\2002\KDNS\C5STRIPPER\&#47928;&#49436;\C5STRIPPER-&#44204;&#51201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280297"/>
      <sheetName val="WORK"/>
      <sheetName val="Manpower in hours"/>
      <sheetName val="Sheet1"/>
      <sheetName val="FAB별"/>
      <sheetName val="노임단가"/>
      <sheetName val="일위대가"/>
      <sheetName val="공정별"/>
      <sheetName val="물량"/>
      <sheetName val="TG9504"/>
      <sheetName val="을지"/>
      <sheetName val="갑지"/>
      <sheetName val="GN2-Piping-Material"/>
      <sheetName val="Manpower in hours(project &amp;DE)"/>
      <sheetName val="C"/>
      <sheetName val="Y-WORK"/>
      <sheetName val="ITEM"/>
      <sheetName val="주간계획"/>
      <sheetName val="Hynix &amp; SYS IC Co"/>
      <sheetName val="Code 2"/>
      <sheetName val="Wacc"/>
      <sheetName val="CF-8&quot;"/>
      <sheetName val="eqplist"/>
      <sheetName val="Information"/>
      <sheetName val="VMB Utility"/>
      <sheetName val="Param B3-1"/>
      <sheetName val="SA1 起業計画案（新）"/>
      <sheetName val="Manpower_in_hours"/>
      <sheetName val="Manpower_in_hours(project_&amp;DE)"/>
      <sheetName val="Hynix_&amp;_SYS_IC_Co"/>
      <sheetName val="Code_2"/>
      <sheetName val="productmix"/>
      <sheetName val="DETAILED DESIGN SHEETS DEC 01"/>
      <sheetName val="Technology ID"/>
      <sheetName val="NewGasConsW95"/>
      <sheetName val="Manpower_in_hours1"/>
      <sheetName val="Manpower_in_hours(project_&amp;DE)1"/>
      <sheetName val="Hynix_&amp;_SYS_IC_Co1"/>
      <sheetName val="Code_21"/>
      <sheetName val="VMB_Utility"/>
      <sheetName val="Param_B3-1"/>
      <sheetName val="SA1_起業計画案（新）"/>
      <sheetName val="DETAILED_DESIGN_SHEETS_DEC_01"/>
      <sheetName val="Technology_I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"/>
      <sheetName val="MASTER PLC"/>
      <sheetName val="피엘"/>
      <sheetName val="#REF"/>
      <sheetName val="Sheet2"/>
      <sheetName val="Sheet3"/>
      <sheetName val="해외MGT "/>
      <sheetName val="LCDQ별"/>
      <sheetName val="항목별"/>
      <sheetName val="매출이익(실적)"/>
      <sheetName val="97물량"/>
      <sheetName val="SG"/>
      <sheetName val="Front"/>
      <sheetName val="SSMITM"/>
      <sheetName val=":"/>
      <sheetName val="[BOOK1.XLS]:"/>
      <sheetName val="[BOOK1.XLS][BOOK1.XLS]:"/>
      <sheetName val="[BOOK1.XLS][BOOK1.XLS][BOOK1.XL"/>
      <sheetName val="추출인건비"/>
      <sheetName val="배관"/>
      <sheetName val="기계"/>
      <sheetName val="세원E&amp;T2322"/>
      <sheetName val="제당2(정제11-24)"/>
      <sheetName val="잡철물"/>
      <sheetName val="A2^A3 서식용"/>
      <sheetName val="A2 Config"/>
      <sheetName val="Sheet6"/>
      <sheetName val="단가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5STRIPPER_갑"/>
      <sheetName val="C5STRIPPER_을1220"/>
      <sheetName val="C5STRIPPER_을PART"/>
      <sheetName val="-------"/>
      <sheetName val="소요자재청구서-부적합"/>
      <sheetName val="Sheet1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showGridLines="0" tabSelected="1" view="pageBreakPreview" zoomScale="130" zoomScaleNormal="100" zoomScaleSheetLayoutView="130" workbookViewId="0">
      <selection activeCell="S6" sqref="S6"/>
    </sheetView>
  </sheetViews>
  <sheetFormatPr defaultColWidth="5.625" defaultRowHeight="16.5" x14ac:dyDescent="0.3"/>
  <cols>
    <col min="1" max="1" width="3.75" customWidth="1"/>
    <col min="2" max="9" width="5" customWidth="1"/>
    <col min="10" max="10" width="4.5" customWidth="1"/>
    <col min="11" max="11" width="5" customWidth="1"/>
    <col min="12" max="12" width="11.25" customWidth="1"/>
    <col min="13" max="14" width="7.5" customWidth="1"/>
    <col min="17" max="17" width="9.625" bestFit="1" customWidth="1"/>
    <col min="18" max="19" width="9" bestFit="1" customWidth="1"/>
  </cols>
  <sheetData>
    <row r="1" spans="1:22" ht="26.25" x14ac:dyDescent="0.3">
      <c r="A1" s="1" t="s">
        <v>38</v>
      </c>
    </row>
    <row r="2" spans="1:22" ht="12.95" customHeight="1" x14ac:dyDescent="0.3">
      <c r="A2" s="2" t="s">
        <v>36</v>
      </c>
    </row>
    <row r="3" spans="1:22" ht="12.95" customHeight="1" x14ac:dyDescent="0.3">
      <c r="A3" s="3" t="s">
        <v>37</v>
      </c>
    </row>
    <row r="5" spans="1:22" ht="16.5" customHeight="1" x14ac:dyDescent="0.3">
      <c r="C5" s="32" t="s">
        <v>29</v>
      </c>
      <c r="D5" s="32"/>
      <c r="E5" s="32"/>
      <c r="F5" s="32"/>
      <c r="G5" s="32"/>
      <c r="H5" s="32"/>
      <c r="I5" s="32"/>
      <c r="J5" s="32"/>
      <c r="K5" s="32"/>
      <c r="L5" s="32"/>
    </row>
    <row r="6" spans="1:22" ht="16.5" customHeight="1" x14ac:dyDescent="0.3"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22" x14ac:dyDescent="0.3">
      <c r="A7" s="4" t="s">
        <v>31</v>
      </c>
      <c r="B7" t="s">
        <v>50</v>
      </c>
      <c r="C7" s="20" t="str">
        <f>S12</f>
        <v xml:space="preserve"> </v>
      </c>
    </row>
    <row r="8" spans="1:22" x14ac:dyDescent="0.3">
      <c r="A8" s="4" t="s">
        <v>0</v>
      </c>
      <c r="B8" t="s">
        <v>50</v>
      </c>
      <c r="C8" s="37">
        <f ca="1">TODAY()</f>
        <v>45484</v>
      </c>
      <c r="D8" s="37"/>
    </row>
    <row r="9" spans="1:22" x14ac:dyDescent="0.3">
      <c r="A9" s="4" t="s">
        <v>1</v>
      </c>
      <c r="B9" t="s">
        <v>50</v>
      </c>
      <c r="C9" s="21" t="str">
        <f>R12</f>
        <v xml:space="preserve"> </v>
      </c>
    </row>
    <row r="10" spans="1:22" x14ac:dyDescent="0.3">
      <c r="J10" s="4"/>
    </row>
    <row r="11" spans="1:22" x14ac:dyDescent="0.3">
      <c r="A11" s="4" t="s">
        <v>2</v>
      </c>
      <c r="Q11" s="18"/>
      <c r="R11" s="18" t="s">
        <v>49</v>
      </c>
      <c r="S11" s="18" t="s">
        <v>52</v>
      </c>
    </row>
    <row r="12" spans="1:22" x14ac:dyDescent="0.3">
      <c r="A12" s="4" t="s">
        <v>3</v>
      </c>
      <c r="R12" t="s">
        <v>51</v>
      </c>
      <c r="S12" t="s">
        <v>51</v>
      </c>
    </row>
    <row r="13" spans="1:22" x14ac:dyDescent="0.3">
      <c r="M13" s="14" t="s">
        <v>30</v>
      </c>
    </row>
    <row r="14" spans="1:22" x14ac:dyDescent="0.3">
      <c r="A14" s="5" t="s">
        <v>8</v>
      </c>
      <c r="B14" s="34" t="s">
        <v>34</v>
      </c>
      <c r="C14" s="36"/>
      <c r="D14" s="35"/>
      <c r="E14" s="34" t="s">
        <v>4</v>
      </c>
      <c r="F14" s="36"/>
      <c r="G14" s="36"/>
      <c r="H14" s="35"/>
      <c r="I14" s="34" t="s">
        <v>35</v>
      </c>
      <c r="J14" s="35"/>
      <c r="K14" s="15" t="s">
        <v>5</v>
      </c>
      <c r="L14" s="15" t="s">
        <v>6</v>
      </c>
      <c r="M14" s="33" t="s">
        <v>7</v>
      </c>
      <c r="N14" s="33"/>
      <c r="Q14" s="18" t="s">
        <v>46</v>
      </c>
      <c r="R14" s="18" t="s">
        <v>47</v>
      </c>
      <c r="S14" s="18" t="s">
        <v>42</v>
      </c>
      <c r="T14" s="18" t="s">
        <v>43</v>
      </c>
      <c r="U14" s="18" t="s">
        <v>44</v>
      </c>
      <c r="V14" s="18" t="s">
        <v>45</v>
      </c>
    </row>
    <row r="15" spans="1:22" x14ac:dyDescent="0.3">
      <c r="A15" s="8">
        <v>1</v>
      </c>
      <c r="B15" s="26" t="str">
        <f>Q15</f>
        <v xml:space="preserve"> </v>
      </c>
      <c r="C15" s="27"/>
      <c r="D15" s="28"/>
      <c r="E15" s="26" t="str">
        <f>R15</f>
        <v xml:space="preserve"> </v>
      </c>
      <c r="F15" s="27"/>
      <c r="G15" s="27"/>
      <c r="H15" s="28"/>
      <c r="I15" s="30" t="str">
        <f>S15</f>
        <v xml:space="preserve"> </v>
      </c>
      <c r="J15" s="31"/>
      <c r="K15" s="19">
        <f>U15</f>
        <v>0</v>
      </c>
      <c r="L15" s="17">
        <f>V15</f>
        <v>0</v>
      </c>
      <c r="M15" s="29">
        <f>L15*K15</f>
        <v>0</v>
      </c>
      <c r="N15" s="29"/>
      <c r="Q15" t="s">
        <v>48</v>
      </c>
      <c r="R15" t="s">
        <v>48</v>
      </c>
      <c r="S15" t="s">
        <v>48</v>
      </c>
    </row>
    <row r="16" spans="1:22" x14ac:dyDescent="0.3">
      <c r="A16" s="7">
        <v>2</v>
      </c>
      <c r="B16" s="26" t="str">
        <f t="shared" ref="B16:B25" si="0">Q16</f>
        <v xml:space="preserve"> </v>
      </c>
      <c r="C16" s="27"/>
      <c r="D16" s="28"/>
      <c r="E16" s="26" t="str">
        <f t="shared" ref="E16:E25" si="1">R16</f>
        <v xml:space="preserve"> </v>
      </c>
      <c r="F16" s="27"/>
      <c r="G16" s="27"/>
      <c r="H16" s="28"/>
      <c r="I16" s="30" t="str">
        <f t="shared" ref="I16:I25" si="2">S16</f>
        <v xml:space="preserve"> </v>
      </c>
      <c r="J16" s="31"/>
      <c r="K16" s="19">
        <f t="shared" ref="K16:K25" si="3">U16</f>
        <v>0</v>
      </c>
      <c r="L16" s="17">
        <f t="shared" ref="L16:L25" si="4">V16</f>
        <v>0</v>
      </c>
      <c r="M16" s="29">
        <f>L16*K16</f>
        <v>0</v>
      </c>
      <c r="N16" s="29"/>
      <c r="Q16" t="s">
        <v>48</v>
      </c>
      <c r="R16" t="s">
        <v>48</v>
      </c>
      <c r="S16" t="s">
        <v>48</v>
      </c>
    </row>
    <row r="17" spans="1:19" x14ac:dyDescent="0.3">
      <c r="A17" s="7">
        <v>3</v>
      </c>
      <c r="B17" s="26" t="str">
        <f t="shared" si="0"/>
        <v xml:space="preserve"> </v>
      </c>
      <c r="C17" s="27"/>
      <c r="D17" s="28"/>
      <c r="E17" s="26" t="str">
        <f t="shared" si="1"/>
        <v xml:space="preserve"> </v>
      </c>
      <c r="F17" s="27"/>
      <c r="G17" s="27"/>
      <c r="H17" s="28"/>
      <c r="I17" s="30" t="str">
        <f t="shared" si="2"/>
        <v xml:space="preserve"> </v>
      </c>
      <c r="J17" s="31"/>
      <c r="K17" s="19">
        <f t="shared" si="3"/>
        <v>0</v>
      </c>
      <c r="L17" s="17">
        <f t="shared" si="4"/>
        <v>0</v>
      </c>
      <c r="M17" s="29">
        <f t="shared" ref="M17:M25" si="5">L17*K17</f>
        <v>0</v>
      </c>
      <c r="N17" s="29"/>
      <c r="Q17" t="s">
        <v>48</v>
      </c>
      <c r="R17" t="s">
        <v>48</v>
      </c>
      <c r="S17" t="s">
        <v>48</v>
      </c>
    </row>
    <row r="18" spans="1:19" x14ac:dyDescent="0.3">
      <c r="A18" s="7">
        <v>4</v>
      </c>
      <c r="B18" s="26" t="str">
        <f t="shared" si="0"/>
        <v xml:space="preserve"> </v>
      </c>
      <c r="C18" s="27"/>
      <c r="D18" s="28"/>
      <c r="E18" s="26" t="str">
        <f t="shared" si="1"/>
        <v xml:space="preserve"> </v>
      </c>
      <c r="F18" s="27"/>
      <c r="G18" s="27"/>
      <c r="H18" s="28"/>
      <c r="I18" s="30" t="str">
        <f t="shared" si="2"/>
        <v xml:space="preserve"> </v>
      </c>
      <c r="J18" s="31"/>
      <c r="K18" s="19">
        <f t="shared" si="3"/>
        <v>0</v>
      </c>
      <c r="L18" s="17">
        <f t="shared" si="4"/>
        <v>0</v>
      </c>
      <c r="M18" s="29">
        <f t="shared" si="5"/>
        <v>0</v>
      </c>
      <c r="N18" s="29"/>
      <c r="Q18" t="s">
        <v>48</v>
      </c>
      <c r="R18" t="s">
        <v>48</v>
      </c>
      <c r="S18" t="s">
        <v>48</v>
      </c>
    </row>
    <row r="19" spans="1:19" x14ac:dyDescent="0.3">
      <c r="A19" s="7">
        <v>5</v>
      </c>
      <c r="B19" s="26" t="str">
        <f t="shared" si="0"/>
        <v xml:space="preserve"> </v>
      </c>
      <c r="C19" s="27"/>
      <c r="D19" s="28"/>
      <c r="E19" s="26" t="str">
        <f t="shared" si="1"/>
        <v xml:space="preserve"> </v>
      </c>
      <c r="F19" s="27"/>
      <c r="G19" s="27"/>
      <c r="H19" s="28"/>
      <c r="I19" s="30" t="str">
        <f t="shared" si="2"/>
        <v xml:space="preserve"> </v>
      </c>
      <c r="J19" s="31"/>
      <c r="K19" s="19">
        <f t="shared" si="3"/>
        <v>0</v>
      </c>
      <c r="L19" s="17">
        <f t="shared" si="4"/>
        <v>0</v>
      </c>
      <c r="M19" s="29">
        <f t="shared" si="5"/>
        <v>0</v>
      </c>
      <c r="N19" s="29"/>
      <c r="Q19" t="s">
        <v>48</v>
      </c>
      <c r="R19" t="s">
        <v>48</v>
      </c>
      <c r="S19" t="s">
        <v>48</v>
      </c>
    </row>
    <row r="20" spans="1:19" x14ac:dyDescent="0.3">
      <c r="A20" s="7">
        <v>6</v>
      </c>
      <c r="B20" s="26" t="str">
        <f t="shared" si="0"/>
        <v xml:space="preserve"> </v>
      </c>
      <c r="C20" s="27"/>
      <c r="D20" s="28"/>
      <c r="E20" s="26" t="str">
        <f t="shared" si="1"/>
        <v xml:space="preserve"> </v>
      </c>
      <c r="F20" s="27"/>
      <c r="G20" s="27"/>
      <c r="H20" s="28"/>
      <c r="I20" s="30" t="str">
        <f t="shared" si="2"/>
        <v xml:space="preserve"> </v>
      </c>
      <c r="J20" s="31"/>
      <c r="K20" s="19">
        <f t="shared" si="3"/>
        <v>0</v>
      </c>
      <c r="L20" s="17">
        <f t="shared" si="4"/>
        <v>0</v>
      </c>
      <c r="M20" s="29">
        <f t="shared" si="5"/>
        <v>0</v>
      </c>
      <c r="N20" s="29"/>
      <c r="Q20" t="s">
        <v>48</v>
      </c>
      <c r="R20" t="s">
        <v>48</v>
      </c>
      <c r="S20" t="s">
        <v>48</v>
      </c>
    </row>
    <row r="21" spans="1:19" x14ac:dyDescent="0.3">
      <c r="A21" s="7">
        <v>7</v>
      </c>
      <c r="B21" s="26" t="str">
        <f t="shared" si="0"/>
        <v xml:space="preserve"> </v>
      </c>
      <c r="C21" s="27"/>
      <c r="D21" s="28"/>
      <c r="E21" s="26" t="str">
        <f t="shared" si="1"/>
        <v xml:space="preserve"> </v>
      </c>
      <c r="F21" s="27"/>
      <c r="G21" s="27"/>
      <c r="H21" s="28"/>
      <c r="I21" s="30" t="str">
        <f t="shared" si="2"/>
        <v xml:space="preserve"> </v>
      </c>
      <c r="J21" s="31"/>
      <c r="K21" s="19">
        <f t="shared" si="3"/>
        <v>0</v>
      </c>
      <c r="L21" s="17">
        <f t="shared" si="4"/>
        <v>0</v>
      </c>
      <c r="M21" s="29">
        <f t="shared" si="5"/>
        <v>0</v>
      </c>
      <c r="N21" s="29"/>
      <c r="Q21" t="s">
        <v>48</v>
      </c>
      <c r="R21" t="s">
        <v>48</v>
      </c>
      <c r="S21" t="s">
        <v>48</v>
      </c>
    </row>
    <row r="22" spans="1:19" x14ac:dyDescent="0.3">
      <c r="A22" s="7">
        <v>8</v>
      </c>
      <c r="B22" s="26" t="str">
        <f t="shared" si="0"/>
        <v xml:space="preserve"> </v>
      </c>
      <c r="C22" s="27"/>
      <c r="D22" s="28"/>
      <c r="E22" s="26" t="str">
        <f t="shared" si="1"/>
        <v xml:space="preserve"> </v>
      </c>
      <c r="F22" s="27"/>
      <c r="G22" s="27"/>
      <c r="H22" s="28"/>
      <c r="I22" s="30" t="str">
        <f t="shared" si="2"/>
        <v xml:space="preserve"> </v>
      </c>
      <c r="J22" s="31"/>
      <c r="K22" s="19">
        <f t="shared" si="3"/>
        <v>0</v>
      </c>
      <c r="L22" s="17">
        <f t="shared" si="4"/>
        <v>0</v>
      </c>
      <c r="M22" s="29">
        <f t="shared" si="5"/>
        <v>0</v>
      </c>
      <c r="N22" s="29"/>
      <c r="Q22" t="s">
        <v>48</v>
      </c>
      <c r="R22" t="s">
        <v>48</v>
      </c>
      <c r="S22" t="s">
        <v>48</v>
      </c>
    </row>
    <row r="23" spans="1:19" x14ac:dyDescent="0.3">
      <c r="A23" s="7">
        <v>9</v>
      </c>
      <c r="B23" s="26" t="str">
        <f t="shared" si="0"/>
        <v xml:space="preserve"> </v>
      </c>
      <c r="C23" s="27"/>
      <c r="D23" s="28"/>
      <c r="E23" s="26" t="str">
        <f t="shared" si="1"/>
        <v xml:space="preserve"> </v>
      </c>
      <c r="F23" s="27"/>
      <c r="G23" s="27"/>
      <c r="H23" s="28"/>
      <c r="I23" s="30" t="str">
        <f t="shared" si="2"/>
        <v xml:space="preserve"> </v>
      </c>
      <c r="J23" s="31"/>
      <c r="K23" s="19">
        <f t="shared" si="3"/>
        <v>0</v>
      </c>
      <c r="L23" s="17">
        <f t="shared" si="4"/>
        <v>0</v>
      </c>
      <c r="M23" s="29">
        <f t="shared" si="5"/>
        <v>0</v>
      </c>
      <c r="N23" s="29"/>
      <c r="Q23" t="s">
        <v>48</v>
      </c>
      <c r="R23" t="s">
        <v>48</v>
      </c>
      <c r="S23" t="s">
        <v>48</v>
      </c>
    </row>
    <row r="24" spans="1:19" x14ac:dyDescent="0.3">
      <c r="A24" s="7">
        <v>10</v>
      </c>
      <c r="B24" s="26" t="str">
        <f t="shared" si="0"/>
        <v xml:space="preserve"> </v>
      </c>
      <c r="C24" s="27"/>
      <c r="D24" s="28"/>
      <c r="E24" s="26" t="str">
        <f t="shared" si="1"/>
        <v xml:space="preserve"> </v>
      </c>
      <c r="F24" s="27"/>
      <c r="G24" s="27"/>
      <c r="H24" s="28"/>
      <c r="I24" s="30" t="str">
        <f t="shared" si="2"/>
        <v xml:space="preserve"> </v>
      </c>
      <c r="J24" s="31"/>
      <c r="K24" s="19">
        <f t="shared" si="3"/>
        <v>0</v>
      </c>
      <c r="L24" s="17">
        <f t="shared" si="4"/>
        <v>0</v>
      </c>
      <c r="M24" s="29">
        <f t="shared" si="5"/>
        <v>0</v>
      </c>
      <c r="N24" s="29"/>
      <c r="Q24" t="s">
        <v>48</v>
      </c>
      <c r="R24" t="s">
        <v>48</v>
      </c>
      <c r="S24" t="s">
        <v>48</v>
      </c>
    </row>
    <row r="25" spans="1:19" x14ac:dyDescent="0.3">
      <c r="A25" s="7">
        <v>11</v>
      </c>
      <c r="B25" s="26" t="str">
        <f t="shared" si="0"/>
        <v xml:space="preserve"> </v>
      </c>
      <c r="C25" s="27"/>
      <c r="D25" s="28"/>
      <c r="E25" s="26" t="str">
        <f t="shared" si="1"/>
        <v xml:space="preserve"> </v>
      </c>
      <c r="F25" s="27"/>
      <c r="G25" s="27"/>
      <c r="H25" s="28"/>
      <c r="I25" s="30" t="str">
        <f t="shared" si="2"/>
        <v xml:space="preserve"> </v>
      </c>
      <c r="J25" s="31"/>
      <c r="K25" s="19">
        <f t="shared" si="3"/>
        <v>0</v>
      </c>
      <c r="L25" s="17">
        <f t="shared" si="4"/>
        <v>0</v>
      </c>
      <c r="M25" s="29">
        <f t="shared" si="5"/>
        <v>0</v>
      </c>
      <c r="N25" s="29"/>
      <c r="Q25" t="s">
        <v>48</v>
      </c>
      <c r="R25" t="s">
        <v>48</v>
      </c>
      <c r="S25" t="s">
        <v>48</v>
      </c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24" t="s">
        <v>28</v>
      </c>
      <c r="K26" s="25"/>
      <c r="L26" s="25"/>
      <c r="M26" s="22">
        <f>SUM(M15:N25)</f>
        <v>0</v>
      </c>
      <c r="N26" s="22"/>
      <c r="Q26" t="s">
        <v>48</v>
      </c>
    </row>
    <row r="27" spans="1:19" x14ac:dyDescent="0.3">
      <c r="A27" s="13" t="s">
        <v>21</v>
      </c>
      <c r="B27" s="13"/>
      <c r="C27" s="13"/>
      <c r="D27" s="2" t="s">
        <v>40</v>
      </c>
    </row>
    <row r="28" spans="1:19" x14ac:dyDescent="0.3">
      <c r="A28" s="13" t="s">
        <v>22</v>
      </c>
      <c r="B28" s="13"/>
      <c r="C28" s="13"/>
      <c r="D28" s="2" t="s">
        <v>41</v>
      </c>
    </row>
    <row r="29" spans="1:19" x14ac:dyDescent="0.3">
      <c r="A29" s="13" t="s">
        <v>10</v>
      </c>
      <c r="B29" s="13"/>
      <c r="C29" s="13"/>
      <c r="D29" s="2" t="s">
        <v>24</v>
      </c>
    </row>
    <row r="30" spans="1:19" x14ac:dyDescent="0.3">
      <c r="A30" s="13" t="s">
        <v>9</v>
      </c>
      <c r="B30" s="13"/>
      <c r="C30" s="13"/>
      <c r="D30" s="2" t="s">
        <v>23</v>
      </c>
    </row>
    <row r="31" spans="1:19" ht="12.75" customHeight="1" x14ac:dyDescent="0.3">
      <c r="A31" s="13" t="s">
        <v>19</v>
      </c>
      <c r="B31" s="13"/>
      <c r="C31" s="13"/>
      <c r="D31" s="2" t="s">
        <v>20</v>
      </c>
      <c r="G31" s="2"/>
      <c r="H31" s="2"/>
      <c r="I31" s="2"/>
      <c r="J31" s="2"/>
      <c r="K31" s="2"/>
      <c r="L31" s="2"/>
      <c r="M31" s="2"/>
      <c r="N31" s="2"/>
    </row>
    <row r="32" spans="1:19" x14ac:dyDescent="0.3">
      <c r="A32" s="13" t="s">
        <v>32</v>
      </c>
      <c r="D32" s="2" t="s">
        <v>33</v>
      </c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3">
      <c r="A33" s="12" t="s">
        <v>11</v>
      </c>
      <c r="D33" s="12" t="s">
        <v>15</v>
      </c>
      <c r="G33" s="2" t="s">
        <v>39</v>
      </c>
    </row>
    <row r="34" spans="1:14" x14ac:dyDescent="0.3">
      <c r="D34" s="12" t="s">
        <v>13</v>
      </c>
      <c r="G34" s="2" t="s">
        <v>27</v>
      </c>
    </row>
    <row r="35" spans="1:14" x14ac:dyDescent="0.3">
      <c r="D35" s="12" t="s">
        <v>12</v>
      </c>
      <c r="G35" s="2" t="s">
        <v>26</v>
      </c>
    </row>
    <row r="36" spans="1:14" x14ac:dyDescent="0.3">
      <c r="D36" s="12" t="s">
        <v>14</v>
      </c>
      <c r="G36" s="2" t="s">
        <v>25</v>
      </c>
    </row>
    <row r="37" spans="1:14" ht="6" customHeight="1" x14ac:dyDescent="0.3"/>
    <row r="38" spans="1:14" ht="15" customHeight="1" x14ac:dyDescent="0.3">
      <c r="A38" s="10" t="s">
        <v>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40" spans="1:14" x14ac:dyDescent="0.3">
      <c r="B40" s="4" t="s">
        <v>17</v>
      </c>
      <c r="I40" s="4" t="s">
        <v>17</v>
      </c>
    </row>
    <row r="41" spans="1:14" x14ac:dyDescent="0.3">
      <c r="B41" s="16"/>
      <c r="I41" s="4" t="s">
        <v>38</v>
      </c>
    </row>
    <row r="43" spans="1:14" x14ac:dyDescent="0.3">
      <c r="B43" s="11"/>
      <c r="C43" s="11"/>
      <c r="D43" s="11"/>
      <c r="E43" s="11"/>
      <c r="F43" s="11"/>
    </row>
    <row r="44" spans="1:14" x14ac:dyDescent="0.3">
      <c r="B44" s="23" t="s">
        <v>18</v>
      </c>
      <c r="C44" s="23"/>
      <c r="D44" s="23"/>
      <c r="E44" s="23"/>
      <c r="F44" s="23"/>
      <c r="I44" s="23"/>
      <c r="J44" s="23"/>
      <c r="K44" s="23"/>
      <c r="L44" s="23"/>
      <c r="M44" s="23"/>
    </row>
  </sheetData>
  <mergeCells count="54">
    <mergeCell ref="I22:J22"/>
    <mergeCell ref="I23:J23"/>
    <mergeCell ref="I24:J24"/>
    <mergeCell ref="I25:J25"/>
    <mergeCell ref="B20:D20"/>
    <mergeCell ref="E20:H20"/>
    <mergeCell ref="B21:D21"/>
    <mergeCell ref="E21:H21"/>
    <mergeCell ref="B22:D22"/>
    <mergeCell ref="E22:H22"/>
    <mergeCell ref="E17:H17"/>
    <mergeCell ref="B18:D18"/>
    <mergeCell ref="E18:H18"/>
    <mergeCell ref="B19:D19"/>
    <mergeCell ref="E19:H19"/>
    <mergeCell ref="B17:D17"/>
    <mergeCell ref="C5:L6"/>
    <mergeCell ref="M14:N14"/>
    <mergeCell ref="I14:J14"/>
    <mergeCell ref="I15:J15"/>
    <mergeCell ref="I16:J16"/>
    <mergeCell ref="B14:D14"/>
    <mergeCell ref="E14:H14"/>
    <mergeCell ref="E15:H15"/>
    <mergeCell ref="E16:H16"/>
    <mergeCell ref="B15:D15"/>
    <mergeCell ref="B16:D16"/>
    <mergeCell ref="C8:D8"/>
    <mergeCell ref="I17:J17"/>
    <mergeCell ref="I18:J18"/>
    <mergeCell ref="I19:J19"/>
    <mergeCell ref="M20:N20"/>
    <mergeCell ref="M21:N21"/>
    <mergeCell ref="I20:J20"/>
    <mergeCell ref="I21:J21"/>
    <mergeCell ref="M22:N22"/>
    <mergeCell ref="M23:N23"/>
    <mergeCell ref="M25:N25"/>
    <mergeCell ref="M24:N24"/>
    <mergeCell ref="M15:N15"/>
    <mergeCell ref="M16:N16"/>
    <mergeCell ref="M17:N17"/>
    <mergeCell ref="M18:N18"/>
    <mergeCell ref="M19:N19"/>
    <mergeCell ref="M26:N26"/>
    <mergeCell ref="B44:F44"/>
    <mergeCell ref="I44:M44"/>
    <mergeCell ref="J26:L26"/>
    <mergeCell ref="B23:D23"/>
    <mergeCell ref="E23:H23"/>
    <mergeCell ref="B24:D24"/>
    <mergeCell ref="E24:H24"/>
    <mergeCell ref="B25:D25"/>
    <mergeCell ref="E25:H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</dc:creator>
  <cp:lastModifiedBy>전 형준</cp:lastModifiedBy>
  <cp:lastPrinted>2024-01-19T07:06:09Z</cp:lastPrinted>
  <dcterms:created xsi:type="dcterms:W3CDTF">2020-04-17T08:10:49Z</dcterms:created>
  <dcterms:modified xsi:type="dcterms:W3CDTF">2024-07-11T01:18:13Z</dcterms:modified>
</cp:coreProperties>
</file>