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가분석(월별)" sheetId="1" r:id="rId4"/>
  </sheets>
  <definedNames/>
  <calcPr/>
</workbook>
</file>

<file path=xl/sharedStrings.xml><?xml version="1.0" encoding="utf-8"?>
<sst xmlns="http://schemas.openxmlformats.org/spreadsheetml/2006/main" count="23" uniqueCount="23">
  <si>
    <t>2024년 월별 원가 현황</t>
  </si>
  <si>
    <t>2024년</t>
  </si>
  <si>
    <t>비고</t>
  </si>
  <si>
    <t>평균</t>
  </si>
  <si>
    <t>원재료</t>
  </si>
  <si>
    <t>부재료</t>
  </si>
  <si>
    <t>재료비 소계</t>
  </si>
  <si>
    <t>공정비</t>
  </si>
  <si>
    <t>성능가동율</t>
  </si>
  <si>
    <t>직접노무비</t>
  </si>
  <si>
    <t>간접노무비</t>
  </si>
  <si>
    <t>종합가동율</t>
  </si>
  <si>
    <t>설비감상비</t>
  </si>
  <si>
    <t>건물감상비</t>
  </si>
  <si>
    <t>수선비</t>
  </si>
  <si>
    <t>전력비</t>
  </si>
  <si>
    <t>간접경비</t>
  </si>
  <si>
    <t>.</t>
  </si>
  <si>
    <t>제조원가</t>
  </si>
  <si>
    <t>재료관리비</t>
  </si>
  <si>
    <t>외주관리비</t>
  </si>
  <si>
    <t>일반관리비</t>
  </si>
  <si>
    <t>내부가 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</si>
</sst>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&quot;월&quot;"/>
    <numFmt numFmtId="165" formatCode="#,##0&quot;g&quot;"/>
    <numFmt numFmtId="166" formatCode="[$₩-412]#,##0"/>
    <numFmt numFmtId="167" formatCode="&quot;재료비 소계의 &quot;0.0%"/>
    <numFmt numFmtId="168" formatCode="&quot;외주 가공비의 &quot;0.0%"/>
    <numFmt numFmtId="169" formatCode="&quot;사내 가공비의 &quot;0.0%"/>
  </numFmts>
  <fonts count="19">
    <font>
      <sz val="10.0"/>
      <color rgb="FF000000"/>
      <name val="Calibri"/>
      <scheme val="minor"/>
    </font>
    <font>
      <sz val="8.0"/>
      <color rgb="FF000000"/>
      <name val="Malgun Gothic"/>
    </font>
    <font>
      <b/>
      <sz val="14.0"/>
      <color rgb="FFFFFFFF"/>
      <name val="Malgun Gothic"/>
    </font>
    <font/>
    <font>
      <b/>
      <sz val="14.0"/>
      <color rgb="FF000000"/>
      <name val="Malgun Gothic"/>
    </font>
    <font>
      <b/>
      <sz val="9.0"/>
      <color rgb="FF000000"/>
      <name val="Malgun Gothic"/>
    </font>
    <font>
      <b/>
      <sz val="12.0"/>
      <color rgb="FFFFFF00"/>
      <name val="Malgun Gothic"/>
    </font>
    <font>
      <b/>
      <sz val="9.0"/>
      <color rgb="FFFFFFFF"/>
      <name val="Malgun Gothic"/>
    </font>
    <font>
      <b/>
      <sz val="8.0"/>
      <color rgb="FF0070C0"/>
      <name val="Malgun Gothic"/>
    </font>
    <font>
      <sz val="7.0"/>
      <color rgb="FF404040"/>
      <name val="Malgun Gothic"/>
    </font>
    <font>
      <sz val="7.0"/>
      <color rgb="FF000000"/>
      <name val="Malgun Gothic"/>
    </font>
    <font>
      <b/>
      <sz val="8.0"/>
      <color rgb="FF000000"/>
      <name val="Malgun Gothic"/>
    </font>
    <font>
      <b/>
      <sz val="7.0"/>
      <color rgb="FF404040"/>
      <name val="Malgun Gothic"/>
    </font>
    <font>
      <b/>
      <sz val="7.0"/>
      <color rgb="FF000000"/>
      <name val="Malgun Gothic"/>
    </font>
    <font>
      <b/>
      <sz val="7.0"/>
      <color rgb="FF0070C0"/>
      <name val="Malgun Gothic"/>
    </font>
    <font>
      <sz val="8.0"/>
      <color rgb="FF404040"/>
      <name val="Malgun Gothic"/>
    </font>
    <font>
      <sz val="8.0"/>
      <color rgb="FF0070C0"/>
      <name val="Malgun Gothic"/>
    </font>
    <font>
      <sz val="10.0"/>
      <color rgb="FF000000"/>
      <name val="Malgun Gothic"/>
    </font>
    <font>
      <b/>
      <sz val="7.0"/>
      <color rgb="FFFFFFFF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</fills>
  <borders count="33">
    <border/>
    <border>
      <left style="thin">
        <color rgb="FFA6A6A6"/>
      </left>
      <top style="thin">
        <color rgb="FFA6A6A6"/>
      </top>
    </border>
    <border>
      <top style="thin">
        <color rgb="FFA6A6A6"/>
      </top>
    </border>
    <border>
      <right style="thin">
        <color rgb="FFA6A6A6"/>
      </right>
      <top style="thin">
        <color rgb="FFA6A6A6"/>
      </top>
    </border>
    <border>
      <left style="thin">
        <color rgb="FFA6A6A6"/>
      </left>
    </border>
    <border>
      <left/>
      <right/>
      <top/>
      <bottom/>
    </border>
    <border>
      <left/>
      <top/>
    </border>
    <border>
      <top/>
    </border>
    <border>
      <right/>
      <top/>
    </border>
    <border>
      <right style="thin">
        <color rgb="FFA6A6A6"/>
      </right>
    </border>
    <border>
      <left/>
      <bottom/>
    </border>
    <border>
      <bottom/>
    </border>
    <border>
      <right/>
      <bottom/>
    </border>
    <border>
      <left/>
      <right style="thin">
        <color rgb="FFA6A6A6"/>
      </right>
      <top style="thin">
        <color rgb="FFA6A6A6"/>
      </top>
    </border>
    <border>
      <left style="thin">
        <color rgb="FFA6A6A6"/>
      </left>
      <right style="thin">
        <color rgb="FFA6A6A6"/>
      </right>
      <top style="thin">
        <color rgb="FFA6A6A6"/>
      </top>
      <bottom/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/>
      <top style="thin">
        <color rgb="FFA6A6A6"/>
      </top>
      <bottom style="thin">
        <color rgb="FFA6A6A6"/>
      </bottom>
    </border>
    <border>
      <left/>
      <right/>
      <top/>
      <bottom style="thin">
        <color rgb="FFA6A6A6"/>
      </bottom>
    </border>
    <border>
      <left/>
      <right style="thin">
        <color rgb="FFA6A6A6"/>
      </right>
      <top style="thin">
        <color rgb="FFA6A6A6"/>
      </top>
      <bottom/>
    </border>
    <border>
      <left/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/>
      <bottom style="thin">
        <color rgb="FFA6A6A6"/>
      </bottom>
    </border>
    <border>
      <left style="thin">
        <color rgb="FFA6A6A6"/>
      </left>
      <right/>
      <top style="thin">
        <color rgb="FFA6A6A6"/>
      </top>
      <bottom/>
    </border>
    <border>
      <left/>
      <right style="thin">
        <color rgb="FFA6A6A6"/>
      </right>
      <top/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</border>
    <border>
      <left/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bottom style="thin">
        <color rgb="FFA6A6A6"/>
      </bottom>
    </border>
    <border>
      <bottom style="thin">
        <color rgb="FFA6A6A6"/>
      </bottom>
    </border>
    <border>
      <right style="thin">
        <color rgb="FFA6A6A6"/>
      </right>
      <bottom style="thin">
        <color rgb="FFA6A6A6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2" fontId="2" numFmtId="0" xfId="0" applyAlignment="1" applyBorder="1" applyFill="1" applyFont="1">
      <alignment vertical="center"/>
    </xf>
    <xf borderId="6" fillId="2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5" fillId="2" fontId="7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2" fontId="7" numFmtId="0" xfId="0" applyAlignment="1" applyBorder="1" applyFont="1">
      <alignment horizontal="center" vertical="center"/>
    </xf>
    <xf borderId="19" fillId="2" fontId="7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2" fontId="7" numFmtId="0" xfId="0" applyAlignment="1" applyBorder="1" applyFont="1">
      <alignment horizontal="center" vertical="center"/>
    </xf>
    <xf borderId="14" fillId="2" fontId="7" numFmtId="164" xfId="0" applyAlignment="1" applyBorder="1" applyFont="1" applyNumberFormat="1">
      <alignment horizontal="center" vertical="center"/>
    </xf>
    <xf borderId="22" fillId="2" fontId="7" numFmtId="164" xfId="0" applyAlignment="1" applyBorder="1" applyFont="1" applyNumberFormat="1">
      <alignment horizontal="center" vertical="center"/>
    </xf>
    <xf borderId="23" fillId="2" fontId="7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8" numFmtId="165" xfId="0" applyAlignment="1" applyBorder="1" applyFont="1" applyNumberFormat="1">
      <alignment horizontal="center" vertical="center"/>
    </xf>
    <xf borderId="24" fillId="0" fontId="9" numFmtId="166" xfId="0" applyAlignment="1" applyBorder="1" applyFont="1" applyNumberFormat="1">
      <alignment horizontal="right" vertical="center"/>
    </xf>
    <xf borderId="15" fillId="0" fontId="9" numFmtId="166" xfId="0" applyAlignment="1" applyBorder="1" applyFont="1" applyNumberFormat="1">
      <alignment horizontal="right" vertical="center"/>
    </xf>
    <xf borderId="25" fillId="0" fontId="10" numFmtId="166" xfId="0" applyAlignment="1" applyBorder="1" applyFont="1" applyNumberFormat="1">
      <alignment horizontal="center" vertical="center"/>
    </xf>
    <xf borderId="26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4" fillId="0" fontId="10" numFmtId="166" xfId="0" applyAlignment="1" applyBorder="1" applyFont="1" applyNumberFormat="1">
      <alignment horizontal="right" vertical="center"/>
    </xf>
    <xf borderId="15" fillId="0" fontId="10" numFmtId="166" xfId="0" applyAlignment="1" applyBorder="1" applyFont="1" applyNumberFormat="1">
      <alignment horizontal="right" vertical="center"/>
    </xf>
    <xf borderId="27" fillId="0" fontId="3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vertical="center"/>
    </xf>
    <xf borderId="15" fillId="0" fontId="11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4" fillId="0" fontId="12" numFmtId="166" xfId="0" applyAlignment="1" applyBorder="1" applyFont="1" applyNumberFormat="1">
      <alignment horizontal="right" vertical="center"/>
    </xf>
    <xf borderId="15" fillId="0" fontId="12" numFmtId="166" xfId="0" applyAlignment="1" applyBorder="1" applyFont="1" applyNumberFormat="1">
      <alignment horizontal="right" vertical="center"/>
    </xf>
    <xf borderId="25" fillId="0" fontId="13" numFmtId="166" xfId="0" applyAlignment="1" applyBorder="1" applyFont="1" applyNumberFormat="1">
      <alignment horizontal="center" vertical="center"/>
    </xf>
    <xf borderId="9" fillId="0" fontId="11" numFmtId="0" xfId="0" applyAlignment="1" applyBorder="1" applyFont="1">
      <alignment vertical="center"/>
    </xf>
    <xf borderId="24" fillId="0" fontId="1" numFmtId="41" xfId="0" applyAlignment="1" applyBorder="1" applyFont="1" applyNumberFormat="1">
      <alignment horizontal="right" vertical="center"/>
    </xf>
    <xf borderId="24" fillId="0" fontId="9" numFmtId="10" xfId="0" applyAlignment="1" applyBorder="1" applyFont="1" applyNumberFormat="1">
      <alignment horizontal="right" vertical="center"/>
    </xf>
    <xf borderId="24" fillId="0" fontId="9" numFmtId="10" xfId="0" applyAlignment="1" applyBorder="1" applyFont="1" applyNumberFormat="1">
      <alignment horizontal="right" readingOrder="0" vertical="center"/>
    </xf>
    <xf borderId="15" fillId="0" fontId="9" numFmtId="10" xfId="0" applyAlignment="1" applyBorder="1" applyFont="1" applyNumberFormat="1">
      <alignment horizontal="right" vertical="center"/>
    </xf>
    <xf borderId="25" fillId="0" fontId="14" numFmtId="166" xfId="0" applyAlignment="1" applyBorder="1" applyFont="1" applyNumberFormat="1">
      <alignment horizontal="center" vertical="center"/>
    </xf>
    <xf borderId="28" fillId="0" fontId="3" numFmtId="0" xfId="0" applyAlignment="1" applyBorder="1" applyFont="1">
      <alignment vertical="center"/>
    </xf>
    <xf borderId="24" fillId="0" fontId="15" numFmtId="41" xfId="0" applyAlignment="1" applyBorder="1" applyFont="1" applyNumberFormat="1">
      <alignment horizontal="right" vertical="center"/>
    </xf>
    <xf borderId="15" fillId="0" fontId="9" numFmtId="10" xfId="0" applyAlignment="1" applyBorder="1" applyFont="1" applyNumberFormat="1">
      <alignment horizontal="right" readingOrder="0" vertical="center"/>
    </xf>
    <xf borderId="24" fillId="3" fontId="16" numFmtId="0" xfId="0" applyAlignment="1" applyBorder="1" applyFill="1" applyFont="1">
      <alignment horizontal="center" vertical="center"/>
    </xf>
    <xf borderId="24" fillId="3" fontId="9" numFmtId="166" xfId="0" applyAlignment="1" applyBorder="1" applyFont="1" applyNumberFormat="1">
      <alignment horizontal="right" vertical="center"/>
    </xf>
    <xf borderId="29" fillId="3" fontId="10" numFmtId="166" xfId="0" applyAlignment="1" applyBorder="1" applyFont="1" applyNumberFormat="1">
      <alignment horizontal="center" vertical="center"/>
    </xf>
    <xf borderId="15" fillId="0" fontId="11" numFmtId="0" xfId="0" applyAlignment="1" applyBorder="1" applyFont="1">
      <alignment horizontal="left" vertical="center"/>
    </xf>
    <xf borderId="25" fillId="0" fontId="11" numFmtId="0" xfId="0" applyAlignment="1" applyBorder="1" applyFont="1">
      <alignment horizontal="left" vertical="center"/>
    </xf>
    <xf borderId="24" fillId="0" fontId="13" numFmtId="166" xfId="0" applyAlignment="1" applyBorder="1" applyFont="1" applyNumberFormat="1">
      <alignment horizontal="right" vertical="center"/>
    </xf>
    <xf borderId="25" fillId="0" fontId="16" numFmtId="167" xfId="0" applyAlignment="1" applyBorder="1" applyFont="1" applyNumberFormat="1">
      <alignment horizontal="left" vertical="center"/>
    </xf>
    <xf borderId="25" fillId="0" fontId="16" numFmtId="168" xfId="0" applyAlignment="1" applyBorder="1" applyFont="1" applyNumberFormat="1">
      <alignment horizontal="left" vertical="center"/>
    </xf>
    <xf borderId="25" fillId="0" fontId="16" numFmtId="169" xfId="0" applyAlignment="1" applyBorder="1" applyFont="1" applyNumberFormat="1">
      <alignment horizontal="left" vertical="center"/>
    </xf>
    <xf borderId="0" fillId="0" fontId="17" numFmtId="0" xfId="0" applyAlignment="1" applyFont="1">
      <alignment vertical="center"/>
    </xf>
    <xf borderId="4" fillId="0" fontId="17" numFmtId="0" xfId="0" applyAlignment="1" applyBorder="1" applyFont="1">
      <alignment vertical="center"/>
    </xf>
    <xf borderId="15" fillId="2" fontId="18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24" fillId="2" fontId="18" numFmtId="166" xfId="0" applyAlignment="1" applyBorder="1" applyFont="1" applyNumberFormat="1">
      <alignment horizontal="right" vertical="center"/>
    </xf>
    <xf borderId="29" fillId="2" fontId="18" numFmtId="166" xfId="0" applyAlignment="1" applyBorder="1" applyFont="1" applyNumberFormat="1">
      <alignment vertical="center"/>
    </xf>
    <xf borderId="9" fillId="0" fontId="17" numFmtId="0" xfId="0" applyAlignment="1" applyBorder="1" applyFont="1">
      <alignment vertical="center"/>
    </xf>
    <xf borderId="0" fillId="0" fontId="11" numFmtId="0" xfId="0" applyAlignment="1" applyFont="1">
      <alignment horizontal="left" vertical="center"/>
    </xf>
    <xf borderId="28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1" numFmtId="0" xfId="0" applyAlignment="1" applyBorder="1" applyFont="1">
      <alignment horizontal="left" vertical="center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04040"/>
    <pageSetUpPr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0"/>
  <cols>
    <col customWidth="1" min="1" max="2" width="1.86"/>
    <col customWidth="1" min="3" max="3" width="9.71"/>
    <col customWidth="1" min="4" max="4" width="15.71"/>
    <col customWidth="1" min="5" max="5" width="1.86"/>
    <col customWidth="1" min="6" max="19" width="9.71"/>
    <col customWidth="1" min="20" max="20" width="1.86"/>
    <col customWidth="1" min="21" max="25" width="9.86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.75" customHeight="1">
      <c r="A2" s="1"/>
      <c r="B2" s="2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/>
      <c r="U2" s="1"/>
      <c r="V2" s="1"/>
      <c r="W2" s="1"/>
      <c r="X2" s="1"/>
      <c r="Y2" s="1"/>
    </row>
    <row r="3" ht="19.5" customHeight="1">
      <c r="A3" s="1"/>
      <c r="B3" s="6"/>
      <c r="C3" s="7"/>
      <c r="D3" s="7"/>
      <c r="F3" s="8" t="s"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1"/>
      <c r="U3" s="1"/>
      <c r="V3" s="1"/>
      <c r="W3" s="1"/>
      <c r="X3" s="1"/>
      <c r="Y3" s="1"/>
    </row>
    <row r="4" ht="19.5" customHeight="1">
      <c r="A4" s="1"/>
      <c r="B4" s="6"/>
      <c r="C4" s="7"/>
      <c r="D4" s="7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11"/>
      <c r="U4" s="1"/>
      <c r="V4" s="1"/>
      <c r="W4" s="1"/>
      <c r="X4" s="1"/>
      <c r="Y4" s="1"/>
    </row>
    <row r="5" ht="3.75" customHeight="1">
      <c r="A5" s="1"/>
      <c r="B5" s="6"/>
      <c r="C5" s="15"/>
      <c r="D5" s="15"/>
      <c r="F5" s="15"/>
      <c r="G5" s="15"/>
      <c r="H5" s="15"/>
      <c r="I5" s="15"/>
      <c r="J5" s="15"/>
      <c r="K5" s="15"/>
      <c r="L5" s="1"/>
      <c r="M5" s="1"/>
      <c r="N5" s="1"/>
      <c r="O5" s="1"/>
      <c r="P5" s="1"/>
      <c r="Q5" s="1"/>
      <c r="R5" s="1"/>
      <c r="S5" s="1"/>
      <c r="T5" s="11"/>
      <c r="U5" s="1"/>
      <c r="V5" s="1"/>
      <c r="W5" s="1"/>
      <c r="X5" s="1"/>
      <c r="Y5" s="1"/>
    </row>
    <row r="6" ht="19.5" customHeight="1">
      <c r="A6" s="16"/>
      <c r="B6" s="17"/>
      <c r="C6" s="18">
        <v>1.0</v>
      </c>
      <c r="D6" s="19"/>
      <c r="F6" s="20" t="s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3"/>
      <c r="S6" s="24" t="s">
        <v>2</v>
      </c>
      <c r="T6" s="25"/>
      <c r="U6" s="16"/>
      <c r="V6" s="16"/>
      <c r="W6" s="16"/>
      <c r="X6" s="16"/>
      <c r="Y6" s="16"/>
    </row>
    <row r="7" ht="19.5" customHeight="1">
      <c r="A7" s="16"/>
      <c r="B7" s="17"/>
      <c r="C7" s="26"/>
      <c r="D7" s="27"/>
      <c r="E7" s="16"/>
      <c r="F7" s="28">
        <v>1.0</v>
      </c>
      <c r="G7" s="28">
        <f t="shared" ref="G7:Q7" si="1">F7+1</f>
        <v>2</v>
      </c>
      <c r="H7" s="28">
        <f t="shared" si="1"/>
        <v>3</v>
      </c>
      <c r="I7" s="28">
        <f t="shared" si="1"/>
        <v>4</v>
      </c>
      <c r="J7" s="28">
        <f t="shared" si="1"/>
        <v>5</v>
      </c>
      <c r="K7" s="28">
        <f t="shared" si="1"/>
        <v>6</v>
      </c>
      <c r="L7" s="28">
        <f t="shared" si="1"/>
        <v>7</v>
      </c>
      <c r="M7" s="28">
        <f t="shared" si="1"/>
        <v>8</v>
      </c>
      <c r="N7" s="28">
        <f t="shared" si="1"/>
        <v>9</v>
      </c>
      <c r="O7" s="28">
        <f t="shared" si="1"/>
        <v>10</v>
      </c>
      <c r="P7" s="28">
        <f t="shared" si="1"/>
        <v>11</v>
      </c>
      <c r="Q7" s="29">
        <f t="shared" si="1"/>
        <v>12</v>
      </c>
      <c r="R7" s="29" t="s">
        <v>3</v>
      </c>
      <c r="S7" s="30"/>
      <c r="T7" s="25"/>
      <c r="U7" s="16"/>
      <c r="V7" s="16"/>
      <c r="W7" s="16"/>
      <c r="X7" s="16"/>
      <c r="Y7" s="16"/>
    </row>
    <row r="8" ht="19.5" customHeight="1">
      <c r="A8" s="1"/>
      <c r="B8" s="6"/>
      <c r="C8" s="31" t="s">
        <v>4</v>
      </c>
      <c r="D8" s="32"/>
      <c r="E8" s="1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33"/>
      <c r="S8" s="35"/>
      <c r="T8" s="11"/>
      <c r="U8" s="1"/>
      <c r="V8" s="1"/>
      <c r="W8" s="1"/>
      <c r="X8" s="1"/>
      <c r="Y8" s="1"/>
    </row>
    <row r="9" ht="19.5" customHeight="1">
      <c r="A9" s="1"/>
      <c r="B9" s="6"/>
      <c r="C9" s="36" t="s">
        <v>5</v>
      </c>
      <c r="D9" s="37"/>
      <c r="E9" s="1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  <c r="R9" s="38"/>
      <c r="S9" s="35"/>
      <c r="T9" s="11"/>
      <c r="U9" s="1"/>
      <c r="V9" s="1"/>
      <c r="W9" s="1"/>
      <c r="X9" s="1"/>
      <c r="Y9" s="1"/>
    </row>
    <row r="10" ht="19.5" customHeight="1">
      <c r="A10" s="1"/>
      <c r="B10" s="6"/>
      <c r="C10" s="40"/>
      <c r="D10" s="37"/>
      <c r="E10" s="1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3"/>
      <c r="S10" s="35"/>
      <c r="T10" s="11"/>
      <c r="U10" s="1"/>
      <c r="V10" s="1"/>
      <c r="W10" s="1"/>
      <c r="X10" s="1"/>
      <c r="Y10" s="1"/>
    </row>
    <row r="11" ht="19.5" customHeight="1">
      <c r="A11" s="41"/>
      <c r="B11" s="42"/>
      <c r="C11" s="43" t="s">
        <v>6</v>
      </c>
      <c r="D11" s="44"/>
      <c r="E11" s="41"/>
      <c r="F11" s="45">
        <f t="shared" ref="F11:R11" si="2">SUM(F8:F10)</f>
        <v>0</v>
      </c>
      <c r="G11" s="45">
        <f t="shared" si="2"/>
        <v>0</v>
      </c>
      <c r="H11" s="45">
        <f t="shared" si="2"/>
        <v>0</v>
      </c>
      <c r="I11" s="45">
        <f t="shared" si="2"/>
        <v>0</v>
      </c>
      <c r="J11" s="45">
        <f t="shared" si="2"/>
        <v>0</v>
      </c>
      <c r="K11" s="45">
        <f t="shared" si="2"/>
        <v>0</v>
      </c>
      <c r="L11" s="45">
        <f t="shared" si="2"/>
        <v>0</v>
      </c>
      <c r="M11" s="45">
        <f t="shared" si="2"/>
        <v>0</v>
      </c>
      <c r="N11" s="45">
        <f t="shared" si="2"/>
        <v>0</v>
      </c>
      <c r="O11" s="45">
        <f t="shared" si="2"/>
        <v>0</v>
      </c>
      <c r="P11" s="45">
        <f t="shared" si="2"/>
        <v>0</v>
      </c>
      <c r="Q11" s="46">
        <f t="shared" si="2"/>
        <v>0</v>
      </c>
      <c r="R11" s="45">
        <f t="shared" si="2"/>
        <v>0</v>
      </c>
      <c r="S11" s="47"/>
      <c r="T11" s="48"/>
      <c r="U11" s="41"/>
      <c r="V11" s="41"/>
      <c r="W11" s="41"/>
      <c r="X11" s="41"/>
      <c r="Y11" s="41"/>
    </row>
    <row r="12" ht="19.5" customHeight="1">
      <c r="A12" s="1"/>
      <c r="B12" s="6"/>
      <c r="C12" s="36" t="s">
        <v>7</v>
      </c>
      <c r="D12" s="49" t="s">
        <v>8</v>
      </c>
      <c r="E12" s="1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1"/>
      <c r="Q12" s="52"/>
      <c r="R12" s="50"/>
      <c r="S12" s="53"/>
      <c r="T12" s="11"/>
      <c r="U12" s="1"/>
      <c r="V12" s="1"/>
      <c r="W12" s="1"/>
      <c r="X12" s="1"/>
      <c r="Y12" s="1"/>
    </row>
    <row r="13" ht="19.5" customHeight="1">
      <c r="A13" s="1"/>
      <c r="B13" s="6"/>
      <c r="C13" s="54"/>
      <c r="D13" s="55" t="s">
        <v>9</v>
      </c>
      <c r="E13" s="1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33"/>
      <c r="S13" s="53"/>
      <c r="T13" s="11"/>
      <c r="U13" s="1"/>
      <c r="V13" s="1"/>
      <c r="W13" s="1"/>
      <c r="X13" s="1"/>
      <c r="Y13" s="1"/>
    </row>
    <row r="14" ht="19.5" customHeight="1">
      <c r="A14" s="1"/>
      <c r="B14" s="6"/>
      <c r="C14" s="54"/>
      <c r="D14" s="55" t="s">
        <v>10</v>
      </c>
      <c r="E14" s="1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3"/>
      <c r="S14" s="53"/>
      <c r="T14" s="11"/>
      <c r="U14" s="1"/>
      <c r="V14" s="1"/>
      <c r="W14" s="1"/>
      <c r="X14" s="1"/>
      <c r="Y14" s="1"/>
    </row>
    <row r="15" ht="19.5" customHeight="1">
      <c r="A15" s="1"/>
      <c r="B15" s="6"/>
      <c r="C15" s="54"/>
      <c r="D15" s="55" t="s">
        <v>11</v>
      </c>
      <c r="E15" s="1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6"/>
      <c r="R15" s="50"/>
      <c r="S15" s="53"/>
      <c r="T15" s="11"/>
      <c r="U15" s="1"/>
      <c r="V15" s="1"/>
      <c r="W15" s="1"/>
      <c r="X15" s="1"/>
      <c r="Y15" s="1"/>
    </row>
    <row r="16" ht="19.5" customHeight="1">
      <c r="A16" s="1"/>
      <c r="B16" s="6"/>
      <c r="C16" s="54"/>
      <c r="D16" s="55" t="s">
        <v>12</v>
      </c>
      <c r="E16" s="1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  <c r="R16" s="33"/>
      <c r="S16" s="53"/>
      <c r="T16" s="11"/>
      <c r="U16" s="1"/>
      <c r="V16" s="1"/>
      <c r="W16" s="1"/>
      <c r="X16" s="1"/>
      <c r="Y16" s="1"/>
    </row>
    <row r="17" ht="19.5" customHeight="1">
      <c r="A17" s="1"/>
      <c r="B17" s="6"/>
      <c r="C17" s="54"/>
      <c r="D17" s="55" t="s">
        <v>13</v>
      </c>
      <c r="E17" s="1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  <c r="R17" s="33"/>
      <c r="S17" s="53"/>
      <c r="T17" s="11"/>
      <c r="U17" s="1"/>
      <c r="V17" s="1"/>
      <c r="W17" s="1"/>
      <c r="X17" s="1"/>
      <c r="Y17" s="1"/>
    </row>
    <row r="18" ht="19.5" customHeight="1">
      <c r="A18" s="1"/>
      <c r="B18" s="6"/>
      <c r="C18" s="54"/>
      <c r="D18" s="55" t="s">
        <v>14</v>
      </c>
      <c r="E18" s="1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33"/>
      <c r="S18" s="53"/>
      <c r="T18" s="11"/>
      <c r="U18" s="1"/>
      <c r="V18" s="1"/>
      <c r="W18" s="1"/>
      <c r="X18" s="1"/>
      <c r="Y18" s="1"/>
    </row>
    <row r="19" ht="19.5" customHeight="1">
      <c r="A19" s="1"/>
      <c r="B19" s="6"/>
      <c r="C19" s="54"/>
      <c r="D19" s="55" t="s">
        <v>15</v>
      </c>
      <c r="E19" s="1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  <c r="R19" s="33"/>
      <c r="S19" s="53"/>
      <c r="T19" s="11"/>
      <c r="U19" s="1"/>
      <c r="V19" s="1"/>
      <c r="W19" s="1"/>
      <c r="X19" s="1"/>
      <c r="Y19" s="1"/>
    </row>
    <row r="20" ht="19.5" customHeight="1">
      <c r="A20" s="1"/>
      <c r="B20" s="6"/>
      <c r="C20" s="54"/>
      <c r="D20" s="55" t="s">
        <v>16</v>
      </c>
      <c r="E20" s="1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  <c r="R20" s="33"/>
      <c r="S20" s="35"/>
      <c r="T20" s="11"/>
      <c r="U20" s="1"/>
      <c r="V20" s="1"/>
      <c r="W20" s="1"/>
      <c r="X20" s="1"/>
      <c r="Y20" s="1"/>
    </row>
    <row r="21" ht="19.5" customHeight="1">
      <c r="A21" s="1"/>
      <c r="B21" s="6"/>
      <c r="C21" s="40"/>
      <c r="D21" s="57"/>
      <c r="E21" s="1"/>
      <c r="F21" s="58">
        <f t="shared" ref="F21:R21" si="3">SUM(F12:F20)</f>
        <v>0</v>
      </c>
      <c r="G21" s="58">
        <f t="shared" si="3"/>
        <v>0</v>
      </c>
      <c r="H21" s="58">
        <f t="shared" si="3"/>
        <v>0</v>
      </c>
      <c r="I21" s="58">
        <f t="shared" si="3"/>
        <v>0</v>
      </c>
      <c r="J21" s="58">
        <f t="shared" si="3"/>
        <v>0</v>
      </c>
      <c r="K21" s="58">
        <f t="shared" si="3"/>
        <v>0</v>
      </c>
      <c r="L21" s="58">
        <f t="shared" si="3"/>
        <v>0</v>
      </c>
      <c r="M21" s="58">
        <f t="shared" si="3"/>
        <v>0</v>
      </c>
      <c r="N21" s="58">
        <f t="shared" si="3"/>
        <v>0</v>
      </c>
      <c r="O21" s="58">
        <f t="shared" si="3"/>
        <v>0</v>
      </c>
      <c r="P21" s="58">
        <f t="shared" si="3"/>
        <v>0</v>
      </c>
      <c r="Q21" s="58">
        <f t="shared" si="3"/>
        <v>0</v>
      </c>
      <c r="R21" s="58">
        <f t="shared" si="3"/>
        <v>0</v>
      </c>
      <c r="S21" s="59" t="s">
        <v>17</v>
      </c>
      <c r="T21" s="11"/>
      <c r="U21" s="1"/>
      <c r="V21" s="1"/>
      <c r="W21" s="1"/>
      <c r="X21" s="1"/>
      <c r="Y21" s="1"/>
    </row>
    <row r="22" ht="19.5" customHeight="1">
      <c r="A22" s="41"/>
      <c r="B22" s="42"/>
      <c r="C22" s="60" t="s">
        <v>18</v>
      </c>
      <c r="D22" s="61"/>
      <c r="E22" s="41"/>
      <c r="F22" s="62">
        <f t="shared" ref="F22:R22" si="4">F21+F11</f>
        <v>0</v>
      </c>
      <c r="G22" s="62">
        <f t="shared" si="4"/>
        <v>0</v>
      </c>
      <c r="H22" s="62">
        <f t="shared" si="4"/>
        <v>0</v>
      </c>
      <c r="I22" s="62">
        <f t="shared" si="4"/>
        <v>0</v>
      </c>
      <c r="J22" s="62">
        <f t="shared" si="4"/>
        <v>0</v>
      </c>
      <c r="K22" s="62">
        <f t="shared" si="4"/>
        <v>0</v>
      </c>
      <c r="L22" s="62">
        <f t="shared" si="4"/>
        <v>0</v>
      </c>
      <c r="M22" s="62">
        <f t="shared" si="4"/>
        <v>0</v>
      </c>
      <c r="N22" s="62">
        <f t="shared" si="4"/>
        <v>0</v>
      </c>
      <c r="O22" s="62">
        <f t="shared" si="4"/>
        <v>0</v>
      </c>
      <c r="P22" s="62">
        <f t="shared" si="4"/>
        <v>0</v>
      </c>
      <c r="Q22" s="62">
        <f t="shared" si="4"/>
        <v>0</v>
      </c>
      <c r="R22" s="62">
        <f t="shared" si="4"/>
        <v>0</v>
      </c>
      <c r="S22" s="47"/>
      <c r="T22" s="48"/>
      <c r="U22" s="41"/>
      <c r="V22" s="41"/>
      <c r="W22" s="41"/>
      <c r="X22" s="41"/>
      <c r="Y22" s="41"/>
    </row>
    <row r="23" ht="19.5" customHeight="1">
      <c r="A23" s="41"/>
      <c r="B23" s="42"/>
      <c r="C23" s="60" t="s">
        <v>19</v>
      </c>
      <c r="D23" s="63"/>
      <c r="E23" s="41"/>
      <c r="F23" s="62">
        <f t="shared" ref="F23:R23" si="5">F11*1.6%</f>
        <v>0</v>
      </c>
      <c r="G23" s="62">
        <f t="shared" si="5"/>
        <v>0</v>
      </c>
      <c r="H23" s="62">
        <f t="shared" si="5"/>
        <v>0</v>
      </c>
      <c r="I23" s="62">
        <f t="shared" si="5"/>
        <v>0</v>
      </c>
      <c r="J23" s="62">
        <f t="shared" si="5"/>
        <v>0</v>
      </c>
      <c r="K23" s="62">
        <f t="shared" si="5"/>
        <v>0</v>
      </c>
      <c r="L23" s="62">
        <f t="shared" si="5"/>
        <v>0</v>
      </c>
      <c r="M23" s="62">
        <f t="shared" si="5"/>
        <v>0</v>
      </c>
      <c r="N23" s="62">
        <f t="shared" si="5"/>
        <v>0</v>
      </c>
      <c r="O23" s="62">
        <f t="shared" si="5"/>
        <v>0</v>
      </c>
      <c r="P23" s="62">
        <f t="shared" si="5"/>
        <v>0</v>
      </c>
      <c r="Q23" s="62">
        <f t="shared" si="5"/>
        <v>0</v>
      </c>
      <c r="R23" s="62">
        <f t="shared" si="5"/>
        <v>0</v>
      </c>
      <c r="S23" s="47"/>
      <c r="T23" s="48"/>
      <c r="U23" s="41"/>
      <c r="V23" s="41"/>
      <c r="W23" s="41"/>
      <c r="X23" s="41"/>
      <c r="Y23" s="41"/>
    </row>
    <row r="24" ht="19.5" customHeight="1">
      <c r="A24" s="41"/>
      <c r="B24" s="42"/>
      <c r="C24" s="60" t="s">
        <v>20</v>
      </c>
      <c r="D24" s="64"/>
      <c r="E24" s="41"/>
      <c r="F24" s="62">
        <f t="shared" ref="F24:R24" si="6">0</f>
        <v>0</v>
      </c>
      <c r="G24" s="62">
        <f t="shared" si="6"/>
        <v>0</v>
      </c>
      <c r="H24" s="62">
        <f t="shared" si="6"/>
        <v>0</v>
      </c>
      <c r="I24" s="62">
        <f t="shared" si="6"/>
        <v>0</v>
      </c>
      <c r="J24" s="62">
        <f t="shared" si="6"/>
        <v>0</v>
      </c>
      <c r="K24" s="62">
        <f t="shared" si="6"/>
        <v>0</v>
      </c>
      <c r="L24" s="62">
        <f t="shared" si="6"/>
        <v>0</v>
      </c>
      <c r="M24" s="62">
        <f t="shared" si="6"/>
        <v>0</v>
      </c>
      <c r="N24" s="62">
        <f t="shared" si="6"/>
        <v>0</v>
      </c>
      <c r="O24" s="62">
        <f t="shared" si="6"/>
        <v>0</v>
      </c>
      <c r="P24" s="62">
        <f t="shared" si="6"/>
        <v>0</v>
      </c>
      <c r="Q24" s="62">
        <f t="shared" si="6"/>
        <v>0</v>
      </c>
      <c r="R24" s="62">
        <f t="shared" si="6"/>
        <v>0</v>
      </c>
      <c r="S24" s="53"/>
      <c r="T24" s="48"/>
      <c r="U24" s="41"/>
      <c r="V24" s="41"/>
      <c r="W24" s="41"/>
      <c r="X24" s="41"/>
      <c r="Y24" s="41"/>
    </row>
    <row r="25" ht="19.5" customHeight="1">
      <c r="A25" s="41"/>
      <c r="B25" s="42"/>
      <c r="C25" s="60" t="s">
        <v>21</v>
      </c>
      <c r="D25" s="65"/>
      <c r="E25" s="41"/>
      <c r="F25" s="62">
        <f t="shared" ref="F25:R25" si="7">F21*32.9%</f>
        <v>0</v>
      </c>
      <c r="G25" s="62">
        <f t="shared" si="7"/>
        <v>0</v>
      </c>
      <c r="H25" s="62">
        <f t="shared" si="7"/>
        <v>0</v>
      </c>
      <c r="I25" s="62">
        <f t="shared" si="7"/>
        <v>0</v>
      </c>
      <c r="J25" s="62">
        <f t="shared" si="7"/>
        <v>0</v>
      </c>
      <c r="K25" s="62">
        <f t="shared" si="7"/>
        <v>0</v>
      </c>
      <c r="L25" s="62">
        <f t="shared" si="7"/>
        <v>0</v>
      </c>
      <c r="M25" s="62">
        <f t="shared" si="7"/>
        <v>0</v>
      </c>
      <c r="N25" s="62">
        <f t="shared" si="7"/>
        <v>0</v>
      </c>
      <c r="O25" s="62">
        <f t="shared" si="7"/>
        <v>0</v>
      </c>
      <c r="P25" s="62">
        <f t="shared" si="7"/>
        <v>0</v>
      </c>
      <c r="Q25" s="62">
        <f t="shared" si="7"/>
        <v>0</v>
      </c>
      <c r="R25" s="62">
        <f t="shared" si="7"/>
        <v>0</v>
      </c>
      <c r="S25" s="53"/>
      <c r="T25" s="48"/>
      <c r="U25" s="41"/>
      <c r="V25" s="41"/>
      <c r="W25" s="41"/>
      <c r="X25" s="41"/>
      <c r="Y25" s="41"/>
    </row>
    <row r="26" ht="19.5" customHeight="1">
      <c r="A26" s="66"/>
      <c r="B26" s="67"/>
      <c r="C26" s="68" t="s">
        <v>22</v>
      </c>
      <c r="D26" s="44"/>
      <c r="E26" s="69"/>
      <c r="F26" s="70">
        <f t="shared" ref="F26:R26" si="8">SUM(F22:F25)</f>
        <v>0</v>
      </c>
      <c r="G26" s="70">
        <f t="shared" si="8"/>
        <v>0</v>
      </c>
      <c r="H26" s="70">
        <f t="shared" si="8"/>
        <v>0</v>
      </c>
      <c r="I26" s="70">
        <f t="shared" si="8"/>
        <v>0</v>
      </c>
      <c r="J26" s="70">
        <f t="shared" si="8"/>
        <v>0</v>
      </c>
      <c r="K26" s="70">
        <f t="shared" si="8"/>
        <v>0</v>
      </c>
      <c r="L26" s="70">
        <f t="shared" si="8"/>
        <v>0</v>
      </c>
      <c r="M26" s="70">
        <f t="shared" si="8"/>
        <v>0</v>
      </c>
      <c r="N26" s="70">
        <f t="shared" si="8"/>
        <v>0</v>
      </c>
      <c r="O26" s="70">
        <f t="shared" si="8"/>
        <v>0</v>
      </c>
      <c r="P26" s="70">
        <f t="shared" si="8"/>
        <v>0</v>
      </c>
      <c r="Q26" s="70">
        <f t="shared" si="8"/>
        <v>0</v>
      </c>
      <c r="R26" s="70">
        <f t="shared" si="8"/>
        <v>0</v>
      </c>
      <c r="S26" s="71"/>
      <c r="T26" s="72"/>
      <c r="U26" s="66"/>
      <c r="V26" s="66"/>
      <c r="W26" s="66"/>
      <c r="X26" s="66"/>
      <c r="Y26" s="66"/>
    </row>
    <row r="27" ht="4.5" customHeight="1">
      <c r="A27" s="1"/>
      <c r="B27" s="6"/>
      <c r="C27" s="73"/>
      <c r="D27" s="7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4"/>
      <c r="S27" s="1"/>
      <c r="T27" s="11"/>
      <c r="U27" s="1"/>
      <c r="V27" s="1"/>
      <c r="W27" s="1"/>
      <c r="X27" s="1"/>
      <c r="Y27" s="1"/>
    </row>
    <row r="28" ht="9.75" customHeight="1">
      <c r="A28" s="1"/>
      <c r="B28" s="75"/>
      <c r="C28" s="76"/>
      <c r="D28" s="76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8"/>
      <c r="U28" s="1"/>
      <c r="V28" s="1"/>
      <c r="W28" s="1"/>
      <c r="X28" s="1"/>
      <c r="Y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8">
    <mergeCell ref="C9:C10"/>
    <mergeCell ref="C12:C21"/>
    <mergeCell ref="C26:D26"/>
    <mergeCell ref="C11:D11"/>
    <mergeCell ref="E2:E6"/>
    <mergeCell ref="F3:S4"/>
    <mergeCell ref="C6:C7"/>
    <mergeCell ref="F6:Q6"/>
  </mergeCells>
  <printOptions horizontalCentered="1"/>
  <pageMargins bottom="0.1966666728258133" footer="0.0" header="0.0" left="0.1966666728258133" right="0.1966666728258133" top="0.39347222447395325"/>
  <pageSetup paperSize="9" scale="85" orientation="landscape"/>
  <drawing r:id="rId1"/>
</worksheet>
</file>