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3224" windowHeight="69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P41" i="1" l="1"/>
  <c r="P42" i="1"/>
  <c r="P43" i="1"/>
  <c r="P44" i="1"/>
  <c r="P45" i="1"/>
  <c r="P46" i="1"/>
  <c r="P40" i="1"/>
  <c r="N41" i="1"/>
  <c r="N42" i="1"/>
  <c r="N43" i="1"/>
  <c r="N44" i="1"/>
  <c r="N45" i="1"/>
  <c r="N46" i="1"/>
  <c r="L41" i="1" l="1"/>
  <c r="L42" i="1"/>
  <c r="L43" i="1"/>
  <c r="L44" i="1"/>
  <c r="L45" i="1"/>
  <c r="L46" i="1"/>
  <c r="L40" i="1"/>
  <c r="J41" i="1"/>
  <c r="J42" i="1"/>
  <c r="J43" i="1"/>
  <c r="J44" i="1"/>
  <c r="J45" i="1"/>
  <c r="J46" i="1"/>
  <c r="J40" i="1"/>
  <c r="H41" i="1"/>
  <c r="H42" i="1"/>
  <c r="H43" i="1"/>
  <c r="H44" i="1"/>
  <c r="H45" i="1"/>
  <c r="H46" i="1"/>
  <c r="H40" i="1"/>
  <c r="F42" i="1"/>
  <c r="F43" i="1"/>
  <c r="F44" i="1"/>
  <c r="F45" i="1"/>
  <c r="F46" i="1"/>
  <c r="F41" i="1"/>
  <c r="F40" i="1"/>
  <c r="H16" i="1" l="1"/>
  <c r="H15" i="1"/>
  <c r="H14" i="1"/>
  <c r="H13" i="1"/>
  <c r="H12" i="1"/>
  <c r="H11" i="1"/>
  <c r="H10" i="1"/>
</calcChain>
</file>

<file path=xl/sharedStrings.xml><?xml version="1.0" encoding="utf-8"?>
<sst xmlns="http://schemas.openxmlformats.org/spreadsheetml/2006/main" count="84" uniqueCount="32">
  <si>
    <t>A</t>
  </si>
  <si>
    <t>B</t>
  </si>
  <si>
    <t>C</t>
  </si>
  <si>
    <t>5|4</t>
    <phoneticPr fontId="2" type="noConversion"/>
  </si>
  <si>
    <t>5|2</t>
    <phoneticPr fontId="2" type="noConversion"/>
  </si>
  <si>
    <t>4|5</t>
    <phoneticPr fontId="2" type="noConversion"/>
  </si>
  <si>
    <t>2|5</t>
    <phoneticPr fontId="2" type="noConversion"/>
  </si>
  <si>
    <t>1|2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</si>
  <si>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</si>
  <si>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</si>
  <si>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</si>
  <si>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A1</t>
    <phoneticPr fontId="2" type="noConversion"/>
  </si>
  <si>
    <t>A2</t>
    <phoneticPr fontId="2" type="noConversion"/>
  </si>
  <si>
    <t>2|3</t>
    <phoneticPr fontId="2" type="noConversion"/>
  </si>
  <si>
    <t>3|2</t>
    <phoneticPr fontId="2" type="noConversion"/>
  </si>
  <si>
    <t>B1</t>
    <phoneticPr fontId="2" type="noConversion"/>
  </si>
  <si>
    <t>B2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</si>
  <si>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</si>
  <si>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</si>
  <si>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</si>
  <si>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|</t>
    <phoneticPr fontId="2" type="noConversion"/>
  </si>
  <si>
    <t>1|7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</si>
  <si>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</si>
  <si>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</si>
  <si>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</si>
  <si>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</si>
  <si>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6|5</t>
    <phoneticPr fontId="2" type="noConversion"/>
  </si>
  <si>
    <t>5|6</t>
    <phoneticPr fontId="2" type="noConversion"/>
  </si>
  <si>
    <t>得分</t>
    <phoneticPr fontId="2" type="noConversion"/>
  </si>
  <si>
    <t>综合</t>
    <phoneticPr fontId="2" type="noConversion"/>
  </si>
  <si>
    <t>BC</t>
    <phoneticPr fontId="2" type="noConversion"/>
  </si>
  <si>
    <t>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</si>
</sst>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58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B22" workbookViewId="0">
      <selection activeCell="N40" sqref="N40"/>
    </sheetView>
  </sheetViews>
  <sheetFormatPr defaultRowHeight="13.8" x14ac:dyDescent="0.25"/>
  <cols>
    <col min="10" max="10" width="9.33203125" customWidth="1"/>
  </cols>
  <sheetData>
    <row r="1" spans="1:9" ht="14.4" x14ac:dyDescent="0.25">
      <c r="A1" s="1"/>
      <c r="B1" s="1" t="s">
        <v>0</v>
      </c>
      <c r="C1" s="1" t="s">
        <v>1</v>
      </c>
      <c r="D1" s="1" t="s">
        <v>2</v>
      </c>
    </row>
    <row r="2" spans="1:9" ht="14.4" x14ac:dyDescent="0.25">
      <c r="A2" s="1" t="s">
        <v>0</v>
      </c>
      <c r="B2" s="1">
        <v>1</v>
      </c>
      <c r="C2" s="2" t="s">
        <v>3</v>
      </c>
      <c r="D2" s="1" t="s">
        <v>4</v>
      </c>
    </row>
    <row r="3" spans="1:9" ht="14.4" x14ac:dyDescent="0.25">
      <c r="A3" s="1" t="s">
        <v>1</v>
      </c>
      <c r="B3" s="1" t="s">
        <v>5</v>
      </c>
      <c r="C3" s="1">
        <v>1</v>
      </c>
      <c r="D3" s="1">
        <v>2</v>
      </c>
    </row>
    <row r="4" spans="1:9" ht="14.4" x14ac:dyDescent="0.25">
      <c r="A4" s="1" t="s">
        <v>2</v>
      </c>
      <c r="B4" s="1" t="s">
        <v>6</v>
      </c>
      <c r="C4" s="1" t="s">
        <v>7</v>
      </c>
      <c r="D4" s="1">
        <v>1</v>
      </c>
    </row>
    <row r="8" spans="1:9" x14ac:dyDescent="0.25">
      <c r="A8" t="s">
        <v>8</v>
      </c>
      <c r="B8">
        <v>0.45450000000000002</v>
      </c>
    </row>
    <row r="9" spans="1:9" x14ac:dyDescent="0.25">
      <c r="A9" t="s">
        <v>9</v>
      </c>
      <c r="B9">
        <v>0.36359999999999998</v>
      </c>
    </row>
    <row r="10" spans="1:9" x14ac:dyDescent="0.25">
      <c r="A10" t="s">
        <v>10</v>
      </c>
      <c r="B10">
        <v>0.18179999999999999</v>
      </c>
      <c r="F10" s="4" t="s">
        <v>8</v>
      </c>
      <c r="G10" s="3" t="s">
        <v>11</v>
      </c>
      <c r="H10" s="3">
        <f>B8*B19</f>
        <v>0.24792975</v>
      </c>
      <c r="I10" s="3"/>
    </row>
    <row r="11" spans="1:9" x14ac:dyDescent="0.25">
      <c r="F11" s="4"/>
      <c r="G11" s="3" t="s">
        <v>12</v>
      </c>
      <c r="H11" s="3">
        <f>B8*B20</f>
        <v>0.20657025000000001</v>
      </c>
      <c r="I11" s="3"/>
    </row>
    <row r="12" spans="1:9" x14ac:dyDescent="0.25">
      <c r="F12" s="4" t="s">
        <v>9</v>
      </c>
      <c r="G12" s="3" t="s">
        <v>15</v>
      </c>
      <c r="H12" s="3">
        <f>B9*B27</f>
        <v>0.21815999999999999</v>
      </c>
      <c r="I12" s="3"/>
    </row>
    <row r="13" spans="1:9" x14ac:dyDescent="0.25">
      <c r="F13" s="4"/>
      <c r="G13" s="3" t="s">
        <v>16</v>
      </c>
      <c r="H13" s="3">
        <f>B9*B28</f>
        <v>0.14543999999999999</v>
      </c>
      <c r="I13" s="3"/>
    </row>
    <row r="14" spans="1:9" x14ac:dyDescent="0.25">
      <c r="A14" s="3"/>
      <c r="B14" s="3" t="s">
        <v>11</v>
      </c>
      <c r="C14" s="3" t="s">
        <v>12</v>
      </c>
      <c r="D14" s="3"/>
      <c r="F14" s="4" t="s">
        <v>10</v>
      </c>
      <c r="G14" s="3" t="s">
        <v>17</v>
      </c>
      <c r="H14" s="3">
        <f>B10*B35</f>
        <v>1.5943860000000001E-2</v>
      </c>
      <c r="I14" s="3"/>
    </row>
    <row r="15" spans="1:9" x14ac:dyDescent="0.25">
      <c r="A15" s="3" t="s">
        <v>11</v>
      </c>
      <c r="B15" s="3">
        <v>1</v>
      </c>
      <c r="C15" s="3" t="s">
        <v>26</v>
      </c>
      <c r="D15" s="3"/>
      <c r="F15" s="4"/>
      <c r="G15" s="3" t="s">
        <v>18</v>
      </c>
      <c r="H15" s="3">
        <f>B10*B36</f>
        <v>2.5306559999999995E-2</v>
      </c>
      <c r="I15" s="3"/>
    </row>
    <row r="16" spans="1:9" x14ac:dyDescent="0.25">
      <c r="A16" s="3" t="s">
        <v>12</v>
      </c>
      <c r="B16" s="3" t="s">
        <v>27</v>
      </c>
      <c r="C16" s="3">
        <v>1</v>
      </c>
      <c r="D16" s="3"/>
      <c r="F16" s="4"/>
      <c r="G16" s="3" t="s">
        <v>19</v>
      </c>
      <c r="H16" s="3">
        <f>B10*B37</f>
        <v>0.14056775999999999</v>
      </c>
      <c r="I16" s="3"/>
    </row>
    <row r="17" spans="1:17" x14ac:dyDescent="0.25">
      <c r="A17" s="3"/>
      <c r="B17" s="3"/>
      <c r="C17" s="3"/>
      <c r="D17" s="3"/>
    </row>
    <row r="18" spans="1:17" x14ac:dyDescent="0.25">
      <c r="D18" t="s">
        <v>20</v>
      </c>
    </row>
    <row r="19" spans="1:17" x14ac:dyDescent="0.25">
      <c r="A19" t="s">
        <v>11</v>
      </c>
      <c r="B19">
        <v>0.54549999999999998</v>
      </c>
    </row>
    <row r="20" spans="1:17" x14ac:dyDescent="0.25">
      <c r="A20" t="s">
        <v>12</v>
      </c>
      <c r="B20">
        <v>0.45450000000000002</v>
      </c>
    </row>
    <row r="23" spans="1:17" x14ac:dyDescent="0.25">
      <c r="A23" s="3"/>
      <c r="B23" s="3" t="s">
        <v>15</v>
      </c>
      <c r="C23" s="3" t="s">
        <v>16</v>
      </c>
      <c r="D23" s="3"/>
    </row>
    <row r="24" spans="1:17" x14ac:dyDescent="0.25">
      <c r="A24" s="3" t="s">
        <v>15</v>
      </c>
      <c r="B24" s="3">
        <v>1</v>
      </c>
      <c r="C24" s="3" t="s">
        <v>14</v>
      </c>
      <c r="D24" s="3"/>
    </row>
    <row r="25" spans="1:17" x14ac:dyDescent="0.25">
      <c r="A25" s="3" t="s">
        <v>16</v>
      </c>
      <c r="B25" s="3" t="s">
        <v>13</v>
      </c>
      <c r="C25" s="3">
        <v>1</v>
      </c>
      <c r="D25" s="3"/>
    </row>
    <row r="26" spans="1:17" x14ac:dyDescent="0.25">
      <c r="A26" s="3"/>
      <c r="B26" s="3"/>
      <c r="C26" s="3"/>
      <c r="D26" s="3"/>
      <c r="J26" s="3"/>
      <c r="K26" s="3" t="s">
        <v>11</v>
      </c>
      <c r="L26" s="3" t="s">
        <v>12</v>
      </c>
      <c r="M26" s="3" t="s">
        <v>15</v>
      </c>
      <c r="N26" s="3" t="s">
        <v>16</v>
      </c>
      <c r="O26" s="3" t="s">
        <v>17</v>
      </c>
      <c r="P26" s="3" t="s">
        <v>18</v>
      </c>
      <c r="Q26" s="3" t="s">
        <v>19</v>
      </c>
    </row>
    <row r="27" spans="1:17" x14ac:dyDescent="0.25">
      <c r="A27" s="3" t="s">
        <v>15</v>
      </c>
      <c r="B27">
        <v>0.6</v>
      </c>
      <c r="J27" s="3" t="s">
        <v>8</v>
      </c>
      <c r="K27" s="3">
        <v>60</v>
      </c>
      <c r="L27" s="3">
        <v>20</v>
      </c>
      <c r="M27" s="3">
        <v>100</v>
      </c>
      <c r="N27" s="3">
        <v>70</v>
      </c>
      <c r="O27" s="3">
        <v>80</v>
      </c>
      <c r="P27" s="3">
        <v>70</v>
      </c>
      <c r="Q27" s="3">
        <v>50</v>
      </c>
    </row>
    <row r="28" spans="1:17" x14ac:dyDescent="0.25">
      <c r="A28" s="3" t="s">
        <v>16</v>
      </c>
      <c r="B28">
        <v>0.4</v>
      </c>
      <c r="J28" s="3" t="s">
        <v>9</v>
      </c>
      <c r="K28" s="3">
        <v>60</v>
      </c>
      <c r="L28" s="3">
        <v>40</v>
      </c>
      <c r="M28" s="3">
        <v>100</v>
      </c>
      <c r="N28" s="3">
        <v>100</v>
      </c>
      <c r="O28" s="3">
        <v>80</v>
      </c>
      <c r="P28" s="3">
        <v>90</v>
      </c>
      <c r="Q28" s="3">
        <v>80</v>
      </c>
    </row>
    <row r="29" spans="1:17" x14ac:dyDescent="0.25">
      <c r="J29" s="3" t="s">
        <v>10</v>
      </c>
      <c r="K29" s="3">
        <v>100</v>
      </c>
      <c r="L29" s="3">
        <v>70</v>
      </c>
      <c r="M29" s="3">
        <v>100</v>
      </c>
      <c r="N29" s="3">
        <v>85</v>
      </c>
      <c r="O29" s="3">
        <v>90</v>
      </c>
      <c r="P29" s="3">
        <v>55</v>
      </c>
      <c r="Q29" s="3">
        <v>40</v>
      </c>
    </row>
    <row r="30" spans="1:17" x14ac:dyDescent="0.25">
      <c r="A30" s="3"/>
      <c r="B30" s="3" t="s">
        <v>17</v>
      </c>
      <c r="C30" s="3" t="s">
        <v>18</v>
      </c>
      <c r="D30" s="3" t="s">
        <v>19</v>
      </c>
      <c r="J30" s="3" t="s">
        <v>22</v>
      </c>
      <c r="K30" s="3">
        <v>60</v>
      </c>
      <c r="L30" s="3">
        <v>45</v>
      </c>
      <c r="M30" s="3">
        <v>100</v>
      </c>
      <c r="N30" s="3">
        <v>65</v>
      </c>
      <c r="O30" s="3">
        <v>100</v>
      </c>
      <c r="P30" s="3">
        <v>100</v>
      </c>
      <c r="Q30" s="3">
        <v>100</v>
      </c>
    </row>
    <row r="31" spans="1:17" x14ac:dyDescent="0.25">
      <c r="A31" s="3" t="s">
        <v>17</v>
      </c>
      <c r="B31" s="3">
        <v>1</v>
      </c>
      <c r="C31" s="3" t="s">
        <v>7</v>
      </c>
      <c r="D31" s="3" t="s">
        <v>21</v>
      </c>
      <c r="J31" s="3" t="s">
        <v>23</v>
      </c>
      <c r="K31" s="3">
        <v>100</v>
      </c>
      <c r="L31" s="3">
        <v>100</v>
      </c>
      <c r="M31" s="3">
        <v>100</v>
      </c>
      <c r="N31" s="3">
        <v>65</v>
      </c>
      <c r="O31" s="3">
        <v>100</v>
      </c>
      <c r="P31" s="3">
        <v>100</v>
      </c>
      <c r="Q31" s="3">
        <v>90</v>
      </c>
    </row>
    <row r="32" spans="1:17" x14ac:dyDescent="0.25">
      <c r="A32" s="3" t="s">
        <v>18</v>
      </c>
      <c r="B32" s="3">
        <v>2</v>
      </c>
      <c r="C32" s="3">
        <v>1</v>
      </c>
      <c r="D32" s="3" t="s">
        <v>21</v>
      </c>
      <c r="J32" s="3" t="s">
        <v>24</v>
      </c>
      <c r="K32" s="3">
        <v>100</v>
      </c>
      <c r="L32" s="3">
        <v>80</v>
      </c>
      <c r="M32" s="3">
        <v>0</v>
      </c>
      <c r="N32" s="3">
        <v>80</v>
      </c>
      <c r="O32" s="3">
        <v>80</v>
      </c>
      <c r="P32" s="3">
        <v>80</v>
      </c>
      <c r="Q32" s="3">
        <v>60</v>
      </c>
    </row>
    <row r="33" spans="1:17" x14ac:dyDescent="0.25">
      <c r="A33" s="3" t="s">
        <v>19</v>
      </c>
      <c r="B33" s="3">
        <v>7</v>
      </c>
      <c r="C33" s="3">
        <v>7</v>
      </c>
      <c r="D33" s="3">
        <v>1</v>
      </c>
      <c r="J33" s="3" t="s">
        <v>25</v>
      </c>
      <c r="K33" s="3">
        <v>100</v>
      </c>
      <c r="L33" s="3">
        <v>90</v>
      </c>
      <c r="M33" s="3">
        <v>100</v>
      </c>
      <c r="N33" s="3">
        <v>65</v>
      </c>
      <c r="O33" s="3">
        <v>80</v>
      </c>
      <c r="P33" s="3">
        <v>85</v>
      </c>
      <c r="Q33" s="3">
        <v>85</v>
      </c>
    </row>
    <row r="35" spans="1:17" x14ac:dyDescent="0.25">
      <c r="A35" s="3" t="s">
        <v>17</v>
      </c>
      <c r="B35" s="3">
        <v>8.77E-2</v>
      </c>
    </row>
    <row r="36" spans="1:17" x14ac:dyDescent="0.25">
      <c r="A36" s="3" t="s">
        <v>18</v>
      </c>
      <c r="B36" s="3">
        <v>0.13919999999999999</v>
      </c>
    </row>
    <row r="37" spans="1:17" x14ac:dyDescent="0.25">
      <c r="A37" s="3" t="s">
        <v>19</v>
      </c>
      <c r="B37" s="3">
        <v>0.7732</v>
      </c>
    </row>
    <row r="38" spans="1:17" x14ac:dyDescent="0.25">
      <c r="F38" t="s">
        <v>8</v>
      </c>
      <c r="H38" t="s">
        <v>9</v>
      </c>
      <c r="J38" t="s">
        <v>10</v>
      </c>
      <c r="L38" t="s">
        <v>29</v>
      </c>
      <c r="N38" t="s">
        <v>30</v>
      </c>
      <c r="P38" t="s">
        <v>31</v>
      </c>
    </row>
    <row r="39" spans="1:17" x14ac:dyDescent="0.25">
      <c r="F39" t="s">
        <v>28</v>
      </c>
      <c r="H39" t="s">
        <v>28</v>
      </c>
      <c r="J39" t="s">
        <v>28</v>
      </c>
      <c r="L39" t="s">
        <v>28</v>
      </c>
    </row>
    <row r="40" spans="1:17" x14ac:dyDescent="0.25">
      <c r="E40" t="s">
        <v>8</v>
      </c>
      <c r="F40">
        <f t="shared" ref="F40:F46" si="0">K27*0.5455+L27*0.4545</f>
        <v>41.819999999999993</v>
      </c>
      <c r="H40">
        <f>M27*0.6+N27*0.4</f>
        <v>88</v>
      </c>
      <c r="J40">
        <f>O27*0.0877+P27*0.1392+Q27*0.7732</f>
        <v>55.419999999999995</v>
      </c>
      <c r="L40">
        <f>F40*0.4545+H40*0.3636+J40*0.1818</f>
        <v>61.079345999999994</v>
      </c>
      <c r="N40">
        <f>H40*2/3+J40*1/3</f>
        <v>77.14</v>
      </c>
      <c r="P40">
        <f>5/7*F40+2/7*J40</f>
        <v>45.705714285714279</v>
      </c>
    </row>
    <row r="41" spans="1:17" x14ac:dyDescent="0.25">
      <c r="E41" t="s">
        <v>9</v>
      </c>
      <c r="F41">
        <f t="shared" si="0"/>
        <v>50.91</v>
      </c>
      <c r="H41">
        <f t="shared" ref="H41:H46" si="1">M28*0.6+N28*0.4</f>
        <v>100</v>
      </c>
      <c r="J41">
        <f t="shared" ref="J41:J46" si="2">O28*0.0877+P28*0.1392+Q28*0.7732</f>
        <v>81.400000000000006</v>
      </c>
      <c r="L41">
        <f t="shared" ref="L41:L46" si="3">F41*0.4545+H41*0.3636+J41*0.1818</f>
        <v>74.297114999999991</v>
      </c>
      <c r="N41">
        <f t="shared" ref="N41:N46" si="4">H41*0.666+J41*0.333</f>
        <v>93.70620000000001</v>
      </c>
      <c r="P41">
        <f t="shared" ref="P41:P46" si="5">5/7*F41+2/7*J41</f>
        <v>59.621428571428567</v>
      </c>
    </row>
    <row r="42" spans="1:17" x14ac:dyDescent="0.25">
      <c r="E42" t="s">
        <v>10</v>
      </c>
      <c r="F42">
        <f t="shared" si="0"/>
        <v>86.364999999999995</v>
      </c>
      <c r="H42">
        <f t="shared" si="1"/>
        <v>94</v>
      </c>
      <c r="J42">
        <f t="shared" si="2"/>
        <v>46.477000000000004</v>
      </c>
      <c r="L42">
        <f t="shared" si="3"/>
        <v>81.880811100000003</v>
      </c>
      <c r="N42">
        <f t="shared" si="4"/>
        <v>78.080841000000007</v>
      </c>
      <c r="P42">
        <f t="shared" si="5"/>
        <v>74.968428571428575</v>
      </c>
    </row>
    <row r="43" spans="1:17" x14ac:dyDescent="0.25">
      <c r="E43" t="s">
        <v>22</v>
      </c>
      <c r="F43">
        <f t="shared" si="0"/>
        <v>53.182499999999997</v>
      </c>
      <c r="H43">
        <f t="shared" si="1"/>
        <v>86</v>
      </c>
      <c r="J43">
        <f t="shared" si="2"/>
        <v>100.00999999999999</v>
      </c>
      <c r="L43">
        <f t="shared" si="3"/>
        <v>73.622864249999992</v>
      </c>
      <c r="N43">
        <f t="shared" si="4"/>
        <v>90.579329999999999</v>
      </c>
      <c r="P43">
        <f t="shared" si="5"/>
        <v>66.561785714285705</v>
      </c>
    </row>
    <row r="44" spans="1:17" x14ac:dyDescent="0.25">
      <c r="E44" t="s">
        <v>23</v>
      </c>
      <c r="F44">
        <f t="shared" si="0"/>
        <v>100</v>
      </c>
      <c r="H44">
        <f t="shared" si="1"/>
        <v>86</v>
      </c>
      <c r="J44">
        <f t="shared" si="2"/>
        <v>92.277999999999992</v>
      </c>
      <c r="L44">
        <f t="shared" si="3"/>
        <v>93.495740400000003</v>
      </c>
      <c r="N44">
        <f t="shared" si="4"/>
        <v>88.004574000000005</v>
      </c>
      <c r="P44">
        <f t="shared" si="5"/>
        <v>97.793714285714287</v>
      </c>
    </row>
    <row r="45" spans="1:17" x14ac:dyDescent="0.25">
      <c r="E45" t="s">
        <v>24</v>
      </c>
      <c r="F45">
        <f t="shared" si="0"/>
        <v>90.91</v>
      </c>
      <c r="H45">
        <f t="shared" si="1"/>
        <v>32</v>
      </c>
      <c r="J45">
        <f t="shared" si="2"/>
        <v>64.544000000000011</v>
      </c>
      <c r="L45">
        <f t="shared" si="3"/>
        <v>64.687894200000002</v>
      </c>
      <c r="N45">
        <f t="shared" si="4"/>
        <v>42.805152000000007</v>
      </c>
      <c r="P45">
        <f t="shared" si="5"/>
        <v>83.376857142857148</v>
      </c>
    </row>
    <row r="46" spans="1:17" x14ac:dyDescent="0.25">
      <c r="E46" t="s">
        <v>25</v>
      </c>
      <c r="F46">
        <f t="shared" si="0"/>
        <v>95.454999999999998</v>
      </c>
      <c r="H46">
        <f t="shared" si="1"/>
        <v>86</v>
      </c>
      <c r="J46">
        <f t="shared" si="2"/>
        <v>84.57</v>
      </c>
      <c r="L46">
        <f t="shared" si="3"/>
        <v>90.028723499999998</v>
      </c>
      <c r="N46">
        <f t="shared" si="4"/>
        <v>85.437809999999999</v>
      </c>
      <c r="P46">
        <f t="shared" si="5"/>
        <v>92.344999999999999</v>
      </c>
    </row>
  </sheetData>
  <mergeCells count="3">
    <mergeCell ref="F10:F11"/>
    <mergeCell ref="F12:F13"/>
    <mergeCell ref="F14:F1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宗鑫</cp:lastModifiedBy>
  <dcterms:created xsi:type="dcterms:W3CDTF">2019-01-26T06:44:00Z</dcterms:created>
  <dcterms:modified xsi:type="dcterms:W3CDTF">2019-01-28T09:53:04Z</dcterms:modified>
</cp:coreProperties>
</file>