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Pマーク_入退室管理\"/>
    </mc:Choice>
  </mc:AlternateContent>
  <xr:revisionPtr revIDLastSave="0" documentId="13_ncr:1_{5B297D20-69CF-4BC6-8893-3D6AEDD601D6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out" sheetId="1" r:id="rId1"/>
    <sheet name="data" sheetId="2" r:id="rId2"/>
    <sheet name="chg" sheetId="3" r:id="rId3"/>
  </sheets>
  <definedNames>
    <definedName name="_xlnm._FilterDatabase" localSheetId="2" hidden="1">chg!$A$1:$F$163</definedName>
    <definedName name="_xlnm._FilterDatabase" localSheetId="0" hidden="1">out!$A$5:$G$183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2" i="1" l="1"/>
  <c r="E181" i="1"/>
  <c r="E180" i="1"/>
  <c r="E178" i="1"/>
  <c r="E179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7" i="1"/>
  <c r="E148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2" i="1"/>
  <c r="E113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4" i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183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2" i="3"/>
</calcChain>
</file>

<file path=xl/sharedStrings.xml><?xml version="1.0" encoding="utf-8"?>
<sst xmlns="http://schemas.openxmlformats.org/spreadsheetml/2006/main" count="1654" uniqueCount="399">
  <si>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</si>
  <si>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</si>
  <si>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</si>
  <si>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</si>
  <si>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</si>
  <si>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</si>
  <si>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</si>
  <si>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</si>
  <si>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</si>
  <si>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</si>
  <si>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</si>
  <si>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</si>
  <si>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</si>
  <si>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</si>
  <si>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</si>
  <si>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</si>
  <si>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</si>
  <si>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</si>
  <si>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</si>
  <si>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</si>
  <si>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</si>
  <si>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</si>
  <si>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</si>
  <si>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</si>
  <si>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</si>
  <si>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</si>
  <si>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</si>
  <si>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</si>
  <si>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</si>
  <si>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</si>
  <si>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</si>
  <si>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</si>
  <si>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</si>
  <si>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</si>
  <si>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</si>
  <si>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</si>
  <si>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</si>
  <si>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</si>
  <si>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</si>
  <si>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</si>
  <si>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</si>
  <si>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</si>
  <si>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</si>
  <si>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</si>
  <si>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</si>
  <si>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</si>
  <si>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</si>
  <si>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</si>
  <si>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</si>
  <si>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</si>
  <si>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</si>
  <si>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高橋</t>
  </si>
  <si>
    <t>曽田</t>
  </si>
  <si>
    <t>線﨑</t>
  </si>
  <si>
    <t>入室</t>
  </si>
  <si>
    <t>退室</t>
  </si>
  <si>
    <t>2022/03/31（木）20:04</t>
  </si>
  <si>
    <t>2022/03/31（木）19:49</t>
  </si>
  <si>
    <t>2022/03/31（木）18:34</t>
  </si>
  <si>
    <t>2022/03/31（木）09:01</t>
  </si>
  <si>
    <t>2022/03/31（木）08:39</t>
  </si>
  <si>
    <t>2022/03/31（木）08:07</t>
  </si>
  <si>
    <t>2022/03/30（水）23:15</t>
  </si>
  <si>
    <t>2022/03/30（水）23:11</t>
  </si>
  <si>
    <t>2022/03/30（水）21:01</t>
  </si>
  <si>
    <t>2022/03/30（水）19:26</t>
  </si>
  <si>
    <t>2022/03/30（水）19:10</t>
  </si>
  <si>
    <t>2022/03/30（水）08:47</t>
  </si>
  <si>
    <t>2022/03/30（水）08:44</t>
  </si>
  <si>
    <t>2022/03/30（水）08:01</t>
  </si>
  <si>
    <t>2022/03/29（火）21:17</t>
  </si>
  <si>
    <t>2022/03/29（火）19:40</t>
  </si>
  <si>
    <t>2022/03/29（火）18:32</t>
  </si>
  <si>
    <t>2022/03/29（火）08:57</t>
  </si>
  <si>
    <t>2022/03/29（火）08:56</t>
  </si>
  <si>
    <t>2022/03/29（火）08:41</t>
  </si>
  <si>
    <t>2022/03/28（月）19:01</t>
  </si>
  <si>
    <t>2022/03/28（月）18:34</t>
  </si>
  <si>
    <t>2022/03/28（月）09:01</t>
  </si>
  <si>
    <t>2022/03/28（月）08:46</t>
  </si>
  <si>
    <t>2022/03/28（月）07:11</t>
  </si>
  <si>
    <t>2022/03/26（土）11:59</t>
  </si>
  <si>
    <t>2022/03/26（土）10:46</t>
  </si>
  <si>
    <t>2022/03/25（金）18:13</t>
  </si>
  <si>
    <t>2022/03/25（金）18:12</t>
  </si>
  <si>
    <t>2022/03/25（金）18:10</t>
  </si>
  <si>
    <t>2022/03/25（金）08:47</t>
  </si>
  <si>
    <t>2022/03/25（金）08:39</t>
  </si>
  <si>
    <t>2022/03/25（金）08:19</t>
  </si>
  <si>
    <t>2022/03/24（木）18:54</t>
  </si>
  <si>
    <t>2022/03/24（木）18:14</t>
  </si>
  <si>
    <t>2022/03/24（木）18:01</t>
  </si>
  <si>
    <t>2022/03/24（木）17:58</t>
  </si>
  <si>
    <t>2022/03/24（木）09:01</t>
  </si>
  <si>
    <t>2022/03/24（木）08:45</t>
  </si>
  <si>
    <t>2022/03/24（木）08:24</t>
  </si>
  <si>
    <t>2022/03/23（水）19:12</t>
  </si>
  <si>
    <t>2022/03/23（水）18:44</t>
  </si>
  <si>
    <t>2022/03/23（水）18:16</t>
  </si>
  <si>
    <t>2022/03/23（水）18:11</t>
  </si>
  <si>
    <t>2022/03/23（水）08:44</t>
  </si>
  <si>
    <t>2022/03/23（水）08:36</t>
  </si>
  <si>
    <t>2022/03/23（水）08:09</t>
  </si>
  <si>
    <t>2022/03/22（火）19:26</t>
  </si>
  <si>
    <t>2022/03/22（火）19:23</t>
  </si>
  <si>
    <t>2022/03/22（火）18:39</t>
  </si>
  <si>
    <t>2022/03/22（火）17:38</t>
  </si>
  <si>
    <t>2022/03/22（火）17:30</t>
  </si>
  <si>
    <t>2022/03/22（火）08:51</t>
  </si>
  <si>
    <t>2022/03/22（火）08:46</t>
  </si>
  <si>
    <t>2022/03/22（火）08:09</t>
  </si>
  <si>
    <t>2022/03/20（日）19:30</t>
  </si>
  <si>
    <t>2022/03/20（日）19:08</t>
  </si>
  <si>
    <t>2022/03/19（土）18:37</t>
  </si>
  <si>
    <t>2022/03/19（土）18:36</t>
  </si>
  <si>
    <t>2022/03/19（土）18:34</t>
  </si>
  <si>
    <t>2022/03/19（土）08:57</t>
  </si>
  <si>
    <t>2022/03/19（土）08:46</t>
  </si>
  <si>
    <t>2022/03/19（土）07:56</t>
  </si>
  <si>
    <t>2022/03/18（金）19:48</t>
  </si>
  <si>
    <t>2022/03/18（金）19:45</t>
  </si>
  <si>
    <t>2022/03/18（金）18:37</t>
  </si>
  <si>
    <t>2022/03/18（金）09:02</t>
  </si>
  <si>
    <t>2022/03/18（金）09:01</t>
  </si>
  <si>
    <t>2022/03/18（金）08:51</t>
  </si>
  <si>
    <t>2022/03/17（木）19:21</t>
  </si>
  <si>
    <t>2022/03/17（木）19:08</t>
  </si>
  <si>
    <t>2022/03/17（木）18:46</t>
  </si>
  <si>
    <t>2022/03/17（木）08:50</t>
  </si>
  <si>
    <t>2022/03/17（木）08:05</t>
  </si>
  <si>
    <t>2022/03/16（水）19:00</t>
  </si>
  <si>
    <t>2022/03/16（水）18:35</t>
  </si>
  <si>
    <t>2022/03/16（水）18:09</t>
  </si>
  <si>
    <t>2022/03/16（水）09:02</t>
  </si>
  <si>
    <t>2022/03/16（水）08:51</t>
  </si>
  <si>
    <t>2022/03/16（水）08:46</t>
  </si>
  <si>
    <t>2022/03/15（火）19:31</t>
  </si>
  <si>
    <t>2022/03/15（火）18:46</t>
  </si>
  <si>
    <t>2022/03/15（火）18:31</t>
  </si>
  <si>
    <t>2022/03/15（火）08:48</t>
  </si>
  <si>
    <t>2022/03/15（火）08:42</t>
  </si>
  <si>
    <t>2022/03/15（火）08:04</t>
  </si>
  <si>
    <t>2022/03/14（月）20:32</t>
  </si>
  <si>
    <t>2022/03/14（月）20:27</t>
  </si>
  <si>
    <t>2022/03/14（月）20:25</t>
  </si>
  <si>
    <t>2022/03/14（月）19:06</t>
  </si>
  <si>
    <t>2022/03/14（月）09:01</t>
  </si>
  <si>
    <t>2022/03/14（月）08:47</t>
  </si>
  <si>
    <t>2022/03/14（月）08:44</t>
  </si>
  <si>
    <t>2022/03/12（土）19:25</t>
  </si>
  <si>
    <t>2022/03/12（土）18:53</t>
  </si>
  <si>
    <t>2022/03/12（土）18:06</t>
  </si>
  <si>
    <t>2022/03/12（土）08:51</t>
  </si>
  <si>
    <t>2022/03/12（土）08:50</t>
  </si>
  <si>
    <t>2022/03/12（土）07:56</t>
  </si>
  <si>
    <t>2022/03/11（金）19:52</t>
  </si>
  <si>
    <t>2022/03/11（金）19:23</t>
  </si>
  <si>
    <t>2022/03/11（金）19:17</t>
  </si>
  <si>
    <t>2022/03/11（金）08:48</t>
  </si>
  <si>
    <t>2022/03/11（金）08:20</t>
  </si>
  <si>
    <t>2022/03/11（金）08:10</t>
  </si>
  <si>
    <t>2022/03/10（木）19:31</t>
  </si>
  <si>
    <t>2022/03/10（木）19:11</t>
  </si>
  <si>
    <t>2022/03/10（木）19:07</t>
  </si>
  <si>
    <t>2022/03/10（木）08:49</t>
  </si>
  <si>
    <t>2022/03/10（木）08:42</t>
  </si>
  <si>
    <t>2022/03/10（木）08:05</t>
  </si>
  <si>
    <t>2022/03/09（水）18:41</t>
  </si>
  <si>
    <t>2022/03/09（水）18:29</t>
  </si>
  <si>
    <t>2022/03/09（水）17:56</t>
  </si>
  <si>
    <t>2022/03/09（水）08:52</t>
  </si>
  <si>
    <t>2022/03/09（水）08:45</t>
  </si>
  <si>
    <t>2022/03/09（水）08:22</t>
  </si>
  <si>
    <t>2022/03/08（火）19:38</t>
  </si>
  <si>
    <t>2022/03/08（火）18:58</t>
  </si>
  <si>
    <t>2022/03/08（火）08:47</t>
  </si>
  <si>
    <t>2022/03/08（火）08:42</t>
  </si>
  <si>
    <t>2022/03/08（火）08:05</t>
  </si>
  <si>
    <t>2022/03/07（月）20:46</t>
  </si>
  <si>
    <t>2022/03/07（月）19:32</t>
  </si>
  <si>
    <t>2022/03/07（月）19:15</t>
  </si>
  <si>
    <t>2022/03/07（月）08:51</t>
  </si>
  <si>
    <t>2022/03/07（月）08:44</t>
  </si>
  <si>
    <t>2022/03/07（月）08:08</t>
  </si>
  <si>
    <t>2022/03/04（金）19:11</t>
  </si>
  <si>
    <t>2022/03/04（金）19:10</t>
  </si>
  <si>
    <t>2022/03/04（金）18:49</t>
  </si>
  <si>
    <t>2022/03/04（金）09:07</t>
  </si>
  <si>
    <t>2022/03/04（金）09:02</t>
  </si>
  <si>
    <t>2022/03/04（金）08:43</t>
  </si>
  <si>
    <t>2022/03/03（木）20:45</t>
  </si>
  <si>
    <t>2022/03/03（木）19:22</t>
  </si>
  <si>
    <t>2022/03/03（木）19:11</t>
  </si>
  <si>
    <t>2022/03/03（木）18:51</t>
  </si>
  <si>
    <t>2022/03/03（木）08:50</t>
  </si>
  <si>
    <t>2022/03/03（木）08:40</t>
  </si>
  <si>
    <t>2022/03/03（木）08:39</t>
  </si>
  <si>
    <t>2022/03/02（水）20:01</t>
  </si>
  <si>
    <t>2022/03/02（水）19:44</t>
  </si>
  <si>
    <t>2022/03/02（水）19:39</t>
  </si>
  <si>
    <t>2022/03/02（水）09:02</t>
  </si>
  <si>
    <t>2022/03/02（水）08:52</t>
  </si>
  <si>
    <t>2022/03/02（水）08:36</t>
  </si>
  <si>
    <t>2022/03/01（火）19:51</t>
  </si>
  <si>
    <t>2022/03/01（火）19:03</t>
  </si>
  <si>
    <t>2022/03/01（火）18:48</t>
  </si>
  <si>
    <t>2022/03/01（火）18:46</t>
  </si>
  <si>
    <t>2022/03/01（火）08:53</t>
  </si>
  <si>
    <t>2022/03/01（火）08:39</t>
  </si>
  <si>
    <t>2022/03/01（火）08:05</t>
  </si>
  <si>
    <t>中野社長</t>
  </si>
  <si>
    <t>name</t>
    <phoneticPr fontId="18"/>
  </si>
  <si>
    <t>野里</t>
    <rPh sb="0" eb="2">
      <t>ノザト</t>
    </rPh>
    <phoneticPr fontId="18"/>
  </si>
  <si>
    <t>山﨑</t>
    <rPh sb="0" eb="2">
      <t>ヤマサキ</t>
    </rPh>
    <phoneticPr fontId="18"/>
  </si>
  <si>
    <t>北方</t>
    <rPh sb="0" eb="2">
      <t>キタカタ</t>
    </rPh>
    <phoneticPr fontId="18"/>
  </si>
  <si>
    <t>2022/2まで</t>
    <phoneticPr fontId="18"/>
  </si>
  <si>
    <t>2022/4/22まで</t>
    <phoneticPr fontId="18"/>
  </si>
  <si>
    <t>2022/3まで</t>
    <phoneticPr fontId="18"/>
  </si>
  <si>
    <t>吉田</t>
  </si>
  <si>
    <t>ロッカー施錠</t>
    <rPh sb="4" eb="6">
      <t>セジョウ</t>
    </rPh>
    <phoneticPr fontId="18"/>
  </si>
  <si>
    <t>解錠</t>
  </si>
  <si>
    <t>施錠</t>
  </si>
  <si>
    <t>2022/09/30（金）21:14</t>
  </si>
  <si>
    <t>2022/09/30（金）19:52</t>
  </si>
  <si>
    <t>2022/09/30（金）19:10</t>
  </si>
  <si>
    <t>2022/09/30（金）18:53</t>
  </si>
  <si>
    <t>2022/09/30（金）18:48</t>
  </si>
  <si>
    <t>2022/09/30（金）18:43</t>
  </si>
  <si>
    <t>2022/09/30（金）08:57</t>
  </si>
  <si>
    <t>2022/09/30（金）08:40</t>
  </si>
  <si>
    <t>2022/09/30（金）08:39</t>
  </si>
  <si>
    <t>2022/09/30（金）08:36</t>
  </si>
  <si>
    <t>2022/09/30（金）08:05</t>
  </si>
  <si>
    <t>2022/09/30（金）01:05</t>
  </si>
  <si>
    <t>2022/09/29（木）19:04</t>
  </si>
  <si>
    <t>2022/09/29（木）18:52</t>
  </si>
  <si>
    <t>2022/09/29（木）09:01</t>
  </si>
  <si>
    <t>2022/09/29（木）08:17</t>
  </si>
  <si>
    <t>2022/09/29（木）06:30</t>
  </si>
  <si>
    <t>2022/09/28（水）21:39</t>
  </si>
  <si>
    <t>2022/09/28（水）19:55</t>
  </si>
  <si>
    <t>2022/09/28（水）17:41</t>
  </si>
  <si>
    <t>2022/09/28（水）09:01</t>
  </si>
  <si>
    <t>2022/09/28（水）08:49</t>
  </si>
  <si>
    <t>2022/09/28（水）08:32</t>
  </si>
  <si>
    <t>2022/09/28（水）08:30</t>
  </si>
  <si>
    <t>2022/09/28（水）07:58</t>
  </si>
  <si>
    <t>2022/09/27（火）20:49</t>
  </si>
  <si>
    <t>2022/09/27（火）18:11</t>
  </si>
  <si>
    <t>2022/09/27（火）17:56</t>
  </si>
  <si>
    <t>2022/09/27（火）09:00</t>
  </si>
  <si>
    <t>2022/09/27（火）08:00</t>
  </si>
  <si>
    <t>2022/09/27（火）06:39</t>
  </si>
  <si>
    <t>2022/09/26（月）22:14</t>
  </si>
  <si>
    <t>2022/09/26（月）19:23</t>
  </si>
  <si>
    <t>2022/09/26（月）19:22</t>
  </si>
  <si>
    <t>2022/09/26（月）18:53</t>
  </si>
  <si>
    <t>2022/09/26（月）18:44</t>
  </si>
  <si>
    <t>2022/09/26（月）17:59</t>
  </si>
  <si>
    <t>2022/09/26（月）08:56</t>
  </si>
  <si>
    <t>2022/09/26（月）08:01</t>
  </si>
  <si>
    <t>2022/09/26（月）07:54</t>
  </si>
  <si>
    <t>2022/09/25（日）17:54</t>
  </si>
  <si>
    <t>2022/09/25（日）15:45</t>
  </si>
  <si>
    <t>2022/09/23（金）19:21</t>
  </si>
  <si>
    <t>2022/09/23（金）19:20</t>
  </si>
  <si>
    <t>2022/09/22（木）18:29</t>
  </si>
  <si>
    <t>2022/09/22（木）17:41</t>
  </si>
  <si>
    <t>2022/09/22（木）17:33</t>
  </si>
  <si>
    <t>2022/09/22（木）17:32</t>
  </si>
  <si>
    <t>2022/09/22（木）16:55</t>
  </si>
  <si>
    <t>2022/09/22（木）09:01</t>
  </si>
  <si>
    <t>2022/09/22（木）08:08</t>
  </si>
  <si>
    <t>2022/09/22（木）07:17</t>
  </si>
  <si>
    <t>2022/09/21（水）20:47</t>
  </si>
  <si>
    <t>2022/09/21（水）19:26</t>
  </si>
  <si>
    <t>2022/09/21（水）17:49</t>
  </si>
  <si>
    <t>2022/09/21（水）09:01</t>
  </si>
  <si>
    <t>2022/09/21（水）08:41</t>
  </si>
  <si>
    <t>2022/09/21（水）07:23</t>
  </si>
  <si>
    <t>2022/09/20（火）20:48</t>
  </si>
  <si>
    <t>2022/09/20（火）19:21</t>
  </si>
  <si>
    <t>2022/09/20（火）19:20</t>
  </si>
  <si>
    <t>2022/09/20（火）18:56</t>
  </si>
  <si>
    <t>2022/09/20（火）17:32</t>
  </si>
  <si>
    <t>2022/09/20（火）09:01</t>
  </si>
  <si>
    <t>2022/09/20（火）08:52</t>
  </si>
  <si>
    <t>2022/09/20（火）08:51</t>
  </si>
  <si>
    <t>2022/09/20（火）08:10</t>
  </si>
  <si>
    <t>2022/09/20（火）07:59</t>
  </si>
  <si>
    <t>2022/09/18（日）11:34</t>
  </si>
  <si>
    <t>2022/09/17（土）19:48</t>
  </si>
  <si>
    <t>2022/09/17（土）18:25</t>
  </si>
  <si>
    <t>2022/09/17（土）17:56</t>
  </si>
  <si>
    <t>2022/09/17（土）09:01</t>
  </si>
  <si>
    <t>2022/09/17（土）08:09</t>
  </si>
  <si>
    <t>2022/09/17（土）07:57</t>
  </si>
  <si>
    <t>2022/09/16（金）20:33</t>
  </si>
  <si>
    <t>2022/09/16（金）19:42</t>
  </si>
  <si>
    <t>2022/09/16（金）19:41</t>
  </si>
  <si>
    <t>2022/09/16（金）18:26</t>
  </si>
  <si>
    <t>2022/09/16（金）17:34</t>
  </si>
  <si>
    <t>2022/09/16（金）09:01</t>
  </si>
  <si>
    <t>2022/09/16（金）08:29</t>
  </si>
  <si>
    <t>2022/09/16（金）07:20</t>
  </si>
  <si>
    <t>2022/09/15（木）21:14</t>
  </si>
  <si>
    <t>2022/09/15（木）19:22</t>
  </si>
  <si>
    <t>2022/09/15（木）19:21</t>
  </si>
  <si>
    <t>2022/09/15（木）19:20</t>
  </si>
  <si>
    <t>2022/09/15（木）17:44</t>
  </si>
  <si>
    <t>2022/09/15（木）09:00</t>
  </si>
  <si>
    <t>2022/09/15（木）07:31</t>
  </si>
  <si>
    <t>2022/09/15（木）07:19</t>
  </si>
  <si>
    <t>2022/09/14（水）20:44</t>
  </si>
  <si>
    <t>2022/09/14（水）18:36</t>
  </si>
  <si>
    <t>2022/09/14（水）18:34</t>
  </si>
  <si>
    <t>2022/09/14（水）18:32</t>
  </si>
  <si>
    <t>2022/09/14（水）18:01</t>
  </si>
  <si>
    <t>2022/09/14（水）09:01</t>
  </si>
  <si>
    <t>2022/09/14（水）08:02</t>
  </si>
  <si>
    <t>2022/09/14（水）07:18</t>
  </si>
  <si>
    <t>2022/09/13（火）21:43</t>
  </si>
  <si>
    <t>2022/09/13（火）19:07</t>
  </si>
  <si>
    <t>2022/09/13（火）19:06</t>
  </si>
  <si>
    <t>2022/09/13（火）18:13</t>
  </si>
  <si>
    <t>2022/09/13（火）17:48</t>
  </si>
  <si>
    <t>2022/09/13（火）09:01</t>
  </si>
  <si>
    <t>2022/09/13（火）08:07</t>
  </si>
  <si>
    <t>2022/09/13（火）07:59</t>
  </si>
  <si>
    <t>2022/09/12（月）21:06</t>
  </si>
  <si>
    <t>2022/09/12（月）19:22</t>
  </si>
  <si>
    <t>2022/09/12（月）19:21</t>
  </si>
  <si>
    <t>2022/09/12（月）19:05</t>
  </si>
  <si>
    <t>2022/09/12（月）18:14</t>
  </si>
  <si>
    <t>2022/09/12（月）09:01</t>
  </si>
  <si>
    <t>2022/09/12（月）08:00</t>
  </si>
  <si>
    <t>2022/09/12（月）07:49</t>
  </si>
  <si>
    <t>2022/09/10（土）21:30</t>
  </si>
  <si>
    <t>2022/09/10（土）18:02</t>
  </si>
  <si>
    <t>2022/09/10（土）17:56</t>
  </si>
  <si>
    <t>2022/09/10（土）09:01</t>
  </si>
  <si>
    <t>2022/09/10（土）08:17</t>
  </si>
  <si>
    <t>2022/09/10（土）08:06</t>
  </si>
  <si>
    <t>2022/09/09（金）20:01</t>
  </si>
  <si>
    <t>2022/09/09（金）18:25</t>
  </si>
  <si>
    <t>2022/09/09（金）18:18</t>
  </si>
  <si>
    <t>2022/09/09（金）09:01</t>
  </si>
  <si>
    <t>2022/09/09（金）08:08</t>
  </si>
  <si>
    <t>2022/09/09（金）07:59</t>
  </si>
  <si>
    <t>2022/09/08（木）21:59</t>
  </si>
  <si>
    <t>2022/09/08（木）20:18</t>
  </si>
  <si>
    <t>2022/09/08（木）20:17</t>
  </si>
  <si>
    <t>2022/09/08（木）20:03</t>
  </si>
  <si>
    <t>2022/09/08（木）20:02</t>
  </si>
  <si>
    <t>2022/09/08（木）20:00</t>
  </si>
  <si>
    <t>2022/09/08（木）19:05</t>
  </si>
  <si>
    <t>2022/09/08（木）18:56</t>
  </si>
  <si>
    <t>2022/09/08（木）18:00</t>
  </si>
  <si>
    <t>2022/09/08（木）09:02</t>
  </si>
  <si>
    <t>2022/09/08（木）08:01</t>
  </si>
  <si>
    <t>2022/09/08（木）08:00</t>
  </si>
  <si>
    <t>2022/09/07（水）18:35</t>
  </si>
  <si>
    <t>2022/09/07（水）18:24</t>
  </si>
  <si>
    <t>2022/09/07（水）18:11</t>
  </si>
  <si>
    <t>2022/09/07（水）09:01</t>
  </si>
  <si>
    <t>2022/09/07（水）08:05</t>
  </si>
  <si>
    <t>2022/09/07（水）07:30</t>
  </si>
  <si>
    <t>2022/09/06（火）23:23</t>
  </si>
  <si>
    <t>2022/09/06（火）20:15</t>
  </si>
  <si>
    <t>2022/09/06（火）18:34</t>
  </si>
  <si>
    <t>2022/09/06（火）17:56</t>
  </si>
  <si>
    <t>2022/09/06（火）17:55</t>
  </si>
  <si>
    <t>2022/09/06（火）17:45</t>
  </si>
  <si>
    <t>2022/09/06（火）09:01</t>
  </si>
  <si>
    <t>2022/09/06（火）08:47</t>
  </si>
  <si>
    <t>2022/09/06（火）07:48</t>
  </si>
  <si>
    <t>2022/09/05（月）22:30</t>
  </si>
  <si>
    <t>2022/09/05（月）19:13</t>
  </si>
  <si>
    <t>2022/09/05（月）19:11</t>
  </si>
  <si>
    <t>2022/09/05（月）18:14</t>
  </si>
  <si>
    <t>2022/09/05（月）18:11</t>
  </si>
  <si>
    <t>2022/09/05（月）09:01</t>
  </si>
  <si>
    <t>2022/09/05（月）07:56</t>
  </si>
  <si>
    <t>2022/09/05（月）07:52</t>
  </si>
  <si>
    <t>2022/09/03（土）01:26</t>
  </si>
  <si>
    <t>2022/09/02（金）19:08</t>
  </si>
  <si>
    <t>2022/09/02（金）17:35</t>
  </si>
  <si>
    <t>2022/09/02（金）09:01</t>
  </si>
  <si>
    <t>2022/09/02（金）08:14</t>
  </si>
  <si>
    <t>2022/09/02（金）07:09</t>
  </si>
  <si>
    <t>2022/09/01（木）23:53</t>
  </si>
  <si>
    <t>2022/09/01（木）19:41</t>
  </si>
  <si>
    <t>2022/09/01（木）18:45</t>
  </si>
  <si>
    <t>2022/09/01（木）09:01</t>
  </si>
  <si>
    <t>2022/09/01（木）08:19</t>
  </si>
  <si>
    <t>2022/09/01（木）08:06</t>
  </si>
  <si>
    <t>青山</t>
    <rPh sb="0" eb="2">
      <t>アオヤマ</t>
    </rPh>
    <phoneticPr fontId="18"/>
  </si>
  <si>
    <t>髙橋</t>
    <rPh sb="0" eb="2">
      <t>タカハシ</t>
    </rPh>
    <phoneticPr fontId="18"/>
  </si>
  <si>
    <t>荻野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</si>
</sst>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1</xdr:row>
      <xdr:rowOff>95250</xdr:rowOff>
    </xdr:from>
    <xdr:to>
      <xdr:col>6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6</xdr:col>
      <xdr:colOff>1009650</xdr:colOff>
      <xdr:row>1</xdr:row>
      <xdr:rowOff>266314</xdr:rowOff>
    </xdr:from>
    <xdr:to>
      <xdr:col>6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183"/>
  <sheetViews>
    <sheetView tabSelected="1" zoomScaleNormal="100" zoomScaleSheetLayoutView="115" workbookViewId="0"/>
  </sheetViews>
  <sheetFormatPr defaultRowHeight="18.75"/>
  <cols>
    <col min="1" max="1" width="21.875" customWidth="1"/>
    <col min="2" max="2" width="13.875" style="2" customWidth="1"/>
    <col min="3" max="4" width="9" style="2"/>
    <col min="5" max="5" width="9.75" style="2" customWidth="1"/>
    <col min="6" max="6" width="12.125" style="2" customWidth="1"/>
    <col min="7" max="7" width="26.125" style="2" customWidth="1"/>
  </cols>
  <sheetData>
    <row r="2" spans="1:7" s="6" customFormat="1" ht="74.25" customHeight="1">
      <c r="A2" s="11" t="s">
        <v>10</v>
      </c>
      <c r="B2" s="11"/>
      <c r="C2" s="5"/>
      <c r="D2" s="5"/>
      <c r="E2" s="5"/>
      <c r="F2" s="5"/>
      <c r="G2" s="5"/>
    </row>
    <row r="3" spans="1:7" s="6" customFormat="1" ht="21.75" customHeight="1">
      <c r="A3" s="12">
        <v>44805</v>
      </c>
      <c r="B3" s="12"/>
      <c r="C3" s="7"/>
      <c r="D3" s="7"/>
      <c r="E3" s="10" t="s">
        <v>11</v>
      </c>
      <c r="F3" s="10"/>
      <c r="G3" s="10"/>
    </row>
    <row r="4" spans="1:7" ht="3.75" customHeight="1"/>
    <row r="5" spans="1:7" ht="24.75" customHeight="1">
      <c r="A5" s="3" t="s">
        <v>0</v>
      </c>
      <c r="B5" s="4" t="s">
        <v>1</v>
      </c>
      <c r="C5" s="4" t="s">
        <v>2</v>
      </c>
      <c r="D5" s="4"/>
      <c r="E5" s="4" t="s">
        <v>3</v>
      </c>
      <c r="F5" s="4" t="s">
        <v>219</v>
      </c>
      <c r="G5" s="4" t="s">
        <v>12</v>
      </c>
    </row>
    <row r="6" spans="1:7">
      <c r="A6" s="1" t="s">
        <v>395</v>
      </c>
      <c r="B6" s="1" t="s">
        <v>8</v>
      </c>
      <c r="C6" s="1" t="s">
        <v>54</v>
      </c>
      <c r="D6" s="1" t="s">
        <v>9</v>
      </c>
      <c r="E6" s="1" t="str">
        <f>IF(ISNA(VLOOKUP(D6,data!$A$1:$A$20000,1,FALSE)),"",VLOOKUP(D6,data!A:B,2,FALSE))</f>
        <v>服部</v>
      </c>
      <c r="F6" s="1"/>
      <c r="G6" s="1"/>
    </row>
    <row r="7" spans="1:7">
      <c r="A7" s="1" t="s">
        <v>394</v>
      </c>
      <c r="B7" s="1" t="s">
        <v>6</v>
      </c>
      <c r="C7" s="1" t="s">
        <v>54</v>
      </c>
      <c r="D7" s="1" t="s">
        <v>7</v>
      </c>
      <c r="E7" s="1" t="str">
        <f>IF(ISNA(VLOOKUP(D7,data!$A$1:$A$20000,1,FALSE)),"",VLOOKUP(D7,data!A:B,2,FALSE))</f>
        <v>髙橋</v>
      </c>
      <c r="F7" s="1" t="s">
        <v>220</v>
      </c>
      <c r="G7" s="1"/>
    </row>
    <row r="8" spans="1:7">
      <c r="A8" s="1" t="s">
        <v>393</v>
      </c>
      <c r="B8" s="1" t="s">
        <v>4</v>
      </c>
      <c r="C8" s="1" t="s">
        <v>54</v>
      </c>
      <c r="D8" s="1" t="s">
        <v>5</v>
      </c>
      <c r="E8" s="1" t="str">
        <f>IF(ISNA(VLOOKUP(D8,data!$A$1:$A$20000,1,FALSE)),"",VLOOKUP(D8,data!A:B,2,FALSE))</f>
        <v>青山</v>
      </c>
      <c r="F8" s="1"/>
      <c r="G8" s="1"/>
    </row>
    <row r="9" spans="1:7">
      <c r="A9" s="1" t="s">
        <v>392</v>
      </c>
      <c r="B9" s="1" t="s">
        <v>4</v>
      </c>
      <c r="C9" s="1" t="s">
        <v>55</v>
      </c>
      <c r="D9" s="1" t="s">
        <v>5</v>
      </c>
      <c r="E9" s="1" t="str">
        <f>IF(ISNA(VLOOKUP(D9,data!$A$1:$A$20000,1,FALSE)),"",VLOOKUP(D9,data!A:B,2,FALSE))</f>
        <v>青山</v>
      </c>
      <c r="F9" s="1"/>
      <c r="G9" s="1"/>
    </row>
    <row r="10" spans="1:7">
      <c r="A10" s="1" t="s">
        <v>391</v>
      </c>
      <c r="B10" s="1" t="s">
        <v>6</v>
      </c>
      <c r="C10" s="1" t="s">
        <v>55</v>
      </c>
      <c r="D10" s="1" t="s">
        <v>7</v>
      </c>
      <c r="E10" s="1" t="str">
        <f>IF(ISNA(VLOOKUP(D10,data!$A$1:$A$20000,1,FALSE)),"",VLOOKUP(D10,data!A:B,2,FALSE))</f>
        <v>髙橋</v>
      </c>
      <c r="F10" s="1" t="s">
        <v>221</v>
      </c>
      <c r="G10" s="1"/>
    </row>
    <row r="11" spans="1:7">
      <c r="A11" s="1" t="s">
        <v>390</v>
      </c>
      <c r="B11" s="1" t="s">
        <v>8</v>
      </c>
      <c r="C11" s="1" t="s">
        <v>55</v>
      </c>
      <c r="D11" s="1" t="s">
        <v>9</v>
      </c>
      <c r="E11" s="1" t="str">
        <f>IF(ISNA(VLOOKUP(D11,data!$A$1:$A$20000,1,FALSE)),"",VLOOKUP(D11,data!A:B,2,FALSE))</f>
        <v>服部</v>
      </c>
      <c r="F11" s="1"/>
      <c r="G11" s="1"/>
    </row>
    <row r="12" spans="1:7">
      <c r="A12" s="1" t="s">
        <v>389</v>
      </c>
      <c r="B12" s="1" t="s">
        <v>6</v>
      </c>
      <c r="C12" s="1" t="s">
        <v>54</v>
      </c>
      <c r="D12" s="1" t="s">
        <v>29</v>
      </c>
      <c r="E12" s="1" t="str">
        <f>IF(ISNA(VLOOKUP(D12,data!$A$1:$A$20000,1,FALSE)),"",VLOOKUP(D12,data!A:B,2,FALSE))</f>
        <v>高橋</v>
      </c>
      <c r="F12" s="1" t="s">
        <v>220</v>
      </c>
      <c r="G12" s="1"/>
    </row>
    <row r="13" spans="1:7">
      <c r="A13" s="1" t="s">
        <v>388</v>
      </c>
      <c r="B13" s="1" t="s">
        <v>8</v>
      </c>
      <c r="C13" s="1" t="s">
        <v>54</v>
      </c>
      <c r="D13" s="1" t="s">
        <v>9</v>
      </c>
      <c r="E13" s="1" t="str">
        <f>IF(ISNA(VLOOKUP(D13,data!$A$1:$A$20000,1,FALSE)),"",VLOOKUP(D13,data!A:B,2,FALSE))</f>
        <v>服部</v>
      </c>
      <c r="F13" s="1"/>
      <c r="G13" s="1"/>
    </row>
    <row r="14" spans="1:7">
      <c r="A14" s="1" t="s">
        <v>387</v>
      </c>
      <c r="B14" s="1" t="s">
        <v>4</v>
      </c>
      <c r="C14" s="1" t="s">
        <v>54</v>
      </c>
      <c r="D14" s="1" t="s">
        <v>5</v>
      </c>
      <c r="E14" s="1" t="str">
        <f>IF(ISNA(VLOOKUP(D14,data!$A$1:$A$20000,1,FALSE)),"",VLOOKUP(D14,data!A:B,2,FALSE))</f>
        <v>青山</v>
      </c>
      <c r="F14" s="1"/>
      <c r="G14" s="1"/>
    </row>
    <row r="15" spans="1:7">
      <c r="A15" s="1" t="s">
        <v>386</v>
      </c>
      <c r="B15" s="1" t="s">
        <v>4</v>
      </c>
      <c r="C15" s="1" t="s">
        <v>55</v>
      </c>
      <c r="D15" s="1" t="s">
        <v>5</v>
      </c>
      <c r="E15" s="1" t="str">
        <f>IF(ISNA(VLOOKUP(D15,data!$A$1:$A$20000,1,FALSE)),"",VLOOKUP(D15,data!A:B,2,FALSE))</f>
        <v>青山</v>
      </c>
      <c r="F15" s="1"/>
      <c r="G15" s="1"/>
    </row>
    <row r="16" spans="1:7">
      <c r="A16" s="1" t="s">
        <v>385</v>
      </c>
      <c r="B16" s="1" t="s">
        <v>6</v>
      </c>
      <c r="C16" s="1" t="s">
        <v>55</v>
      </c>
      <c r="D16" s="1" t="s">
        <v>25</v>
      </c>
      <c r="E16" s="1" t="str">
        <f>IF(ISNA(VLOOKUP(D16,data!$A$1:$A$20000,1,FALSE)),"",VLOOKUP(D16,data!A:B,2,FALSE))</f>
        <v>線﨑</v>
      </c>
      <c r="F16" s="1" t="s">
        <v>221</v>
      </c>
      <c r="G16" s="1"/>
    </row>
    <row r="17" spans="1:7">
      <c r="A17" s="1" t="s">
        <v>384</v>
      </c>
      <c r="B17" s="1" t="s">
        <v>8</v>
      </c>
      <c r="C17" s="1" t="s">
        <v>55</v>
      </c>
      <c r="D17" s="1" t="s">
        <v>9</v>
      </c>
      <c r="E17" s="1" t="str">
        <f>IF(ISNA(VLOOKUP(D17,data!$A$1:$A$20000,1,FALSE)),"",VLOOKUP(D17,data!A:B,2,FALSE))</f>
        <v>服部</v>
      </c>
      <c r="F17" s="1"/>
      <c r="G17" s="1"/>
    </row>
    <row r="18" spans="1:7">
      <c r="A18" s="1" t="s">
        <v>383</v>
      </c>
      <c r="B18" s="1" t="s">
        <v>8</v>
      </c>
      <c r="C18" s="1" t="s">
        <v>54</v>
      </c>
      <c r="D18" s="1" t="s">
        <v>9</v>
      </c>
      <c r="E18" s="1" t="str">
        <f>IF(ISNA(VLOOKUP(D18,data!$A$1:$A$20000,1,FALSE)),"",VLOOKUP(D18,data!A:B,2,FALSE))</f>
        <v>服部</v>
      </c>
      <c r="F18" s="1"/>
      <c r="G18" s="1"/>
    </row>
    <row r="19" spans="1:7">
      <c r="A19" s="1" t="s">
        <v>382</v>
      </c>
      <c r="B19" s="1" t="s">
        <v>6</v>
      </c>
      <c r="C19" s="1" t="s">
        <v>54</v>
      </c>
      <c r="D19" s="1" t="s">
        <v>7</v>
      </c>
      <c r="E19" s="1" t="str">
        <f>IF(ISNA(VLOOKUP(D19,data!$A$1:$A$20000,1,FALSE)),"",VLOOKUP(D19,data!A:B,2,FALSE))</f>
        <v>髙橋</v>
      </c>
      <c r="F19" s="1" t="s">
        <v>220</v>
      </c>
      <c r="G19" s="1"/>
    </row>
    <row r="20" spans="1:7">
      <c r="A20" s="1" t="s">
        <v>381</v>
      </c>
      <c r="B20" s="1" t="s">
        <v>4</v>
      </c>
      <c r="C20" s="1" t="s">
        <v>54</v>
      </c>
      <c r="D20" s="1" t="s">
        <v>5</v>
      </c>
      <c r="E20" s="1" t="str">
        <f>IF(ISNA(VLOOKUP(D20,data!$A$1:$A$20000,1,FALSE)),"",VLOOKUP(D20,data!A:B,2,FALSE))</f>
        <v>青山</v>
      </c>
      <c r="F20" s="1"/>
      <c r="G20" s="1"/>
    </row>
    <row r="21" spans="1:7">
      <c r="A21" s="1" t="s">
        <v>380</v>
      </c>
      <c r="B21" s="1" t="s">
        <v>6</v>
      </c>
      <c r="C21" s="1" t="s">
        <v>55</v>
      </c>
      <c r="D21" s="1" t="s">
        <v>7</v>
      </c>
      <c r="E21" s="1" t="str">
        <f>IF(ISNA(VLOOKUP(D21,data!$A$1:$A$20000,1,FALSE)),"",VLOOKUP(D21,data!A:B,2,FALSE))</f>
        <v>髙橋</v>
      </c>
      <c r="F21" s="1" t="s">
        <v>221</v>
      </c>
      <c r="G21" s="1"/>
    </row>
    <row r="22" spans="1:7">
      <c r="A22" s="1" t="s">
        <v>379</v>
      </c>
      <c r="B22" s="1" t="s">
        <v>4</v>
      </c>
      <c r="C22" s="1" t="s">
        <v>55</v>
      </c>
      <c r="D22" s="1" t="s">
        <v>5</v>
      </c>
      <c r="E22" s="1" t="str">
        <f>IF(ISNA(VLOOKUP(D22,data!$A$1:$A$20000,1,FALSE)),"",VLOOKUP(D22,data!A:B,2,FALSE))</f>
        <v>青山</v>
      </c>
      <c r="F22" s="1"/>
      <c r="G22" s="1"/>
    </row>
    <row r="23" spans="1:7">
      <c r="A23" s="1" t="s">
        <v>378</v>
      </c>
      <c r="B23" s="1" t="s">
        <v>6</v>
      </c>
      <c r="C23" s="1" t="s">
        <v>54</v>
      </c>
      <c r="D23" s="1" t="s">
        <v>7</v>
      </c>
      <c r="E23" s="1" t="str">
        <f>IF(ISNA(VLOOKUP(D23,data!$A$1:$A$20000,1,FALSE)),"",VLOOKUP(D23,data!A:B,2,FALSE))</f>
        <v>髙橋</v>
      </c>
      <c r="F23" s="1" t="s">
        <v>220</v>
      </c>
      <c r="G23" s="1"/>
    </row>
    <row r="24" spans="1:7">
      <c r="A24" s="1" t="s">
        <v>377</v>
      </c>
      <c r="B24" s="1" t="s">
        <v>6</v>
      </c>
      <c r="C24" s="1" t="s">
        <v>55</v>
      </c>
      <c r="D24" s="1" t="s">
        <v>7</v>
      </c>
      <c r="E24" s="1" t="str">
        <f>IF(ISNA(VLOOKUP(D24,data!$A$1:$A$20000,1,FALSE)),"",VLOOKUP(D24,data!A:B,2,FALSE))</f>
        <v>髙橋</v>
      </c>
      <c r="F24" s="1" t="s">
        <v>221</v>
      </c>
      <c r="G24" s="1"/>
    </row>
    <row r="25" spans="1:7">
      <c r="A25" s="1" t="s">
        <v>376</v>
      </c>
      <c r="B25" s="1" t="s">
        <v>8</v>
      </c>
      <c r="C25" s="1" t="s">
        <v>55</v>
      </c>
      <c r="D25" s="1" t="s">
        <v>9</v>
      </c>
      <c r="E25" s="1" t="str">
        <f>IF(ISNA(VLOOKUP(D25,data!$A$1:$A$20000,1,FALSE)),"",VLOOKUP(D25,data!A:B,2,FALSE))</f>
        <v>服部</v>
      </c>
      <c r="F25" s="1"/>
      <c r="G25" s="1"/>
    </row>
    <row r="26" spans="1:7">
      <c r="A26" s="1" t="s">
        <v>375</v>
      </c>
      <c r="B26" s="1" t="s">
        <v>6</v>
      </c>
      <c r="C26" s="1" t="s">
        <v>54</v>
      </c>
      <c r="D26" s="1" t="s">
        <v>7</v>
      </c>
      <c r="E26" s="1" t="str">
        <f>IF(ISNA(VLOOKUP(D26,data!$A$1:$A$20000,1,FALSE)),"",VLOOKUP(D26,data!A:B,2,FALSE))</f>
        <v>髙橋</v>
      </c>
      <c r="F26" s="1" t="s">
        <v>220</v>
      </c>
      <c r="G26" s="1"/>
    </row>
    <row r="27" spans="1:7">
      <c r="A27" s="1" t="s">
        <v>374</v>
      </c>
      <c r="B27" s="1" t="s">
        <v>8</v>
      </c>
      <c r="C27" s="1" t="s">
        <v>54</v>
      </c>
      <c r="D27" s="1" t="s">
        <v>9</v>
      </c>
      <c r="E27" s="1" t="str">
        <f>IF(ISNA(VLOOKUP(D27,data!$A$1:$A$20000,1,FALSE)),"",VLOOKUP(D27,data!A:B,2,FALSE))</f>
        <v>服部</v>
      </c>
      <c r="F27" s="1"/>
      <c r="G27" s="1"/>
    </row>
    <row r="28" spans="1:7">
      <c r="A28" s="1" t="s">
        <v>373</v>
      </c>
      <c r="B28" s="1" t="s">
        <v>4</v>
      </c>
      <c r="C28" s="1" t="s">
        <v>54</v>
      </c>
      <c r="D28" s="1" t="s">
        <v>5</v>
      </c>
      <c r="E28" s="1" t="str">
        <f>IF(ISNA(VLOOKUP(D28,data!$A$1:$A$20000,1,FALSE)),"",VLOOKUP(D28,data!A:B,2,FALSE))</f>
        <v>青山</v>
      </c>
      <c r="F28" s="1"/>
      <c r="G28" s="1"/>
    </row>
    <row r="29" spans="1:7">
      <c r="A29" s="1" t="s">
        <v>372</v>
      </c>
      <c r="B29" s="1" t="s">
        <v>4</v>
      </c>
      <c r="C29" s="1" t="s">
        <v>55</v>
      </c>
      <c r="D29" s="1" t="s">
        <v>5</v>
      </c>
      <c r="E29" s="1" t="str">
        <f>IF(ISNA(VLOOKUP(D29,data!$A$1:$A$20000,1,FALSE)),"",VLOOKUP(D29,data!A:B,2,FALSE))</f>
        <v>青山</v>
      </c>
      <c r="F29" s="1"/>
      <c r="G29" s="1"/>
    </row>
    <row r="30" spans="1:7">
      <c r="A30" s="1" t="s">
        <v>371</v>
      </c>
      <c r="B30" s="1" t="s">
        <v>4</v>
      </c>
      <c r="C30" s="1" t="s">
        <v>54</v>
      </c>
      <c r="D30" s="1" t="s">
        <v>5</v>
      </c>
      <c r="E30" s="1" t="str">
        <f>IF(ISNA(VLOOKUP(D30,data!$A$1:$A$20000,1,FALSE)),"",VLOOKUP(D30,data!A:B,2,FALSE))</f>
        <v>青山</v>
      </c>
      <c r="F30" s="1"/>
      <c r="G30" s="1"/>
    </row>
    <row r="31" spans="1:7">
      <c r="A31" s="1" t="s">
        <v>370</v>
      </c>
      <c r="B31" s="1" t="s">
        <v>4</v>
      </c>
      <c r="C31" s="1" t="s">
        <v>55</v>
      </c>
      <c r="D31" s="1" t="s">
        <v>5</v>
      </c>
      <c r="E31" s="1" t="str">
        <f>IF(ISNA(VLOOKUP(D31,data!$A$1:$A$20000,1,FALSE)),"",VLOOKUP(D31,data!A:B,2,FALSE))</f>
        <v>青山</v>
      </c>
      <c r="F31" s="1"/>
      <c r="G31" s="1"/>
    </row>
    <row r="32" spans="1:7">
      <c r="A32" s="1" t="s">
        <v>369</v>
      </c>
      <c r="B32" s="1" t="s">
        <v>6</v>
      </c>
      <c r="C32" s="1" t="s">
        <v>55</v>
      </c>
      <c r="D32" s="1" t="s">
        <v>29</v>
      </c>
      <c r="E32" s="1" t="str">
        <f>IF(ISNA(VLOOKUP(D32,data!$A$1:$A$20000,1,FALSE)),"",VLOOKUP(D32,data!A:B,2,FALSE))</f>
        <v>高橋</v>
      </c>
      <c r="F32" s="1" t="s">
        <v>221</v>
      </c>
      <c r="G32" s="1"/>
    </row>
    <row r="33" spans="1:7">
      <c r="A33" s="1" t="s">
        <v>368</v>
      </c>
      <c r="B33" s="1" t="s">
        <v>8</v>
      </c>
      <c r="C33" s="1" t="s">
        <v>55</v>
      </c>
      <c r="D33" s="1" t="s">
        <v>9</v>
      </c>
      <c r="E33" s="1" t="str">
        <f>IF(ISNA(VLOOKUP(D33,data!$A$1:$A$20000,1,FALSE)),"",VLOOKUP(D33,data!A:B,2,FALSE))</f>
        <v>服部</v>
      </c>
      <c r="F33" s="1"/>
      <c r="G33" s="1"/>
    </row>
    <row r="34" spans="1:7">
      <c r="A34" s="1" t="s">
        <v>367</v>
      </c>
      <c r="B34" s="1" t="s">
        <v>8</v>
      </c>
      <c r="C34" s="1" t="s">
        <v>55</v>
      </c>
      <c r="D34" s="1" t="s">
        <v>9</v>
      </c>
      <c r="E34" s="1" t="str">
        <f>IF(ISNA(VLOOKUP(D34,data!$A$1:$A$20000,1,FALSE)),"",VLOOKUP(D34,data!A:B,2,FALSE))</f>
        <v>服部</v>
      </c>
      <c r="F34" s="1"/>
      <c r="G34" s="1"/>
    </row>
    <row r="35" spans="1:7">
      <c r="A35" s="1" t="s">
        <v>367</v>
      </c>
      <c r="B35" s="1" t="s">
        <v>8</v>
      </c>
      <c r="C35" s="1" t="s">
        <v>54</v>
      </c>
      <c r="D35" s="1" t="s">
        <v>9</v>
      </c>
      <c r="E35" s="1" t="str">
        <f>IF(ISNA(VLOOKUP(D35,data!$A$1:$A$20000,1,FALSE)),"",VLOOKUP(D35,data!A:B,2,FALSE))</f>
        <v>服部</v>
      </c>
      <c r="F35" s="1"/>
      <c r="G35" s="1"/>
    </row>
    <row r="36" spans="1:7">
      <c r="A36" s="1" t="s">
        <v>366</v>
      </c>
      <c r="B36" s="1" t="s">
        <v>6</v>
      </c>
      <c r="C36" s="1" t="s">
        <v>54</v>
      </c>
      <c r="D36" s="1" t="s">
        <v>29</v>
      </c>
      <c r="E36" s="1" t="str">
        <f>IF(ISNA(VLOOKUP(D36,data!$A$1:$A$20000,1,FALSE)),"",VLOOKUP(D36,data!A:B,2,FALSE))</f>
        <v>高橋</v>
      </c>
      <c r="F36" s="1" t="s">
        <v>220</v>
      </c>
      <c r="G36" s="1"/>
    </row>
    <row r="37" spans="1:7">
      <c r="A37" s="1" t="s">
        <v>365</v>
      </c>
      <c r="B37" s="1" t="s">
        <v>8</v>
      </c>
      <c r="C37" s="1" t="s">
        <v>54</v>
      </c>
      <c r="D37" s="1" t="s">
        <v>9</v>
      </c>
      <c r="E37" s="1" t="str">
        <f>IF(ISNA(VLOOKUP(D37,data!$A$1:$A$20000,1,FALSE)),"",VLOOKUP(D37,data!A:B,2,FALSE))</f>
        <v>服部</v>
      </c>
      <c r="F37" s="1"/>
      <c r="G37" s="1"/>
    </row>
    <row r="38" spans="1:7">
      <c r="A38" s="1" t="s">
        <v>364</v>
      </c>
      <c r="B38" s="1" t="s">
        <v>4</v>
      </c>
      <c r="C38" s="1" t="s">
        <v>54</v>
      </c>
      <c r="D38" s="1" t="s">
        <v>5</v>
      </c>
      <c r="E38" s="1" t="str">
        <f>IF(ISNA(VLOOKUP(D38,data!$A$1:$A$20000,1,FALSE)),"",VLOOKUP(D38,data!A:B,2,FALSE))</f>
        <v>青山</v>
      </c>
      <c r="F38" s="1"/>
      <c r="G38" s="1"/>
    </row>
    <row r="39" spans="1:7">
      <c r="A39" s="1" t="s">
        <v>363</v>
      </c>
      <c r="B39" s="1" t="s">
        <v>4</v>
      </c>
      <c r="C39" s="1" t="s">
        <v>55</v>
      </c>
      <c r="D39" s="1" t="s">
        <v>5</v>
      </c>
      <c r="E39" s="1" t="str">
        <f>IF(ISNA(VLOOKUP(D39,data!$A$1:$A$20000,1,FALSE)),"",VLOOKUP(D39,data!A:B,2,FALSE))</f>
        <v>青山</v>
      </c>
      <c r="F39" s="1"/>
      <c r="G39" s="1"/>
    </row>
    <row r="40" spans="1:7">
      <c r="A40" s="1" t="s">
        <v>362</v>
      </c>
      <c r="B40" s="1" t="s">
        <v>8</v>
      </c>
      <c r="C40" s="1" t="s">
        <v>55</v>
      </c>
      <c r="D40" s="1" t="s">
        <v>9</v>
      </c>
      <c r="E40" s="1" t="str">
        <f>IF(ISNA(VLOOKUP(D40,data!$A$1:$A$20000,1,FALSE)),"",VLOOKUP(D40,data!A:B,2,FALSE))</f>
        <v>服部</v>
      </c>
      <c r="F40" s="1"/>
      <c r="G40" s="1"/>
    </row>
    <row r="41" spans="1:7">
      <c r="A41" s="1" t="s">
        <v>361</v>
      </c>
      <c r="B41" s="1" t="s">
        <v>6</v>
      </c>
      <c r="C41" s="1" t="s">
        <v>55</v>
      </c>
      <c r="D41" s="1" t="s">
        <v>29</v>
      </c>
      <c r="E41" s="1" t="str">
        <f>IF(ISNA(VLOOKUP(D41,data!$A$1:$A$20000,1,FALSE)),"",VLOOKUP(D41,data!A:B,2,FALSE))</f>
        <v>高橋</v>
      </c>
      <c r="F41" s="1" t="s">
        <v>221</v>
      </c>
      <c r="G41" s="1"/>
    </row>
    <row r="42" spans="1:7">
      <c r="A42" s="1" t="s">
        <v>360</v>
      </c>
      <c r="B42" s="1" t="s">
        <v>6</v>
      </c>
      <c r="C42" s="1" t="s">
        <v>54</v>
      </c>
      <c r="D42" s="1" t="s">
        <v>31</v>
      </c>
      <c r="E42" s="1" t="str">
        <f>IF(ISNA(VLOOKUP(D42,data!$A$1:$A$20000,1,FALSE)),"",VLOOKUP(D42,data!A:B,2,FALSE))</f>
        <v>松下</v>
      </c>
      <c r="F42" s="1" t="s">
        <v>220</v>
      </c>
      <c r="G42" s="1"/>
    </row>
    <row r="43" spans="1:7">
      <c r="A43" s="1" t="s">
        <v>359</v>
      </c>
      <c r="B43" s="1" t="s">
        <v>8</v>
      </c>
      <c r="C43" s="1" t="s">
        <v>54</v>
      </c>
      <c r="D43" s="1" t="s">
        <v>9</v>
      </c>
      <c r="E43" s="1" t="str">
        <f>IF(ISNA(VLOOKUP(D43,data!$A$1:$A$20000,1,FALSE)),"",VLOOKUP(D43,data!A:B,2,FALSE))</f>
        <v>服部</v>
      </c>
      <c r="F43" s="1"/>
      <c r="G43" s="1"/>
    </row>
    <row r="44" spans="1:7">
      <c r="A44" s="1" t="s">
        <v>358</v>
      </c>
      <c r="B44" s="1" t="s">
        <v>4</v>
      </c>
      <c r="C44" s="1" t="s">
        <v>54</v>
      </c>
      <c r="D44" s="1" t="s">
        <v>5</v>
      </c>
      <c r="E44" s="1" t="str">
        <f>IF(ISNA(VLOOKUP(D44,data!$A$1:$A$20000,1,FALSE)),"",VLOOKUP(D44,data!A:B,2,FALSE))</f>
        <v>青山</v>
      </c>
      <c r="F44" s="1"/>
      <c r="G44" s="1"/>
    </row>
    <row r="45" spans="1:7">
      <c r="A45" s="1" t="s">
        <v>357</v>
      </c>
      <c r="B45" s="1" t="s">
        <v>4</v>
      </c>
      <c r="C45" s="1" t="s">
        <v>55</v>
      </c>
      <c r="D45" s="1" t="s">
        <v>5</v>
      </c>
      <c r="E45" s="1" t="str">
        <f>IF(ISNA(VLOOKUP(D45,data!$A$1:$A$20000,1,FALSE)),"",VLOOKUP(D45,data!A:B,2,FALSE))</f>
        <v>青山</v>
      </c>
      <c r="F45" s="1"/>
      <c r="G45" s="1"/>
    </row>
    <row r="46" spans="1:7">
      <c r="A46" s="1" t="s">
        <v>356</v>
      </c>
      <c r="B46" s="1" t="s">
        <v>8</v>
      </c>
      <c r="C46" s="1" t="s">
        <v>55</v>
      </c>
      <c r="D46" s="1" t="s">
        <v>9</v>
      </c>
      <c r="E46" s="1" t="str">
        <f>IF(ISNA(VLOOKUP(D46,data!$A$1:$A$20000,1,FALSE)),"",VLOOKUP(D46,data!A:B,2,FALSE))</f>
        <v>服部</v>
      </c>
      <c r="F46" s="1"/>
      <c r="G46" s="1"/>
    </row>
    <row r="47" spans="1:7">
      <c r="A47" s="1" t="s">
        <v>355</v>
      </c>
      <c r="B47" s="1" t="s">
        <v>6</v>
      </c>
      <c r="C47" s="1" t="s">
        <v>55</v>
      </c>
      <c r="D47" s="1" t="s">
        <v>29</v>
      </c>
      <c r="E47" s="1" t="str">
        <f>IF(ISNA(VLOOKUP(D47,data!$A$1:$A$20000,1,FALSE)),"",VLOOKUP(D47,data!A:B,2,FALSE))</f>
        <v>高橋</v>
      </c>
      <c r="F47" s="1" t="s">
        <v>221</v>
      </c>
      <c r="G47" s="1"/>
    </row>
    <row r="48" spans="1:7">
      <c r="A48" s="1" t="s">
        <v>354</v>
      </c>
      <c r="B48" s="1" t="s">
        <v>8</v>
      </c>
      <c r="C48" s="1" t="s">
        <v>54</v>
      </c>
      <c r="D48" s="1" t="s">
        <v>9</v>
      </c>
      <c r="E48" s="1" t="str">
        <f>IF(ISNA(VLOOKUP(D48,data!$A$1:$A$20000,1,FALSE)),"",VLOOKUP(D48,data!A:B,2,FALSE))</f>
        <v>服部</v>
      </c>
      <c r="F48" s="1"/>
      <c r="G48" s="1"/>
    </row>
    <row r="49" spans="1:7">
      <c r="A49" s="1" t="s">
        <v>353</v>
      </c>
      <c r="B49" s="1" t="s">
        <v>6</v>
      </c>
      <c r="C49" s="1" t="s">
        <v>54</v>
      </c>
      <c r="D49" s="1" t="s">
        <v>7</v>
      </c>
      <c r="E49" s="1" t="str">
        <f>IF(ISNA(VLOOKUP(D49,data!$A$1:$A$20000,1,FALSE)),"",VLOOKUP(D49,data!A:B,2,FALSE))</f>
        <v>髙橋</v>
      </c>
      <c r="F49" s="1" t="s">
        <v>220</v>
      </c>
      <c r="G49" s="1"/>
    </row>
    <row r="50" spans="1:7">
      <c r="A50" s="1" t="s">
        <v>352</v>
      </c>
      <c r="B50" s="1" t="s">
        <v>6</v>
      </c>
      <c r="C50" s="1" t="s">
        <v>55</v>
      </c>
      <c r="D50" s="1" t="s">
        <v>7</v>
      </c>
      <c r="E50" s="1" t="str">
        <f>IF(ISNA(VLOOKUP(D50,data!$A$1:$A$20000,1,FALSE)),"",VLOOKUP(D50,data!A:B,2,FALSE))</f>
        <v>髙橋</v>
      </c>
      <c r="F50" s="1" t="s">
        <v>221</v>
      </c>
      <c r="G50" s="1"/>
    </row>
    <row r="51" spans="1:7">
      <c r="A51" s="1" t="s">
        <v>351</v>
      </c>
      <c r="B51" s="1" t="s">
        <v>6</v>
      </c>
      <c r="C51" s="1" t="s">
        <v>54</v>
      </c>
      <c r="D51" s="1" t="s">
        <v>7</v>
      </c>
      <c r="E51" s="1" t="str">
        <f>IF(ISNA(VLOOKUP(D51,data!$A$1:$A$20000,1,FALSE)),"",VLOOKUP(D51,data!A:B,2,FALSE))</f>
        <v>髙橋</v>
      </c>
      <c r="F51" s="1" t="s">
        <v>220</v>
      </c>
      <c r="G51" s="1"/>
    </row>
    <row r="52" spans="1:7">
      <c r="A52" s="1" t="s">
        <v>350</v>
      </c>
      <c r="B52" s="1" t="s">
        <v>6</v>
      </c>
      <c r="C52" s="1" t="s">
        <v>55</v>
      </c>
      <c r="D52" s="1" t="s">
        <v>27</v>
      </c>
      <c r="E52" s="1" t="str">
        <f>IF(ISNA(VLOOKUP(D52,data!$A$1:$A$20000,1,FALSE)),"",VLOOKUP(D52,data!A:B,2,FALSE))</f>
        <v>荻野</v>
      </c>
      <c r="F52" s="1" t="s">
        <v>221</v>
      </c>
      <c r="G52" s="1"/>
    </row>
    <row r="53" spans="1:7">
      <c r="A53" s="1" t="s">
        <v>349</v>
      </c>
      <c r="B53" s="1" t="s">
        <v>8</v>
      </c>
      <c r="C53" s="1" t="s">
        <v>55</v>
      </c>
      <c r="D53" s="1" t="s">
        <v>9</v>
      </c>
      <c r="E53" s="1" t="str">
        <f>IF(ISNA(VLOOKUP(D53,data!$A$1:$A$20000,1,FALSE)),"",VLOOKUP(D53,data!A:B,2,FALSE))</f>
        <v>服部</v>
      </c>
      <c r="F53" s="1"/>
      <c r="G53" s="1"/>
    </row>
    <row r="54" spans="1:7">
      <c r="A54" s="1" t="s">
        <v>348</v>
      </c>
      <c r="B54" s="1" t="s">
        <v>6</v>
      </c>
      <c r="C54" s="1" t="s">
        <v>54</v>
      </c>
      <c r="D54" s="1" t="s">
        <v>31</v>
      </c>
      <c r="E54" s="1" t="str">
        <f>IF(ISNA(VLOOKUP(D54,data!$A$1:$A$20000,1,FALSE)),"",VLOOKUP(D54,data!A:B,2,FALSE))</f>
        <v>松下</v>
      </c>
      <c r="F54" s="1" t="s">
        <v>220</v>
      </c>
      <c r="G54" s="1"/>
    </row>
    <row r="55" spans="1:7">
      <c r="A55" s="1" t="s">
        <v>347</v>
      </c>
      <c r="B55" s="1" t="s">
        <v>8</v>
      </c>
      <c r="C55" s="1" t="s">
        <v>54</v>
      </c>
      <c r="D55" s="1" t="s">
        <v>9</v>
      </c>
      <c r="E55" s="1" t="str">
        <f>IF(ISNA(VLOOKUP(D55,data!$A$1:$A$20000,1,FALSE)),"",VLOOKUP(D55,data!A:B,2,FALSE))</f>
        <v>服部</v>
      </c>
      <c r="F55" s="1"/>
      <c r="G55" s="1"/>
    </row>
    <row r="56" spans="1:7">
      <c r="A56" s="1" t="s">
        <v>346</v>
      </c>
      <c r="B56" s="1" t="s">
        <v>4</v>
      </c>
      <c r="C56" s="1" t="s">
        <v>54</v>
      </c>
      <c r="D56" s="1" t="s">
        <v>5</v>
      </c>
      <c r="E56" s="1" t="str">
        <f>IF(ISNA(VLOOKUP(D56,data!$A$1:$A$20000,1,FALSE)),"",VLOOKUP(D56,data!A:B,2,FALSE))</f>
        <v>青山</v>
      </c>
      <c r="F56" s="1"/>
      <c r="G56" s="1"/>
    </row>
    <row r="57" spans="1:7">
      <c r="A57" s="1" t="s">
        <v>345</v>
      </c>
      <c r="B57" s="1" t="s">
        <v>4</v>
      </c>
      <c r="C57" s="1" t="s">
        <v>55</v>
      </c>
      <c r="D57" s="1" t="s">
        <v>5</v>
      </c>
      <c r="E57" s="1" t="str">
        <f>IF(ISNA(VLOOKUP(D57,data!$A$1:$A$20000,1,FALSE)),"",VLOOKUP(D57,data!A:B,2,FALSE))</f>
        <v>青山</v>
      </c>
      <c r="F57" s="1"/>
      <c r="G57" s="1"/>
    </row>
    <row r="58" spans="1:7">
      <c r="A58" s="1" t="s">
        <v>344</v>
      </c>
      <c r="B58" s="1" t="s">
        <v>6</v>
      </c>
      <c r="C58" s="1" t="s">
        <v>55</v>
      </c>
      <c r="D58" s="1" t="s">
        <v>7</v>
      </c>
      <c r="E58" s="1" t="str">
        <f>IF(ISNA(VLOOKUP(D58,data!$A$1:$A$20000,1,FALSE)),"",VLOOKUP(D58,data!A:B,2,FALSE))</f>
        <v>髙橋</v>
      </c>
      <c r="F58" s="1" t="s">
        <v>221</v>
      </c>
      <c r="G58" s="1"/>
    </row>
    <row r="59" spans="1:7">
      <c r="A59" s="1" t="s">
        <v>343</v>
      </c>
      <c r="B59" s="1" t="s">
        <v>8</v>
      </c>
      <c r="C59" s="1" t="s">
        <v>55</v>
      </c>
      <c r="D59" s="1" t="s">
        <v>9</v>
      </c>
      <c r="E59" s="1" t="str">
        <f>IF(ISNA(VLOOKUP(D59,data!$A$1:$A$20000,1,FALSE)),"",VLOOKUP(D59,data!A:B,2,FALSE))</f>
        <v>服部</v>
      </c>
      <c r="F59" s="1"/>
      <c r="G59" s="1"/>
    </row>
    <row r="60" spans="1:7">
      <c r="A60" s="1" t="s">
        <v>342</v>
      </c>
      <c r="B60" s="1" t="s">
        <v>8</v>
      </c>
      <c r="C60" s="1" t="s">
        <v>54</v>
      </c>
      <c r="D60" s="1" t="s">
        <v>9</v>
      </c>
      <c r="E60" s="1" t="str">
        <f>IF(ISNA(VLOOKUP(D60,data!$A$1:$A$20000,1,FALSE)),"",VLOOKUP(D60,data!A:B,2,FALSE))</f>
        <v>服部</v>
      </c>
      <c r="F60" s="1"/>
      <c r="G60" s="1"/>
    </row>
    <row r="61" spans="1:7">
      <c r="A61" s="1" t="s">
        <v>341</v>
      </c>
      <c r="B61" s="1" t="s">
        <v>6</v>
      </c>
      <c r="C61" s="1" t="s">
        <v>54</v>
      </c>
      <c r="D61" s="1" t="s">
        <v>31</v>
      </c>
      <c r="E61" s="1" t="str">
        <f>IF(ISNA(VLOOKUP(D61,data!$A$1:$A$20000,1,FALSE)),"",VLOOKUP(D61,data!A:B,2,FALSE))</f>
        <v>松下</v>
      </c>
      <c r="F61" s="1" t="s">
        <v>220</v>
      </c>
      <c r="G61" s="1"/>
    </row>
    <row r="62" spans="1:7">
      <c r="A62" s="1" t="s">
        <v>340</v>
      </c>
      <c r="B62" s="1" t="s">
        <v>4</v>
      </c>
      <c r="C62" s="1" t="s">
        <v>54</v>
      </c>
      <c r="D62" s="1" t="s">
        <v>5</v>
      </c>
      <c r="E62" s="1" t="str">
        <f>IF(ISNA(VLOOKUP(D62,data!$A$1:$A$20000,1,FALSE)),"",VLOOKUP(D62,data!A:B,2,FALSE))</f>
        <v>青山</v>
      </c>
      <c r="F62" s="1"/>
      <c r="G62" s="1"/>
    </row>
    <row r="63" spans="1:7">
      <c r="A63" s="1" t="s">
        <v>339</v>
      </c>
      <c r="B63" s="1" t="s">
        <v>4</v>
      </c>
      <c r="C63" s="1" t="s">
        <v>55</v>
      </c>
      <c r="D63" s="1" t="s">
        <v>5</v>
      </c>
      <c r="E63" s="1" t="str">
        <f>IF(ISNA(VLOOKUP(D63,data!$A$1:$A$20000,1,FALSE)),"",VLOOKUP(D63,data!A:B,2,FALSE))</f>
        <v>青山</v>
      </c>
      <c r="F63" s="1"/>
      <c r="G63" s="1"/>
    </row>
    <row r="64" spans="1:7">
      <c r="A64" s="1" t="s">
        <v>338</v>
      </c>
      <c r="B64" s="1" t="s">
        <v>6</v>
      </c>
      <c r="C64" s="1" t="s">
        <v>55</v>
      </c>
      <c r="D64" s="1" t="s">
        <v>7</v>
      </c>
      <c r="E64" s="1" t="str">
        <f>IF(ISNA(VLOOKUP(D64,data!$A$1:$A$20000,1,FALSE)),"",VLOOKUP(D64,data!A:B,2,FALSE))</f>
        <v>髙橋</v>
      </c>
      <c r="F64" s="1" t="s">
        <v>221</v>
      </c>
      <c r="G64" s="1"/>
    </row>
    <row r="65" spans="1:7">
      <c r="A65" s="1" t="s">
        <v>337</v>
      </c>
      <c r="B65" s="1" t="s">
        <v>8</v>
      </c>
      <c r="C65" s="1" t="s">
        <v>55</v>
      </c>
      <c r="D65" s="1" t="s">
        <v>9</v>
      </c>
      <c r="E65" s="1" t="str">
        <f>IF(ISNA(VLOOKUP(D65,data!$A$1:$A$20000,1,FALSE)),"",VLOOKUP(D65,data!A:B,2,FALSE))</f>
        <v>服部</v>
      </c>
      <c r="F65" s="1"/>
      <c r="G65" s="1"/>
    </row>
    <row r="66" spans="1:7">
      <c r="A66" s="1" t="s">
        <v>336</v>
      </c>
      <c r="B66" s="1" t="s">
        <v>6</v>
      </c>
      <c r="C66" s="1" t="s">
        <v>54</v>
      </c>
      <c r="D66" s="1" t="s">
        <v>29</v>
      </c>
      <c r="E66" s="1" t="str">
        <f>IF(ISNA(VLOOKUP(D66,data!$A$1:$A$20000,1,FALSE)),"",VLOOKUP(D66,data!A:B,2,FALSE))</f>
        <v>高橋</v>
      </c>
      <c r="F66" s="1" t="s">
        <v>220</v>
      </c>
      <c r="G66" s="1"/>
    </row>
    <row r="67" spans="1:7">
      <c r="A67" s="1" t="s">
        <v>335</v>
      </c>
      <c r="B67" s="1" t="s">
        <v>8</v>
      </c>
      <c r="C67" s="1" t="s">
        <v>54</v>
      </c>
      <c r="D67" s="1" t="s">
        <v>9</v>
      </c>
      <c r="E67" s="1" t="str">
        <f>IF(ISNA(VLOOKUP(D67,data!$A$1:$A$20000,1,FALSE)),"",VLOOKUP(D67,data!A:B,2,FALSE))</f>
        <v>服部</v>
      </c>
      <c r="F67" s="1"/>
      <c r="G67" s="1"/>
    </row>
    <row r="68" spans="1:7">
      <c r="A68" s="1" t="s">
        <v>334</v>
      </c>
      <c r="B68" s="1" t="s">
        <v>4</v>
      </c>
      <c r="C68" s="1" t="s">
        <v>54</v>
      </c>
      <c r="D68" s="1" t="s">
        <v>5</v>
      </c>
      <c r="E68" s="1" t="str">
        <f>IF(ISNA(VLOOKUP(D68,data!$A$1:$A$20000,1,FALSE)),"",VLOOKUP(D68,data!A:B,2,FALSE))</f>
        <v>青山</v>
      </c>
      <c r="F68" s="1"/>
      <c r="G68" s="1"/>
    </row>
    <row r="69" spans="1:7">
      <c r="A69" s="1" t="s">
        <v>333</v>
      </c>
      <c r="B69" s="1" t="s">
        <v>4</v>
      </c>
      <c r="C69" s="1" t="s">
        <v>55</v>
      </c>
      <c r="D69" s="1" t="s">
        <v>5</v>
      </c>
      <c r="E69" s="1" t="str">
        <f>IF(ISNA(VLOOKUP(D69,data!$A$1:$A$20000,1,FALSE)),"",VLOOKUP(D69,data!A:B,2,FALSE))</f>
        <v>青山</v>
      </c>
      <c r="F69" s="1"/>
      <c r="G69" s="1"/>
    </row>
    <row r="70" spans="1:7">
      <c r="A70" s="1" t="s">
        <v>332</v>
      </c>
      <c r="B70" s="1" t="s">
        <v>6</v>
      </c>
      <c r="C70" s="1" t="s">
        <v>55</v>
      </c>
      <c r="D70" s="1" t="s">
        <v>29</v>
      </c>
      <c r="E70" s="1" t="str">
        <f>IF(ISNA(VLOOKUP(D70,data!$A$1:$A$20000,1,FALSE)),"",VLOOKUP(D70,data!A:B,2,FALSE))</f>
        <v>高橋</v>
      </c>
      <c r="F70" s="1" t="s">
        <v>221</v>
      </c>
      <c r="G70" s="1"/>
    </row>
    <row r="71" spans="1:7">
      <c r="A71" s="1" t="s">
        <v>331</v>
      </c>
      <c r="B71" s="1" t="s">
        <v>6</v>
      </c>
      <c r="C71" s="1" t="s">
        <v>54</v>
      </c>
      <c r="D71" s="1" t="s">
        <v>7</v>
      </c>
      <c r="E71" s="1" t="str">
        <f>IF(ISNA(VLOOKUP(D71,data!$A$1:$A$20000,1,FALSE)),"",VLOOKUP(D71,data!A:B,2,FALSE))</f>
        <v>髙橋</v>
      </c>
      <c r="F71" s="1" t="s">
        <v>220</v>
      </c>
      <c r="G71" s="1"/>
    </row>
    <row r="72" spans="1:7">
      <c r="A72" s="1" t="s">
        <v>330</v>
      </c>
      <c r="B72" s="1" t="s">
        <v>6</v>
      </c>
      <c r="C72" s="1" t="s">
        <v>55</v>
      </c>
      <c r="D72" s="1" t="s">
        <v>7</v>
      </c>
      <c r="E72" s="1" t="str">
        <f>IF(ISNA(VLOOKUP(D72,data!$A$1:$A$20000,1,FALSE)),"",VLOOKUP(D72,data!A:B,2,FALSE))</f>
        <v>髙橋</v>
      </c>
      <c r="F72" s="1" t="s">
        <v>221</v>
      </c>
      <c r="G72" s="1"/>
    </row>
    <row r="73" spans="1:7">
      <c r="A73" s="1" t="s">
        <v>329</v>
      </c>
      <c r="B73" s="1" t="s">
        <v>8</v>
      </c>
      <c r="C73" s="1" t="s">
        <v>55</v>
      </c>
      <c r="D73" s="1" t="s">
        <v>9</v>
      </c>
      <c r="E73" s="1" t="str">
        <f>IF(ISNA(VLOOKUP(D73,data!$A$1:$A$20000,1,FALSE)),"",VLOOKUP(D73,data!A:B,2,FALSE))</f>
        <v>服部</v>
      </c>
      <c r="F73" s="1"/>
      <c r="G73" s="1"/>
    </row>
    <row r="74" spans="1:7">
      <c r="A74" s="1" t="s">
        <v>328</v>
      </c>
      <c r="B74" s="1" t="s">
        <v>6</v>
      </c>
      <c r="C74" s="1" t="s">
        <v>54</v>
      </c>
      <c r="D74" s="1" t="s">
        <v>31</v>
      </c>
      <c r="E74" s="1" t="str">
        <f>IF(ISNA(VLOOKUP(D74,data!$A$1:$A$20000,1,FALSE)),"",VLOOKUP(D74,data!A:B,2,FALSE))</f>
        <v>松下</v>
      </c>
      <c r="F74" s="1" t="s">
        <v>220</v>
      </c>
      <c r="G74" s="1"/>
    </row>
    <row r="75" spans="1:7">
      <c r="A75" s="1" t="s">
        <v>327</v>
      </c>
      <c r="B75" s="1" t="s">
        <v>8</v>
      </c>
      <c r="C75" s="1" t="s">
        <v>54</v>
      </c>
      <c r="D75" s="1" t="s">
        <v>9</v>
      </c>
      <c r="E75" s="1" t="str">
        <f>IF(ISNA(VLOOKUP(D75,data!$A$1:$A$20000,1,FALSE)),"",VLOOKUP(D75,data!A:B,2,FALSE))</f>
        <v>服部</v>
      </c>
      <c r="F75" s="1"/>
      <c r="G75" s="1"/>
    </row>
    <row r="76" spans="1:7">
      <c r="A76" s="1" t="s">
        <v>326</v>
      </c>
      <c r="B76" s="1" t="s">
        <v>4</v>
      </c>
      <c r="C76" s="1" t="s">
        <v>54</v>
      </c>
      <c r="D76" s="1" t="s">
        <v>5</v>
      </c>
      <c r="E76" s="1" t="str">
        <f>IF(ISNA(VLOOKUP(D76,data!$A$1:$A$20000,1,FALSE)),"",VLOOKUP(D76,data!A:B,2,FALSE))</f>
        <v>青山</v>
      </c>
      <c r="F76" s="1"/>
      <c r="G76" s="1"/>
    </row>
    <row r="77" spans="1:7">
      <c r="A77" s="1" t="s">
        <v>325</v>
      </c>
      <c r="B77" s="1" t="s">
        <v>4</v>
      </c>
      <c r="C77" s="1" t="s">
        <v>55</v>
      </c>
      <c r="D77" s="1" t="s">
        <v>5</v>
      </c>
      <c r="E77" s="1" t="str">
        <f>IF(ISNA(VLOOKUP(D77,data!$A$1:$A$20000,1,FALSE)),"",VLOOKUP(D77,data!A:B,2,FALSE))</f>
        <v>青山</v>
      </c>
      <c r="F77" s="1"/>
      <c r="G77" s="1"/>
    </row>
    <row r="78" spans="1:7">
      <c r="A78" s="1" t="s">
        <v>324</v>
      </c>
      <c r="B78" s="1" t="s">
        <v>6</v>
      </c>
      <c r="C78" s="1" t="s">
        <v>55</v>
      </c>
      <c r="D78" s="1" t="s">
        <v>21</v>
      </c>
      <c r="E78" s="1" t="str">
        <f>IF(ISNA(VLOOKUP(D78,data!$A$1:$A$20000,1,FALSE)),"",VLOOKUP(D78,data!A:B,2,FALSE))</f>
        <v>曽田</v>
      </c>
      <c r="F78" s="1" t="s">
        <v>221</v>
      </c>
      <c r="G78" s="1"/>
    </row>
    <row r="79" spans="1:7">
      <c r="A79" s="1" t="s">
        <v>323</v>
      </c>
      <c r="B79" s="1" t="s">
        <v>6</v>
      </c>
      <c r="C79" s="1" t="s">
        <v>54</v>
      </c>
      <c r="D79" s="1" t="s">
        <v>27</v>
      </c>
      <c r="E79" s="1" t="str">
        <f>IF(ISNA(VLOOKUP(D79,data!$A$1:$A$20000,1,FALSE)),"",VLOOKUP(D79,data!A:B,2,FALSE))</f>
        <v>荻野</v>
      </c>
      <c r="F79" s="1" t="s">
        <v>220</v>
      </c>
      <c r="G79" s="1"/>
    </row>
    <row r="80" spans="1:7">
      <c r="A80" s="1" t="s">
        <v>322</v>
      </c>
      <c r="B80" s="1" t="s">
        <v>6</v>
      </c>
      <c r="C80" s="1" t="s">
        <v>55</v>
      </c>
      <c r="D80" s="1" t="s">
        <v>27</v>
      </c>
      <c r="E80" s="1" t="str">
        <f>IF(ISNA(VLOOKUP(D80,data!$A$1:$A$20000,1,FALSE)),"",VLOOKUP(D80,data!A:B,2,FALSE))</f>
        <v>荻野</v>
      </c>
      <c r="F80" s="1" t="s">
        <v>221</v>
      </c>
      <c r="G80" s="1"/>
    </row>
    <row r="81" spans="1:7">
      <c r="A81" s="1" t="s">
        <v>321</v>
      </c>
      <c r="B81" s="1" t="s">
        <v>8</v>
      </c>
      <c r="C81" s="1" t="s">
        <v>55</v>
      </c>
      <c r="D81" s="1" t="s">
        <v>9</v>
      </c>
      <c r="E81" s="1" t="str">
        <f>IF(ISNA(VLOOKUP(D81,data!$A$1:$A$20000,1,FALSE)),"",VLOOKUP(D81,data!A:B,2,FALSE))</f>
        <v>服部</v>
      </c>
      <c r="F81" s="1"/>
      <c r="G81" s="1"/>
    </row>
    <row r="82" spans="1:7">
      <c r="A82" s="1" t="s">
        <v>320</v>
      </c>
      <c r="B82" s="1" t="s">
        <v>6</v>
      </c>
      <c r="C82" s="1" t="s">
        <v>54</v>
      </c>
      <c r="D82" s="1" t="s">
        <v>29</v>
      </c>
      <c r="E82" s="1" t="str">
        <f>IF(ISNA(VLOOKUP(D82,data!$A$1:$A$20000,1,FALSE)),"",VLOOKUP(D82,data!A:B,2,FALSE))</f>
        <v>高橋</v>
      </c>
      <c r="F82" s="1" t="s">
        <v>220</v>
      </c>
      <c r="G82" s="1"/>
    </row>
    <row r="83" spans="1:7">
      <c r="A83" s="1" t="s">
        <v>319</v>
      </c>
      <c r="B83" s="1" t="s">
        <v>8</v>
      </c>
      <c r="C83" s="1" t="s">
        <v>54</v>
      </c>
      <c r="D83" s="1" t="s">
        <v>9</v>
      </c>
      <c r="E83" s="1" t="str">
        <f>IF(ISNA(VLOOKUP(D83,data!$A$1:$A$20000,1,FALSE)),"",VLOOKUP(D83,data!A:B,2,FALSE))</f>
        <v>服部</v>
      </c>
      <c r="F83" s="1"/>
      <c r="G83" s="1"/>
    </row>
    <row r="84" spans="1:7">
      <c r="A84" s="1" t="s">
        <v>318</v>
      </c>
      <c r="B84" s="1" t="s">
        <v>4</v>
      </c>
      <c r="C84" s="1" t="s">
        <v>54</v>
      </c>
      <c r="D84" s="1" t="s">
        <v>5</v>
      </c>
      <c r="E84" s="1" t="str">
        <f>IF(ISNA(VLOOKUP(D84,data!$A$1:$A$20000,1,FALSE)),"",VLOOKUP(D84,data!A:B,2,FALSE))</f>
        <v>青山</v>
      </c>
      <c r="F84" s="1"/>
      <c r="G84" s="1"/>
    </row>
    <row r="85" spans="1:7">
      <c r="A85" s="1" t="s">
        <v>317</v>
      </c>
      <c r="B85" s="1" t="s">
        <v>4</v>
      </c>
      <c r="C85" s="1" t="s">
        <v>55</v>
      </c>
      <c r="D85" s="1" t="s">
        <v>5</v>
      </c>
      <c r="E85" s="1" t="str">
        <f>IF(ISNA(VLOOKUP(D85,data!$A$1:$A$20000,1,FALSE)),"",VLOOKUP(D85,data!A:B,2,FALSE))</f>
        <v>青山</v>
      </c>
      <c r="F85" s="1"/>
      <c r="G85" s="1"/>
    </row>
    <row r="86" spans="1:7">
      <c r="A86" s="1" t="s">
        <v>316</v>
      </c>
      <c r="B86" s="1" t="s">
        <v>6</v>
      </c>
      <c r="C86" s="1" t="s">
        <v>55</v>
      </c>
      <c r="D86" s="1" t="s">
        <v>29</v>
      </c>
      <c r="E86" s="1" t="str">
        <f>IF(ISNA(VLOOKUP(D86,data!$A$1:$A$20000,1,FALSE)),"",VLOOKUP(D86,data!A:B,2,FALSE))</f>
        <v>高橋</v>
      </c>
      <c r="F86" s="1" t="s">
        <v>221</v>
      </c>
      <c r="G86" s="1"/>
    </row>
    <row r="87" spans="1:7">
      <c r="A87" s="1" t="s">
        <v>315</v>
      </c>
      <c r="B87" s="1" t="s">
        <v>4</v>
      </c>
      <c r="C87" s="1" t="s">
        <v>54</v>
      </c>
      <c r="D87" s="1" t="s">
        <v>5</v>
      </c>
      <c r="E87" s="1" t="str">
        <f>IF(ISNA(VLOOKUP(D87,data!$A$1:$A$20000,1,FALSE)),"",VLOOKUP(D87,data!A:B,2,FALSE))</f>
        <v>青山</v>
      </c>
      <c r="F87" s="1"/>
      <c r="G87" s="1"/>
    </row>
    <row r="88" spans="1:7">
      <c r="A88" s="1" t="s">
        <v>314</v>
      </c>
      <c r="B88" s="1" t="s">
        <v>4</v>
      </c>
      <c r="C88" s="1" t="s">
        <v>55</v>
      </c>
      <c r="D88" s="1" t="s">
        <v>5</v>
      </c>
      <c r="E88" s="1" t="str">
        <f>IF(ISNA(VLOOKUP(D88,data!$A$1:$A$20000,1,FALSE)),"",VLOOKUP(D88,data!A:B,2,FALSE))</f>
        <v>青山</v>
      </c>
      <c r="F88" s="1"/>
      <c r="G88" s="1"/>
    </row>
    <row r="89" spans="1:7">
      <c r="A89" s="1" t="s">
        <v>313</v>
      </c>
      <c r="B89" s="1" t="s">
        <v>8</v>
      </c>
      <c r="C89" s="1" t="s">
        <v>55</v>
      </c>
      <c r="D89" s="1" t="s">
        <v>9</v>
      </c>
      <c r="E89" s="1" t="str">
        <f>IF(ISNA(VLOOKUP(D89,data!$A$1:$A$20000,1,FALSE)),"",VLOOKUP(D89,data!A:B,2,FALSE))</f>
        <v>服部</v>
      </c>
      <c r="F89" s="1"/>
      <c r="G89" s="1"/>
    </row>
    <row r="90" spans="1:7">
      <c r="A90" s="1" t="s">
        <v>312</v>
      </c>
      <c r="B90" s="1" t="s">
        <v>6</v>
      </c>
      <c r="C90" s="1" t="s">
        <v>54</v>
      </c>
      <c r="D90" s="1" t="s">
        <v>29</v>
      </c>
      <c r="E90" s="1" t="str">
        <f>IF(ISNA(VLOOKUP(D90,data!$A$1:$A$20000,1,FALSE)),"",VLOOKUP(D90,data!A:B,2,FALSE))</f>
        <v>高橋</v>
      </c>
      <c r="F90" s="1" t="s">
        <v>220</v>
      </c>
      <c r="G90" s="1"/>
    </row>
    <row r="91" spans="1:7">
      <c r="A91" s="1" t="s">
        <v>311</v>
      </c>
      <c r="B91" s="1" t="s">
        <v>8</v>
      </c>
      <c r="C91" s="1" t="s">
        <v>54</v>
      </c>
      <c r="D91" s="1" t="s">
        <v>9</v>
      </c>
      <c r="E91" s="1" t="str">
        <f>IF(ISNA(VLOOKUP(D91,data!$A$1:$A$20000,1,FALSE)),"",VLOOKUP(D91,data!A:B,2,FALSE))</f>
        <v>服部</v>
      </c>
      <c r="F91" s="1"/>
      <c r="G91" s="1"/>
    </row>
    <row r="92" spans="1:7">
      <c r="A92" s="1" t="s">
        <v>310</v>
      </c>
      <c r="B92" s="1" t="s">
        <v>4</v>
      </c>
      <c r="C92" s="1" t="s">
        <v>54</v>
      </c>
      <c r="D92" s="1" t="s">
        <v>5</v>
      </c>
      <c r="E92" s="1" t="str">
        <f>IF(ISNA(VLOOKUP(D92,data!$A$1:$A$20000,1,FALSE)),"",VLOOKUP(D92,data!A:B,2,FALSE))</f>
        <v>青山</v>
      </c>
      <c r="F92" s="1"/>
      <c r="G92" s="1"/>
    </row>
    <row r="93" spans="1:7">
      <c r="A93" s="1" t="s">
        <v>309</v>
      </c>
      <c r="B93" s="1" t="s">
        <v>4</v>
      </c>
      <c r="C93" s="1" t="s">
        <v>55</v>
      </c>
      <c r="D93" s="1" t="s">
        <v>5</v>
      </c>
      <c r="E93" s="1" t="str">
        <f>IF(ISNA(VLOOKUP(D93,data!$A$1:$A$20000,1,FALSE)),"",VLOOKUP(D93,data!A:B,2,FALSE))</f>
        <v>青山</v>
      </c>
      <c r="F93" s="1"/>
      <c r="G93" s="1"/>
    </row>
    <row r="94" spans="1:7">
      <c r="A94" s="1" t="s">
        <v>308</v>
      </c>
      <c r="B94" s="1" t="s">
        <v>6</v>
      </c>
      <c r="C94" s="1" t="s">
        <v>55</v>
      </c>
      <c r="D94" s="1" t="s">
        <v>25</v>
      </c>
      <c r="E94" s="1" t="str">
        <f>IF(ISNA(VLOOKUP(D94,data!$A$1:$A$20000,1,FALSE)),"",VLOOKUP(D94,data!A:B,2,FALSE))</f>
        <v>線﨑</v>
      </c>
      <c r="F94" s="1" t="s">
        <v>221</v>
      </c>
      <c r="G94" s="1"/>
    </row>
    <row r="95" spans="1:7">
      <c r="A95" s="1" t="s">
        <v>307</v>
      </c>
      <c r="B95" s="1" t="s">
        <v>6</v>
      </c>
      <c r="C95" s="1" t="s">
        <v>54</v>
      </c>
      <c r="D95" s="1" t="s">
        <v>25</v>
      </c>
      <c r="E95" s="1" t="str">
        <f>IF(ISNA(VLOOKUP(D95,data!$A$1:$A$20000,1,FALSE)),"",VLOOKUP(D95,data!A:B,2,FALSE))</f>
        <v>線﨑</v>
      </c>
      <c r="F95" s="1" t="s">
        <v>220</v>
      </c>
      <c r="G95" s="1"/>
    </row>
    <row r="96" spans="1:7">
      <c r="A96" s="1" t="s">
        <v>306</v>
      </c>
      <c r="B96" s="1" t="s">
        <v>6</v>
      </c>
      <c r="C96" s="1" t="s">
        <v>55</v>
      </c>
      <c r="D96" s="1" t="s">
        <v>25</v>
      </c>
      <c r="E96" s="1" t="str">
        <f>IF(ISNA(VLOOKUP(D96,data!$A$1:$A$20000,1,FALSE)),"",VLOOKUP(D96,data!A:B,2,FALSE))</f>
        <v>線﨑</v>
      </c>
      <c r="F96" s="1" t="s">
        <v>221</v>
      </c>
      <c r="G96" s="1"/>
    </row>
    <row r="97" spans="1:7">
      <c r="A97" s="1" t="s">
        <v>305</v>
      </c>
      <c r="B97" s="1" t="s">
        <v>8</v>
      </c>
      <c r="C97" s="1" t="s">
        <v>55</v>
      </c>
      <c r="D97" s="1" t="s">
        <v>9</v>
      </c>
      <c r="E97" s="1" t="str">
        <f>IF(ISNA(VLOOKUP(D97,data!$A$1:$A$20000,1,FALSE)),"",VLOOKUP(D97,data!A:B,2,FALSE))</f>
        <v>服部</v>
      </c>
      <c r="F97" s="1"/>
      <c r="G97" s="1"/>
    </row>
    <row r="98" spans="1:7">
      <c r="A98" s="1" t="s">
        <v>304</v>
      </c>
      <c r="B98" s="1" t="s">
        <v>6</v>
      </c>
      <c r="C98" s="1" t="s">
        <v>54</v>
      </c>
      <c r="D98" s="1" t="s">
        <v>29</v>
      </c>
      <c r="E98" s="1" t="str">
        <f>IF(ISNA(VLOOKUP(D98,data!$A$1:$A$20000,1,FALSE)),"",VLOOKUP(D98,data!A:B,2,FALSE))</f>
        <v>高橋</v>
      </c>
      <c r="F98" s="1" t="s">
        <v>220</v>
      </c>
      <c r="G98" s="1"/>
    </row>
    <row r="99" spans="1:7">
      <c r="A99" s="1" t="s">
        <v>303</v>
      </c>
      <c r="B99" s="1" t="s">
        <v>8</v>
      </c>
      <c r="C99" s="1" t="s">
        <v>54</v>
      </c>
      <c r="D99" s="1" t="s">
        <v>9</v>
      </c>
      <c r="E99" s="1" t="str">
        <f>IF(ISNA(VLOOKUP(D99,data!$A$1:$A$20000,1,FALSE)),"",VLOOKUP(D99,data!A:B,2,FALSE))</f>
        <v>服部</v>
      </c>
      <c r="F99" s="1"/>
      <c r="G99" s="1"/>
    </row>
    <row r="100" spans="1:7">
      <c r="A100" s="1" t="s">
        <v>302</v>
      </c>
      <c r="B100" s="1" t="s">
        <v>4</v>
      </c>
      <c r="C100" s="1" t="s">
        <v>54</v>
      </c>
      <c r="D100" s="1" t="s">
        <v>5</v>
      </c>
      <c r="E100" s="1" t="str">
        <f>IF(ISNA(VLOOKUP(D100,data!$A$1:$A$20000,1,FALSE)),"",VLOOKUP(D100,data!A:B,2,FALSE))</f>
        <v>青山</v>
      </c>
      <c r="F100" s="1"/>
      <c r="G100" s="1"/>
    </row>
    <row r="101" spans="1:7">
      <c r="A101" s="1" t="s">
        <v>301</v>
      </c>
      <c r="B101" s="1" t="s">
        <v>4</v>
      </c>
      <c r="C101" s="1" t="s">
        <v>55</v>
      </c>
      <c r="D101" s="1" t="s">
        <v>5</v>
      </c>
      <c r="E101" s="1" t="str">
        <f>IF(ISNA(VLOOKUP(D101,data!$A$1:$A$20000,1,FALSE)),"",VLOOKUP(D101,data!A:B,2,FALSE))</f>
        <v>青山</v>
      </c>
      <c r="F101" s="1"/>
      <c r="G101" s="1"/>
    </row>
    <row r="102" spans="1:7">
      <c r="A102" s="1" t="s">
        <v>300</v>
      </c>
      <c r="B102" s="1" t="s">
        <v>6</v>
      </c>
      <c r="C102" s="1" t="s">
        <v>55</v>
      </c>
      <c r="D102" s="1" t="s">
        <v>29</v>
      </c>
      <c r="E102" s="1" t="str">
        <f>IF(ISNA(VLOOKUP(D102,data!$A$1:$A$20000,1,FALSE)),"",VLOOKUP(D102,data!A:B,2,FALSE))</f>
        <v>高橋</v>
      </c>
      <c r="F102" s="1" t="s">
        <v>221</v>
      </c>
      <c r="G102" s="1"/>
    </row>
    <row r="103" spans="1:7">
      <c r="A103" s="1" t="s">
        <v>299</v>
      </c>
      <c r="B103" s="1" t="s">
        <v>6</v>
      </c>
      <c r="C103" s="1" t="s">
        <v>54</v>
      </c>
      <c r="D103" s="1" t="s">
        <v>7</v>
      </c>
      <c r="E103" s="1" t="str">
        <f>IF(ISNA(VLOOKUP(D103,data!$A$1:$A$20000,1,FALSE)),"",VLOOKUP(D103,data!A:B,2,FALSE))</f>
        <v>髙橋</v>
      </c>
      <c r="F103" s="1" t="s">
        <v>220</v>
      </c>
      <c r="G103" s="1"/>
    </row>
    <row r="104" spans="1:7">
      <c r="A104" s="1" t="s">
        <v>298</v>
      </c>
      <c r="B104" s="1" t="s">
        <v>6</v>
      </c>
      <c r="C104" s="1" t="s">
        <v>55</v>
      </c>
      <c r="D104" s="1" t="s">
        <v>7</v>
      </c>
      <c r="E104" s="1" t="str">
        <f>IF(ISNA(VLOOKUP(D104,data!$A$1:$A$20000,1,FALSE)),"",VLOOKUP(D104,data!A:B,2,FALSE))</f>
        <v>髙橋</v>
      </c>
      <c r="F104" s="1" t="s">
        <v>221</v>
      </c>
      <c r="G104" s="1"/>
    </row>
    <row r="105" spans="1:7">
      <c r="A105" s="1" t="s">
        <v>297</v>
      </c>
      <c r="B105" s="1" t="s">
        <v>8</v>
      </c>
      <c r="C105" s="1" t="s">
        <v>55</v>
      </c>
      <c r="D105" s="1" t="s">
        <v>9</v>
      </c>
      <c r="E105" s="1" t="str">
        <f>IF(ISNA(VLOOKUP(D105,data!$A$1:$A$20000,1,FALSE)),"",VLOOKUP(D105,data!A:B,2,FALSE))</f>
        <v>服部</v>
      </c>
      <c r="F105" s="1"/>
      <c r="G105" s="1"/>
    </row>
    <row r="106" spans="1:7">
      <c r="A106" s="1" t="s">
        <v>296</v>
      </c>
      <c r="B106" s="1" t="s">
        <v>8</v>
      </c>
      <c r="C106" s="1" t="s">
        <v>54</v>
      </c>
      <c r="D106" s="1" t="s">
        <v>9</v>
      </c>
      <c r="E106" s="1" t="str">
        <f>IF(ISNA(VLOOKUP(D106,data!$A$1:$A$20000,1,FALSE)),"",VLOOKUP(D106,data!A:B,2,FALSE))</f>
        <v>服部</v>
      </c>
      <c r="F106" s="1"/>
      <c r="G106" s="1"/>
    </row>
    <row r="107" spans="1:7">
      <c r="A107" s="1" t="s">
        <v>295</v>
      </c>
      <c r="B107" s="1" t="s">
        <v>6</v>
      </c>
      <c r="C107" s="1" t="s">
        <v>54</v>
      </c>
      <c r="D107" s="1" t="s">
        <v>31</v>
      </c>
      <c r="E107" s="1" t="str">
        <f>IF(ISNA(VLOOKUP(D107,data!$A$1:$A$20000,1,FALSE)),"",VLOOKUP(D107,data!A:B,2,FALSE))</f>
        <v>松下</v>
      </c>
      <c r="F107" s="1" t="s">
        <v>220</v>
      </c>
      <c r="G107" s="1"/>
    </row>
    <row r="108" spans="1:7">
      <c r="A108" s="1" t="s">
        <v>294</v>
      </c>
      <c r="B108" s="1" t="s">
        <v>4</v>
      </c>
      <c r="C108" s="1" t="s">
        <v>54</v>
      </c>
      <c r="D108" s="1" t="s">
        <v>5</v>
      </c>
      <c r="E108" s="1" t="str">
        <f>IF(ISNA(VLOOKUP(D108,data!$A$1:$A$20000,1,FALSE)),"",VLOOKUP(D108,data!A:B,2,FALSE))</f>
        <v>青山</v>
      </c>
      <c r="F108" s="1"/>
      <c r="G108" s="1"/>
    </row>
    <row r="109" spans="1:7">
      <c r="A109" s="1" t="s">
        <v>293</v>
      </c>
      <c r="B109" s="1" t="s">
        <v>4</v>
      </c>
      <c r="C109" s="1" t="s">
        <v>55</v>
      </c>
      <c r="D109" s="1" t="s">
        <v>5</v>
      </c>
      <c r="E109" s="1" t="str">
        <f>IF(ISNA(VLOOKUP(D109,data!$A$1:$A$20000,1,FALSE)),"",VLOOKUP(D109,data!A:B,2,FALSE))</f>
        <v>青山</v>
      </c>
      <c r="F109" s="1"/>
      <c r="G109" s="1"/>
    </row>
    <row r="110" spans="1:7">
      <c r="A110" s="1" t="s">
        <v>292</v>
      </c>
      <c r="B110" s="1" t="s">
        <v>6</v>
      </c>
      <c r="C110" s="1" t="s">
        <v>55</v>
      </c>
      <c r="D110" s="1" t="s">
        <v>21</v>
      </c>
      <c r="E110" s="1" t="str">
        <f>IF(ISNA(VLOOKUP(D110,data!$A$1:$A$20000,1,FALSE)),"",VLOOKUP(D110,data!A:B,2,FALSE))</f>
        <v>曽田</v>
      </c>
      <c r="F110" s="1" t="s">
        <v>221</v>
      </c>
      <c r="G110" s="1"/>
    </row>
    <row r="111" spans="1:7">
      <c r="A111" s="1" t="s">
        <v>291</v>
      </c>
      <c r="B111" s="1" t="s">
        <v>8</v>
      </c>
      <c r="C111" s="1" t="s">
        <v>55</v>
      </c>
      <c r="D111" s="1" t="s">
        <v>9</v>
      </c>
      <c r="E111" s="1" t="str">
        <f>IF(ISNA(VLOOKUP(D111,data!$A$1:$A$20000,1,FALSE)),"",VLOOKUP(D111,data!A:B,2,FALSE))</f>
        <v>服部</v>
      </c>
      <c r="F111" s="1"/>
      <c r="G111" s="1"/>
    </row>
    <row r="112" spans="1:7">
      <c r="A112" s="1" t="s">
        <v>290</v>
      </c>
      <c r="B112" s="1" t="s">
        <v>8</v>
      </c>
      <c r="C112" s="1" t="s">
        <v>55</v>
      </c>
      <c r="D112" s="1" t="s">
        <v>9</v>
      </c>
      <c r="E112" s="1" t="str">
        <f>IF(ISNA(VLOOKUP(D112,data!$A$1:$A$20000,1,FALSE)),"",VLOOKUP(D112,data!A:B,2,FALSE))</f>
        <v>服部</v>
      </c>
      <c r="F112" s="1"/>
      <c r="G112" s="1"/>
    </row>
    <row r="113" spans="1:7">
      <c r="A113" s="1" t="s">
        <v>290</v>
      </c>
      <c r="B113" s="1" t="s">
        <v>8</v>
      </c>
      <c r="C113" s="1" t="s">
        <v>54</v>
      </c>
      <c r="D113" s="1" t="s">
        <v>9</v>
      </c>
      <c r="E113" s="1" t="str">
        <f>IF(ISNA(VLOOKUP(D113,data!$A$1:$A$20000,1,FALSE)),"",VLOOKUP(D113,data!A:B,2,FALSE))</f>
        <v>服部</v>
      </c>
      <c r="F113" s="1"/>
      <c r="G113" s="1"/>
    </row>
    <row r="114" spans="1:7">
      <c r="A114" s="1" t="s">
        <v>289</v>
      </c>
      <c r="B114" s="1" t="s">
        <v>6</v>
      </c>
      <c r="C114" s="1" t="s">
        <v>54</v>
      </c>
      <c r="D114" s="1" t="s">
        <v>27</v>
      </c>
      <c r="E114" s="1" t="str">
        <f>IF(ISNA(VLOOKUP(D114,data!$A$1:$A$20000,1,FALSE)),"",VLOOKUP(D114,data!A:B,2,FALSE))</f>
        <v>荻野</v>
      </c>
      <c r="F114" s="1" t="s">
        <v>220</v>
      </c>
      <c r="G114" s="1"/>
    </row>
    <row r="115" spans="1:7">
      <c r="A115" s="1" t="s">
        <v>288</v>
      </c>
      <c r="B115" s="1" t="s">
        <v>8</v>
      </c>
      <c r="C115" s="1" t="s">
        <v>54</v>
      </c>
      <c r="D115" s="1" t="s">
        <v>9</v>
      </c>
      <c r="E115" s="1" t="str">
        <f>IF(ISNA(VLOOKUP(D115,data!$A$1:$A$20000,1,FALSE)),"",VLOOKUP(D115,data!A:B,2,FALSE))</f>
        <v>服部</v>
      </c>
      <c r="F115" s="1"/>
      <c r="G115" s="1"/>
    </row>
    <row r="116" spans="1:7">
      <c r="A116" s="1" t="s">
        <v>287</v>
      </c>
      <c r="B116" s="1" t="s">
        <v>4</v>
      </c>
      <c r="C116" s="1" t="s">
        <v>54</v>
      </c>
      <c r="D116" s="1" t="s">
        <v>5</v>
      </c>
      <c r="E116" s="1" t="str">
        <f>IF(ISNA(VLOOKUP(D116,data!$A$1:$A$20000,1,FALSE)),"",VLOOKUP(D116,data!A:B,2,FALSE))</f>
        <v>青山</v>
      </c>
      <c r="F116" s="1"/>
      <c r="G116" s="1"/>
    </row>
    <row r="117" spans="1:7">
      <c r="A117" s="1" t="s">
        <v>286</v>
      </c>
      <c r="B117" s="1" t="s">
        <v>4</v>
      </c>
      <c r="C117" s="1" t="s">
        <v>55</v>
      </c>
      <c r="D117" s="1" t="s">
        <v>5</v>
      </c>
      <c r="E117" s="1" t="str">
        <f>IF(ISNA(VLOOKUP(D117,data!$A$1:$A$20000,1,FALSE)),"",VLOOKUP(D117,data!A:B,2,FALSE))</f>
        <v>青山</v>
      </c>
      <c r="F117" s="1"/>
      <c r="G117" s="1"/>
    </row>
    <row r="118" spans="1:7">
      <c r="A118" s="1" t="s">
        <v>285</v>
      </c>
      <c r="B118" s="1" t="s">
        <v>4</v>
      </c>
      <c r="C118" s="1" t="s">
        <v>54</v>
      </c>
      <c r="D118" s="1" t="s">
        <v>5</v>
      </c>
      <c r="E118" s="1" t="str">
        <f>IF(ISNA(VLOOKUP(D118,data!$A$1:$A$20000,1,FALSE)),"",VLOOKUP(D118,data!A:B,2,FALSE))</f>
        <v>青山</v>
      </c>
      <c r="F118" s="1"/>
      <c r="G118" s="1"/>
    </row>
    <row r="119" spans="1:7">
      <c r="A119" s="1" t="s">
        <v>284</v>
      </c>
      <c r="B119" s="1" t="s">
        <v>4</v>
      </c>
      <c r="C119" s="1" t="s">
        <v>55</v>
      </c>
      <c r="D119" s="1" t="s">
        <v>5</v>
      </c>
      <c r="E119" s="1" t="str">
        <f>IF(ISNA(VLOOKUP(D119,data!$A$1:$A$20000,1,FALSE)),"",VLOOKUP(D119,data!A:B,2,FALSE))</f>
        <v>青山</v>
      </c>
      <c r="F119" s="1"/>
      <c r="G119" s="1"/>
    </row>
    <row r="120" spans="1:7">
      <c r="A120" s="1" t="s">
        <v>283</v>
      </c>
      <c r="B120" s="1" t="s">
        <v>6</v>
      </c>
      <c r="C120" s="1" t="s">
        <v>55</v>
      </c>
      <c r="D120" s="1" t="s">
        <v>7</v>
      </c>
      <c r="E120" s="1" t="str">
        <f>IF(ISNA(VLOOKUP(D120,data!$A$1:$A$20000,1,FALSE)),"",VLOOKUP(D120,data!A:B,2,FALSE))</f>
        <v>髙橋</v>
      </c>
      <c r="F120" s="1" t="s">
        <v>221</v>
      </c>
      <c r="G120" s="1"/>
    </row>
    <row r="121" spans="1:7">
      <c r="A121" s="1" t="s">
        <v>282</v>
      </c>
      <c r="B121" s="1" t="s">
        <v>6</v>
      </c>
      <c r="C121" s="1" t="s">
        <v>54</v>
      </c>
      <c r="D121" s="1" t="s">
        <v>27</v>
      </c>
      <c r="E121" s="1" t="str">
        <f>IF(ISNA(VLOOKUP(D121,data!$A$1:$A$20000,1,FALSE)),"",VLOOKUP(D121,data!A:B,2,FALSE))</f>
        <v>荻野</v>
      </c>
      <c r="F121" s="1" t="s">
        <v>220</v>
      </c>
      <c r="G121" s="1"/>
    </row>
    <row r="122" spans="1:7">
      <c r="A122" s="1" t="s">
        <v>281</v>
      </c>
      <c r="B122" s="1" t="s">
        <v>6</v>
      </c>
      <c r="C122" s="1" t="s">
        <v>55</v>
      </c>
      <c r="D122" s="1" t="s">
        <v>27</v>
      </c>
      <c r="E122" s="1" t="str">
        <f>IF(ISNA(VLOOKUP(D122,data!$A$1:$A$20000,1,FALSE)),"",VLOOKUP(D122,data!A:B,2,FALSE))</f>
        <v>荻野</v>
      </c>
      <c r="F122" s="1" t="s">
        <v>221</v>
      </c>
      <c r="G122" s="1"/>
    </row>
    <row r="123" spans="1:7">
      <c r="A123" s="1" t="s">
        <v>280</v>
      </c>
      <c r="B123" s="1" t="s">
        <v>8</v>
      </c>
      <c r="C123" s="1" t="s">
        <v>55</v>
      </c>
      <c r="D123" s="1" t="s">
        <v>9</v>
      </c>
      <c r="E123" s="1" t="str">
        <f>IF(ISNA(VLOOKUP(D123,data!$A$1:$A$20000,1,FALSE)),"",VLOOKUP(D123,data!A:B,2,FALSE))</f>
        <v>服部</v>
      </c>
      <c r="F123" s="1"/>
      <c r="G123" s="1"/>
    </row>
    <row r="124" spans="1:7">
      <c r="A124" s="1" t="s">
        <v>279</v>
      </c>
      <c r="B124" s="1" t="s">
        <v>6</v>
      </c>
      <c r="C124" s="1" t="s">
        <v>54</v>
      </c>
      <c r="D124" s="1" t="s">
        <v>29</v>
      </c>
      <c r="E124" s="1" t="str">
        <f>IF(ISNA(VLOOKUP(D124,data!$A$1:$A$20000,1,FALSE)),"",VLOOKUP(D124,data!A:B,2,FALSE))</f>
        <v>高橋</v>
      </c>
      <c r="F124" s="1" t="s">
        <v>220</v>
      </c>
      <c r="G124" s="1"/>
    </row>
    <row r="125" spans="1:7">
      <c r="A125" s="1" t="s">
        <v>278</v>
      </c>
      <c r="B125" s="1" t="s">
        <v>8</v>
      </c>
      <c r="C125" s="1" t="s">
        <v>54</v>
      </c>
      <c r="D125" s="1" t="s">
        <v>9</v>
      </c>
      <c r="E125" s="1" t="str">
        <f>IF(ISNA(VLOOKUP(D125,data!$A$1:$A$20000,1,FALSE)),"",VLOOKUP(D125,data!A:B,2,FALSE))</f>
        <v>服部</v>
      </c>
      <c r="F125" s="1"/>
      <c r="G125" s="1"/>
    </row>
    <row r="126" spans="1:7">
      <c r="A126" s="1" t="s">
        <v>277</v>
      </c>
      <c r="B126" s="1" t="s">
        <v>4</v>
      </c>
      <c r="C126" s="1" t="s">
        <v>54</v>
      </c>
      <c r="D126" s="1" t="s">
        <v>5</v>
      </c>
      <c r="E126" s="1" t="str">
        <f>IF(ISNA(VLOOKUP(D126,data!$A$1:$A$20000,1,FALSE)),"",VLOOKUP(D126,data!A:B,2,FALSE))</f>
        <v>青山</v>
      </c>
      <c r="F126" s="1"/>
      <c r="G126" s="1"/>
    </row>
    <row r="127" spans="1:7">
      <c r="A127" s="1" t="s">
        <v>276</v>
      </c>
      <c r="B127" s="1" t="s">
        <v>4</v>
      </c>
      <c r="C127" s="1" t="s">
        <v>55</v>
      </c>
      <c r="D127" s="1" t="s">
        <v>5</v>
      </c>
      <c r="E127" s="1" t="str">
        <f>IF(ISNA(VLOOKUP(D127,data!$A$1:$A$20000,1,FALSE)),"",VLOOKUP(D127,data!A:B,2,FALSE))</f>
        <v>青山</v>
      </c>
      <c r="F127" s="1"/>
      <c r="G127" s="1"/>
    </row>
    <row r="128" spans="1:7">
      <c r="A128" s="1" t="s">
        <v>275</v>
      </c>
      <c r="B128" s="1" t="s">
        <v>6</v>
      </c>
      <c r="C128" s="1" t="s">
        <v>55</v>
      </c>
      <c r="D128" s="1" t="s">
        <v>7</v>
      </c>
      <c r="E128" s="1" t="str">
        <f>IF(ISNA(VLOOKUP(D128,data!$A$1:$A$20000,1,FALSE)),"",VLOOKUP(D128,data!A:B,2,FALSE))</f>
        <v>髙橋</v>
      </c>
      <c r="F128" s="1" t="s">
        <v>221</v>
      </c>
      <c r="G128" s="1"/>
    </row>
    <row r="129" spans="1:7">
      <c r="A129" s="1" t="s">
        <v>274</v>
      </c>
      <c r="B129" s="1" t="s">
        <v>8</v>
      </c>
      <c r="C129" s="1" t="s">
        <v>55</v>
      </c>
      <c r="D129" s="1" t="s">
        <v>9</v>
      </c>
      <c r="E129" s="1" t="str">
        <f>IF(ISNA(VLOOKUP(D129,data!$A$1:$A$20000,1,FALSE)),"",VLOOKUP(D129,data!A:B,2,FALSE))</f>
        <v>服部</v>
      </c>
      <c r="F129" s="1"/>
      <c r="G129" s="1"/>
    </row>
    <row r="130" spans="1:7">
      <c r="A130" s="1" t="s">
        <v>273</v>
      </c>
      <c r="B130" s="1" t="s">
        <v>6</v>
      </c>
      <c r="C130" s="1" t="s">
        <v>54</v>
      </c>
      <c r="D130" s="1" t="s">
        <v>29</v>
      </c>
      <c r="E130" s="1" t="str">
        <f>IF(ISNA(VLOOKUP(D130,data!$A$1:$A$20000,1,FALSE)),"",VLOOKUP(D130,data!A:B,2,FALSE))</f>
        <v>高橋</v>
      </c>
      <c r="F130" s="1" t="s">
        <v>220</v>
      </c>
      <c r="G130" s="1"/>
    </row>
    <row r="131" spans="1:7">
      <c r="A131" s="1" t="s">
        <v>272</v>
      </c>
      <c r="B131" s="1" t="s">
        <v>8</v>
      </c>
      <c r="C131" s="1" t="s">
        <v>54</v>
      </c>
      <c r="D131" s="1" t="s">
        <v>9</v>
      </c>
      <c r="E131" s="1" t="str">
        <f>IF(ISNA(VLOOKUP(D131,data!$A$1:$A$20000,1,FALSE)),"",VLOOKUP(D131,data!A:B,2,FALSE))</f>
        <v>服部</v>
      </c>
      <c r="F131" s="1"/>
      <c r="G131" s="1"/>
    </row>
    <row r="132" spans="1:7">
      <c r="A132" s="1" t="s">
        <v>271</v>
      </c>
      <c r="B132" s="1" t="s">
        <v>4</v>
      </c>
      <c r="C132" s="1" t="s">
        <v>54</v>
      </c>
      <c r="D132" s="1" t="s">
        <v>5</v>
      </c>
      <c r="E132" s="1" t="str">
        <f>IF(ISNA(VLOOKUP(D132,data!$A$1:$A$20000,1,FALSE)),"",VLOOKUP(D132,data!A:B,2,FALSE))</f>
        <v>青山</v>
      </c>
      <c r="F132" s="1"/>
      <c r="G132" s="1"/>
    </row>
    <row r="133" spans="1:7">
      <c r="A133" s="1" t="s">
        <v>270</v>
      </c>
      <c r="B133" s="1" t="s">
        <v>4</v>
      </c>
      <c r="C133" s="1" t="s">
        <v>55</v>
      </c>
      <c r="D133" s="1" t="s">
        <v>5</v>
      </c>
      <c r="E133" s="1" t="str">
        <f>IF(ISNA(VLOOKUP(D133,data!$A$1:$A$20000,1,FALSE)),"",VLOOKUP(D133,data!A:B,2,FALSE))</f>
        <v>青山</v>
      </c>
      <c r="F133" s="1"/>
      <c r="G133" s="1"/>
    </row>
    <row r="134" spans="1:7">
      <c r="A134" s="1" t="s">
        <v>269</v>
      </c>
      <c r="B134" s="1" t="s">
        <v>4</v>
      </c>
      <c r="C134" s="1" t="s">
        <v>54</v>
      </c>
      <c r="D134" s="1" t="s">
        <v>5</v>
      </c>
      <c r="E134" s="1" t="str">
        <f>IF(ISNA(VLOOKUP(D134,data!$A$1:$A$20000,1,FALSE)),"",VLOOKUP(D134,data!A:B,2,FALSE))</f>
        <v>青山</v>
      </c>
      <c r="F134" s="1"/>
      <c r="G134" s="1"/>
    </row>
    <row r="135" spans="1:7">
      <c r="A135" s="1" t="s">
        <v>268</v>
      </c>
      <c r="B135" s="1" t="s">
        <v>4</v>
      </c>
      <c r="C135" s="1" t="s">
        <v>55</v>
      </c>
      <c r="D135" s="1" t="s">
        <v>5</v>
      </c>
      <c r="E135" s="1" t="str">
        <f>IF(ISNA(VLOOKUP(D135,data!$A$1:$A$20000,1,FALSE)),"",VLOOKUP(D135,data!A:B,2,FALSE))</f>
        <v>青山</v>
      </c>
      <c r="F135" s="1"/>
      <c r="G135" s="1"/>
    </row>
    <row r="136" spans="1:7">
      <c r="A136" s="1" t="s">
        <v>267</v>
      </c>
      <c r="B136" s="1" t="s">
        <v>8</v>
      </c>
      <c r="C136" s="1" t="s">
        <v>55</v>
      </c>
      <c r="D136" s="1" t="s">
        <v>9</v>
      </c>
      <c r="E136" s="1" t="str">
        <f>IF(ISNA(VLOOKUP(D136,data!$A$1:$A$20000,1,FALSE)),"",VLOOKUP(D136,data!A:B,2,FALSE))</f>
        <v>服部</v>
      </c>
      <c r="F136" s="1"/>
      <c r="G136" s="1"/>
    </row>
    <row r="137" spans="1:7">
      <c r="A137" s="1" t="s">
        <v>266</v>
      </c>
      <c r="B137" s="1" t="s">
        <v>6</v>
      </c>
      <c r="C137" s="1" t="s">
        <v>55</v>
      </c>
      <c r="D137" s="1" t="s">
        <v>29</v>
      </c>
      <c r="E137" s="1" t="str">
        <f>IF(ISNA(VLOOKUP(D137,data!$A$1:$A$20000,1,FALSE)),"",VLOOKUP(D137,data!A:B,2,FALSE))</f>
        <v>高橋</v>
      </c>
      <c r="F137" s="1" t="s">
        <v>221</v>
      </c>
      <c r="G137" s="1"/>
    </row>
    <row r="138" spans="1:7">
      <c r="A138" s="1" t="s">
        <v>265</v>
      </c>
      <c r="B138" s="1" t="s">
        <v>6</v>
      </c>
      <c r="C138" s="1" t="s">
        <v>54</v>
      </c>
      <c r="D138" s="1" t="s">
        <v>7</v>
      </c>
      <c r="E138" s="1" t="str">
        <f>IF(ISNA(VLOOKUP(D138,data!$A$1:$A$20000,1,FALSE)),"",VLOOKUP(D138,data!A:B,2,FALSE))</f>
        <v>髙橋</v>
      </c>
      <c r="F138" s="1" t="s">
        <v>220</v>
      </c>
      <c r="G138" s="1"/>
    </row>
    <row r="139" spans="1:7">
      <c r="A139" s="1" t="s">
        <v>264</v>
      </c>
      <c r="B139" s="1" t="s">
        <v>6</v>
      </c>
      <c r="C139" s="1" t="s">
        <v>55</v>
      </c>
      <c r="D139" s="1" t="s">
        <v>7</v>
      </c>
      <c r="E139" s="1" t="str">
        <f>IF(ISNA(VLOOKUP(D139,data!$A$1:$A$20000,1,FALSE)),"",VLOOKUP(D139,data!A:B,2,FALSE))</f>
        <v>髙橋</v>
      </c>
      <c r="F139" s="1" t="s">
        <v>221</v>
      </c>
      <c r="G139" s="1"/>
    </row>
    <row r="140" spans="1:7">
      <c r="A140" s="1" t="s">
        <v>263</v>
      </c>
      <c r="B140" s="1" t="s">
        <v>8</v>
      </c>
      <c r="C140" s="1" t="s">
        <v>54</v>
      </c>
      <c r="D140" s="1" t="s">
        <v>9</v>
      </c>
      <c r="E140" s="1" t="str">
        <f>IF(ISNA(VLOOKUP(D140,data!$A$1:$A$20000,1,FALSE)),"",VLOOKUP(D140,data!A:B,2,FALSE))</f>
        <v>服部</v>
      </c>
      <c r="F140" s="1"/>
      <c r="G140" s="1"/>
    </row>
    <row r="141" spans="1:7">
      <c r="A141" s="1" t="s">
        <v>262</v>
      </c>
      <c r="B141" s="1" t="s">
        <v>8</v>
      </c>
      <c r="C141" s="1" t="s">
        <v>55</v>
      </c>
      <c r="D141" s="1" t="s">
        <v>9</v>
      </c>
      <c r="E141" s="1" t="str">
        <f>IF(ISNA(VLOOKUP(D141,data!$A$1:$A$20000,1,FALSE)),"",VLOOKUP(D141,data!A:B,2,FALSE))</f>
        <v>服部</v>
      </c>
      <c r="F141" s="1"/>
      <c r="G141" s="1"/>
    </row>
    <row r="142" spans="1:7">
      <c r="A142" s="1" t="s">
        <v>261</v>
      </c>
      <c r="B142" s="1" t="s">
        <v>8</v>
      </c>
      <c r="C142" s="1" t="s">
        <v>54</v>
      </c>
      <c r="D142" s="1" t="s">
        <v>9</v>
      </c>
      <c r="E142" s="1" t="str">
        <f>IF(ISNA(VLOOKUP(D142,data!$A$1:$A$20000,1,FALSE)),"",VLOOKUP(D142,data!A:B,2,FALSE))</f>
        <v>服部</v>
      </c>
      <c r="F142" s="1"/>
      <c r="G142" s="1"/>
    </row>
    <row r="143" spans="1:7">
      <c r="A143" s="1" t="s">
        <v>260</v>
      </c>
      <c r="B143" s="1" t="s">
        <v>6</v>
      </c>
      <c r="C143" s="1" t="s">
        <v>54</v>
      </c>
      <c r="D143" s="1" t="s">
        <v>31</v>
      </c>
      <c r="E143" s="1" t="str">
        <f>IF(ISNA(VLOOKUP(D143,data!$A$1:$A$20000,1,FALSE)),"",VLOOKUP(D143,data!A:B,2,FALSE))</f>
        <v>松下</v>
      </c>
      <c r="F143" s="1" t="s">
        <v>220</v>
      </c>
      <c r="G143" s="1"/>
    </row>
    <row r="144" spans="1:7">
      <c r="A144" s="1" t="s">
        <v>259</v>
      </c>
      <c r="B144" s="1" t="s">
        <v>4</v>
      </c>
      <c r="C144" s="1" t="s">
        <v>54</v>
      </c>
      <c r="D144" s="1" t="s">
        <v>5</v>
      </c>
      <c r="E144" s="1" t="str">
        <f>IF(ISNA(VLOOKUP(D144,data!$A$1:$A$20000,1,FALSE)),"",VLOOKUP(D144,data!A:B,2,FALSE))</f>
        <v>青山</v>
      </c>
      <c r="F144" s="1"/>
      <c r="G144" s="1"/>
    </row>
    <row r="145" spans="1:7">
      <c r="A145" s="1" t="s">
        <v>258</v>
      </c>
      <c r="B145" s="1" t="s">
        <v>4</v>
      </c>
      <c r="C145" s="1" t="s">
        <v>55</v>
      </c>
      <c r="D145" s="1" t="s">
        <v>5</v>
      </c>
      <c r="E145" s="1" t="str">
        <f>IF(ISNA(VLOOKUP(D145,data!$A$1:$A$20000,1,FALSE)),"",VLOOKUP(D145,data!A:B,2,FALSE))</f>
        <v>青山</v>
      </c>
      <c r="F145" s="1"/>
      <c r="G145" s="1"/>
    </row>
    <row r="146" spans="1:7">
      <c r="A146" s="1" t="s">
        <v>257</v>
      </c>
      <c r="B146" s="1" t="s">
        <v>6</v>
      </c>
      <c r="C146" s="1" t="s">
        <v>55</v>
      </c>
      <c r="D146" s="1" t="s">
        <v>7</v>
      </c>
      <c r="E146" s="1" t="str">
        <f>IF(ISNA(VLOOKUP(D146,data!$A$1:$A$20000,1,FALSE)),"",VLOOKUP(D146,data!A:B,2,FALSE))</f>
        <v>髙橋</v>
      </c>
      <c r="F146" s="1" t="s">
        <v>221</v>
      </c>
      <c r="G146" s="1"/>
    </row>
    <row r="147" spans="1:7">
      <c r="A147" s="1" t="s">
        <v>256</v>
      </c>
      <c r="B147" s="1" t="s">
        <v>6</v>
      </c>
      <c r="C147" s="1" t="s">
        <v>55</v>
      </c>
      <c r="D147" s="1" t="s">
        <v>17</v>
      </c>
      <c r="E147" s="1" t="str">
        <f>IF(ISNA(VLOOKUP(D147,data!$A$1:$A$20000,1,FALSE)),"",VLOOKUP(D147,data!A:B,2,FALSE))</f>
        <v>関</v>
      </c>
      <c r="F147" s="1" t="s">
        <v>221</v>
      </c>
      <c r="G147" s="1"/>
    </row>
    <row r="148" spans="1:7">
      <c r="A148" s="1" t="s">
        <v>256</v>
      </c>
      <c r="B148" s="1" t="s">
        <v>6</v>
      </c>
      <c r="C148" s="1" t="s">
        <v>54</v>
      </c>
      <c r="D148" s="1" t="s">
        <v>17</v>
      </c>
      <c r="E148" s="1" t="str">
        <f>IF(ISNA(VLOOKUP(D148,data!$A$1:$A$20000,1,FALSE)),"",VLOOKUP(D148,data!A:B,2,FALSE))</f>
        <v>関</v>
      </c>
      <c r="F148" s="1" t="s">
        <v>220</v>
      </c>
      <c r="G148" s="1"/>
    </row>
    <row r="149" spans="1:7">
      <c r="A149" s="1" t="s">
        <v>255</v>
      </c>
      <c r="B149" s="1" t="s">
        <v>6</v>
      </c>
      <c r="C149" s="1" t="s">
        <v>54</v>
      </c>
      <c r="D149" s="1" t="s">
        <v>7</v>
      </c>
      <c r="E149" s="1" t="str">
        <f>IF(ISNA(VLOOKUP(D149,data!$A$1:$A$20000,1,FALSE)),"",VLOOKUP(D149,data!A:B,2,FALSE))</f>
        <v>髙橋</v>
      </c>
      <c r="F149" s="1" t="s">
        <v>220</v>
      </c>
      <c r="G149" s="1"/>
    </row>
    <row r="150" spans="1:7">
      <c r="A150" s="1" t="s">
        <v>254</v>
      </c>
      <c r="B150" s="1" t="s">
        <v>6</v>
      </c>
      <c r="C150" s="1" t="s">
        <v>55</v>
      </c>
      <c r="D150" s="1" t="s">
        <v>7</v>
      </c>
      <c r="E150" s="1" t="str">
        <f>IF(ISNA(VLOOKUP(D150,data!$A$1:$A$20000,1,FALSE)),"",VLOOKUP(D150,data!A:B,2,FALSE))</f>
        <v>髙橋</v>
      </c>
      <c r="F150" s="1" t="s">
        <v>221</v>
      </c>
      <c r="G150" s="1"/>
    </row>
    <row r="151" spans="1:7">
      <c r="A151" s="1" t="s">
        <v>253</v>
      </c>
      <c r="B151" s="1" t="s">
        <v>8</v>
      </c>
      <c r="C151" s="1" t="s">
        <v>55</v>
      </c>
      <c r="D151" s="1" t="s">
        <v>9</v>
      </c>
      <c r="E151" s="1" t="str">
        <f>IF(ISNA(VLOOKUP(D151,data!$A$1:$A$20000,1,FALSE)),"",VLOOKUP(D151,data!A:B,2,FALSE))</f>
        <v>服部</v>
      </c>
      <c r="F151" s="1"/>
      <c r="G151" s="1"/>
    </row>
    <row r="152" spans="1:7">
      <c r="A152" s="1" t="s">
        <v>252</v>
      </c>
      <c r="B152" s="1" t="s">
        <v>6</v>
      </c>
      <c r="C152" s="1" t="s">
        <v>54</v>
      </c>
      <c r="D152" s="1" t="s">
        <v>29</v>
      </c>
      <c r="E152" s="1" t="str">
        <f>IF(ISNA(VLOOKUP(D152,data!$A$1:$A$20000,1,FALSE)),"",VLOOKUP(D152,data!A:B,2,FALSE))</f>
        <v>高橋</v>
      </c>
      <c r="F152" s="1" t="s">
        <v>220</v>
      </c>
      <c r="G152" s="1"/>
    </row>
    <row r="153" spans="1:7">
      <c r="A153" s="1" t="s">
        <v>251</v>
      </c>
      <c r="B153" s="1" t="s">
        <v>8</v>
      </c>
      <c r="C153" s="1" t="s">
        <v>54</v>
      </c>
      <c r="D153" s="1" t="s">
        <v>9</v>
      </c>
      <c r="E153" s="1" t="str">
        <f>IF(ISNA(VLOOKUP(D153,data!$A$1:$A$20000,1,FALSE)),"",VLOOKUP(D153,data!A:B,2,FALSE))</f>
        <v>服部</v>
      </c>
      <c r="F153" s="1"/>
      <c r="G153" s="1"/>
    </row>
    <row r="154" spans="1:7">
      <c r="A154" s="1" t="s">
        <v>250</v>
      </c>
      <c r="B154" s="1" t="s">
        <v>4</v>
      </c>
      <c r="C154" s="1" t="s">
        <v>54</v>
      </c>
      <c r="D154" s="1" t="s">
        <v>5</v>
      </c>
      <c r="E154" s="1" t="str">
        <f>IF(ISNA(VLOOKUP(D154,data!$A$1:$A$20000,1,FALSE)),"",VLOOKUP(D154,data!A:B,2,FALSE))</f>
        <v>青山</v>
      </c>
      <c r="F154" s="1"/>
      <c r="G154" s="1"/>
    </row>
    <row r="155" spans="1:7">
      <c r="A155" s="1" t="s">
        <v>249</v>
      </c>
      <c r="B155" s="1" t="s">
        <v>4</v>
      </c>
      <c r="C155" s="1" t="s">
        <v>55</v>
      </c>
      <c r="D155" s="1" t="s">
        <v>5</v>
      </c>
      <c r="E155" s="1" t="str">
        <f>IF(ISNA(VLOOKUP(D155,data!$A$1:$A$20000,1,FALSE)),"",VLOOKUP(D155,data!A:B,2,FALSE))</f>
        <v>青山</v>
      </c>
      <c r="F155" s="1"/>
      <c r="G155" s="1"/>
    </row>
    <row r="156" spans="1:7">
      <c r="A156" s="1" t="s">
        <v>248</v>
      </c>
      <c r="B156" s="1" t="s">
        <v>6</v>
      </c>
      <c r="C156" s="1" t="s">
        <v>55</v>
      </c>
      <c r="D156" s="1" t="s">
        <v>7</v>
      </c>
      <c r="E156" s="1" t="str">
        <f>IF(ISNA(VLOOKUP(D156,data!$A$1:$A$20000,1,FALSE)),"",VLOOKUP(D156,data!A:B,2,FALSE))</f>
        <v>髙橋</v>
      </c>
      <c r="F156" s="1" t="s">
        <v>221</v>
      </c>
      <c r="G156" s="1"/>
    </row>
    <row r="157" spans="1:7">
      <c r="A157" s="1" t="s">
        <v>247</v>
      </c>
      <c r="B157" s="1" t="s">
        <v>8</v>
      </c>
      <c r="C157" s="1" t="s">
        <v>55</v>
      </c>
      <c r="D157" s="1" t="s">
        <v>9</v>
      </c>
      <c r="E157" s="1" t="str">
        <f>IF(ISNA(VLOOKUP(D157,data!$A$1:$A$20000,1,FALSE)),"",VLOOKUP(D157,data!A:B,2,FALSE))</f>
        <v>服部</v>
      </c>
      <c r="F157" s="1"/>
      <c r="G157" s="1"/>
    </row>
    <row r="158" spans="1:7">
      <c r="A158" s="1" t="s">
        <v>246</v>
      </c>
      <c r="B158" s="1" t="s">
        <v>6</v>
      </c>
      <c r="C158" s="1" t="s">
        <v>54</v>
      </c>
      <c r="D158" s="1" t="s">
        <v>31</v>
      </c>
      <c r="E158" s="1" t="str">
        <f>IF(ISNA(VLOOKUP(D158,data!$A$1:$A$20000,1,FALSE)),"",VLOOKUP(D158,data!A:B,2,FALSE))</f>
        <v>松下</v>
      </c>
      <c r="F158" s="1" t="s">
        <v>220</v>
      </c>
      <c r="G158" s="1"/>
    </row>
    <row r="159" spans="1:7">
      <c r="A159" s="1" t="s">
        <v>245</v>
      </c>
      <c r="B159" s="1" t="s">
        <v>8</v>
      </c>
      <c r="C159" s="1" t="s">
        <v>54</v>
      </c>
      <c r="D159" s="1" t="s">
        <v>9</v>
      </c>
      <c r="E159" s="1" t="str">
        <f>IF(ISNA(VLOOKUP(D159,data!$A$1:$A$20000,1,FALSE)),"",VLOOKUP(D159,data!A:B,2,FALSE))</f>
        <v>服部</v>
      </c>
      <c r="F159" s="1"/>
      <c r="G159" s="1"/>
    </row>
    <row r="160" spans="1:7">
      <c r="A160" s="1" t="s">
        <v>244</v>
      </c>
      <c r="B160" s="1" t="s">
        <v>8</v>
      </c>
      <c r="C160" s="1" t="s">
        <v>55</v>
      </c>
      <c r="D160" s="1" t="s">
        <v>9</v>
      </c>
      <c r="E160" s="1" t="str">
        <f>IF(ISNA(VLOOKUP(D160,data!$A$1:$A$20000,1,FALSE)),"",VLOOKUP(D160,data!A:B,2,FALSE))</f>
        <v>服部</v>
      </c>
      <c r="F160" s="1"/>
      <c r="G160" s="1"/>
    </row>
    <row r="161" spans="1:7">
      <c r="A161" s="1" t="s">
        <v>243</v>
      </c>
      <c r="B161" s="1" t="s">
        <v>8</v>
      </c>
      <c r="C161" s="1" t="s">
        <v>54</v>
      </c>
      <c r="D161" s="1" t="s">
        <v>9</v>
      </c>
      <c r="E161" s="1" t="str">
        <f>IF(ISNA(VLOOKUP(D161,data!$A$1:$A$20000,1,FALSE)),"",VLOOKUP(D161,data!A:B,2,FALSE))</f>
        <v>服部</v>
      </c>
      <c r="F161" s="1"/>
      <c r="G161" s="1"/>
    </row>
    <row r="162" spans="1:7">
      <c r="A162" s="1" t="s">
        <v>242</v>
      </c>
      <c r="B162" s="1" t="s">
        <v>4</v>
      </c>
      <c r="C162" s="1" t="s">
        <v>54</v>
      </c>
      <c r="D162" s="1" t="s">
        <v>5</v>
      </c>
      <c r="E162" s="1" t="str">
        <f>IF(ISNA(VLOOKUP(D162,data!$A$1:$A$20000,1,FALSE)),"",VLOOKUP(D162,data!A:B,2,FALSE))</f>
        <v>青山</v>
      </c>
      <c r="F162" s="1"/>
      <c r="G162" s="1"/>
    </row>
    <row r="163" spans="1:7">
      <c r="A163" s="1" t="s">
        <v>241</v>
      </c>
      <c r="B163" s="1" t="s">
        <v>4</v>
      </c>
      <c r="C163" s="1" t="s">
        <v>55</v>
      </c>
      <c r="D163" s="1" t="s">
        <v>5</v>
      </c>
      <c r="E163" s="1" t="str">
        <f>IF(ISNA(VLOOKUP(D163,data!$A$1:$A$20000,1,FALSE)),"",VLOOKUP(D163,data!A:B,2,FALSE))</f>
        <v>青山</v>
      </c>
      <c r="F163" s="1"/>
      <c r="G163" s="1"/>
    </row>
    <row r="164" spans="1:7">
      <c r="A164" s="1" t="s">
        <v>240</v>
      </c>
      <c r="B164" s="1" t="s">
        <v>6</v>
      </c>
      <c r="C164" s="1" t="s">
        <v>55</v>
      </c>
      <c r="D164" s="1" t="s">
        <v>7</v>
      </c>
      <c r="E164" s="1" t="str">
        <f>IF(ISNA(VLOOKUP(D164,data!$A$1:$A$20000,1,FALSE)),"",VLOOKUP(D164,data!A:B,2,FALSE))</f>
        <v>髙橋</v>
      </c>
      <c r="F164" s="1" t="s">
        <v>221</v>
      </c>
      <c r="G164" s="1"/>
    </row>
    <row r="165" spans="1:7">
      <c r="A165" s="1" t="s">
        <v>239</v>
      </c>
      <c r="B165" s="1" t="s">
        <v>8</v>
      </c>
      <c r="C165" s="1" t="s">
        <v>55</v>
      </c>
      <c r="D165" s="1" t="s">
        <v>9</v>
      </c>
      <c r="E165" s="1" t="str">
        <f>IF(ISNA(VLOOKUP(D165,data!$A$1:$A$20000,1,FALSE)),"",VLOOKUP(D165,data!A:B,2,FALSE))</f>
        <v>服部</v>
      </c>
      <c r="F165" s="1"/>
      <c r="G165" s="1"/>
    </row>
    <row r="166" spans="1:7">
      <c r="A166" s="1" t="s">
        <v>238</v>
      </c>
      <c r="B166" s="1" t="s">
        <v>6</v>
      </c>
      <c r="C166" s="1" t="s">
        <v>54</v>
      </c>
      <c r="D166" s="1" t="s">
        <v>29</v>
      </c>
      <c r="E166" s="1" t="str">
        <f>IF(ISNA(VLOOKUP(D166,data!$A$1:$A$20000,1,FALSE)),"",VLOOKUP(D166,data!A:B,2,FALSE))</f>
        <v>高橋</v>
      </c>
      <c r="F166" s="1" t="s">
        <v>220</v>
      </c>
      <c r="G166" s="1"/>
    </row>
    <row r="167" spans="1:7">
      <c r="A167" s="1" t="s">
        <v>237</v>
      </c>
      <c r="B167" s="1" t="s">
        <v>8</v>
      </c>
      <c r="C167" s="1" t="s">
        <v>54</v>
      </c>
      <c r="D167" s="1" t="s">
        <v>9</v>
      </c>
      <c r="E167" s="1" t="str">
        <f>IF(ISNA(VLOOKUP(D167,data!$A$1:$A$20000,1,FALSE)),"",VLOOKUP(D167,data!A:B,2,FALSE))</f>
        <v>服部</v>
      </c>
      <c r="F167" s="1"/>
      <c r="G167" s="1"/>
    </row>
    <row r="168" spans="1:7">
      <c r="A168" s="1" t="s">
        <v>236</v>
      </c>
      <c r="B168" s="1" t="s">
        <v>4</v>
      </c>
      <c r="C168" s="1" t="s">
        <v>54</v>
      </c>
      <c r="D168" s="1" t="s">
        <v>5</v>
      </c>
      <c r="E168" s="1" t="str">
        <f>IF(ISNA(VLOOKUP(D168,data!$A$1:$A$20000,1,FALSE)),"",VLOOKUP(D168,data!A:B,2,FALSE))</f>
        <v>青山</v>
      </c>
      <c r="F168" s="1"/>
      <c r="G168" s="1"/>
    </row>
    <row r="169" spans="1:7">
      <c r="A169" s="1" t="s">
        <v>235</v>
      </c>
      <c r="B169" s="1" t="s">
        <v>4</v>
      </c>
      <c r="C169" s="1" t="s">
        <v>55</v>
      </c>
      <c r="D169" s="1" t="s">
        <v>5</v>
      </c>
      <c r="E169" s="1" t="str">
        <f>IF(ISNA(VLOOKUP(D169,data!$A$1:$A$20000,1,FALSE)),"",VLOOKUP(D169,data!A:B,2,FALSE))</f>
        <v>青山</v>
      </c>
      <c r="F169" s="1"/>
      <c r="G169" s="1"/>
    </row>
    <row r="170" spans="1:7">
      <c r="A170" s="1" t="s">
        <v>234</v>
      </c>
      <c r="B170" s="1" t="s">
        <v>6</v>
      </c>
      <c r="C170" s="1" t="s">
        <v>55</v>
      </c>
      <c r="D170" s="1" t="s">
        <v>7</v>
      </c>
      <c r="E170" s="1" t="str">
        <f>IF(ISNA(VLOOKUP(D170,data!$A$1:$A$20000,1,FALSE)),"",VLOOKUP(D170,data!A:B,2,FALSE))</f>
        <v>髙橋</v>
      </c>
      <c r="F170" s="1" t="s">
        <v>221</v>
      </c>
      <c r="G170" s="1"/>
    </row>
    <row r="171" spans="1:7">
      <c r="A171" s="1" t="s">
        <v>233</v>
      </c>
      <c r="B171" s="1" t="s">
        <v>8</v>
      </c>
      <c r="C171" s="1" t="s">
        <v>55</v>
      </c>
      <c r="D171" s="1" t="s">
        <v>9</v>
      </c>
      <c r="E171" s="1" t="str">
        <f>IF(ISNA(VLOOKUP(D171,data!$A$1:$A$20000,1,FALSE)),"",VLOOKUP(D171,data!A:B,2,FALSE))</f>
        <v>服部</v>
      </c>
      <c r="F171" s="1"/>
      <c r="G171" s="1"/>
    </row>
    <row r="172" spans="1:7">
      <c r="A172" s="1" t="s">
        <v>232</v>
      </c>
      <c r="B172" s="1" t="s">
        <v>8</v>
      </c>
      <c r="C172" s="1" t="s">
        <v>54</v>
      </c>
      <c r="D172" s="1" t="s">
        <v>9</v>
      </c>
      <c r="E172" s="1" t="str">
        <f>IF(ISNA(VLOOKUP(D172,data!$A$1:$A$20000,1,FALSE)),"",VLOOKUP(D172,data!A:B,2,FALSE))</f>
        <v>服部</v>
      </c>
      <c r="F172" s="1"/>
      <c r="G172" s="1"/>
    </row>
    <row r="173" spans="1:7">
      <c r="A173" s="1" t="s">
        <v>231</v>
      </c>
      <c r="B173" s="1" t="s">
        <v>6</v>
      </c>
      <c r="C173" s="1" t="s">
        <v>54</v>
      </c>
      <c r="D173" s="1" t="s">
        <v>21</v>
      </c>
      <c r="E173" s="1" t="str">
        <f>IF(ISNA(VLOOKUP(D173,data!$A$1:$A$20000,1,FALSE)),"",VLOOKUP(D173,data!A:B,2,FALSE))</f>
        <v>曽田</v>
      </c>
      <c r="F173" s="1" t="s">
        <v>220</v>
      </c>
      <c r="G173" s="1"/>
    </row>
    <row r="174" spans="1:7">
      <c r="A174" s="1" t="s">
        <v>230</v>
      </c>
      <c r="B174" s="1" t="s">
        <v>4</v>
      </c>
      <c r="C174" s="1" t="s">
        <v>54</v>
      </c>
      <c r="D174" s="1" t="s">
        <v>5</v>
      </c>
      <c r="E174" s="1" t="str">
        <f>IF(ISNA(VLOOKUP(D174,data!$A$1:$A$20000,1,FALSE)),"",VLOOKUP(D174,data!A:B,2,FALSE))</f>
        <v>青山</v>
      </c>
      <c r="F174" s="1"/>
      <c r="G174" s="1"/>
    </row>
    <row r="175" spans="1:7">
      <c r="A175" s="1" t="s">
        <v>229</v>
      </c>
      <c r="B175" s="1" t="s">
        <v>4</v>
      </c>
      <c r="C175" s="1" t="s">
        <v>55</v>
      </c>
      <c r="D175" s="1" t="s">
        <v>5</v>
      </c>
      <c r="E175" s="1" t="str">
        <f>IF(ISNA(VLOOKUP(D175,data!$A$1:$A$20000,1,FALSE)),"",VLOOKUP(D175,data!A:B,2,FALSE))</f>
        <v>青山</v>
      </c>
      <c r="F175" s="1"/>
      <c r="G175" s="1"/>
    </row>
    <row r="176" spans="1:7">
      <c r="A176" s="1" t="s">
        <v>228</v>
      </c>
      <c r="B176" s="1" t="s">
        <v>4</v>
      </c>
      <c r="C176" s="1" t="s">
        <v>54</v>
      </c>
      <c r="D176" s="1" t="s">
        <v>5</v>
      </c>
      <c r="E176" s="1" t="str">
        <f>IF(ISNA(VLOOKUP(D176,data!$A$1:$A$20000,1,FALSE)),"",VLOOKUP(D176,data!A:B,2,FALSE))</f>
        <v>青山</v>
      </c>
      <c r="F176" s="1"/>
      <c r="G176" s="1"/>
    </row>
    <row r="177" spans="1:7">
      <c r="A177" s="1" t="s">
        <v>227</v>
      </c>
      <c r="B177" s="1" t="s">
        <v>4</v>
      </c>
      <c r="C177" s="1" t="s">
        <v>55</v>
      </c>
      <c r="D177" s="1" t="s">
        <v>5</v>
      </c>
      <c r="E177" s="1" t="str">
        <f>IF(ISNA(VLOOKUP(D177,data!$A$1:$A$20000,1,FALSE)),"",VLOOKUP(D177,data!A:B,2,FALSE))</f>
        <v>青山</v>
      </c>
      <c r="F177" s="1"/>
      <c r="G177" s="1"/>
    </row>
    <row r="178" spans="1:7">
      <c r="A178" s="1" t="s">
        <v>226</v>
      </c>
      <c r="B178" s="1" t="s">
        <v>4</v>
      </c>
      <c r="C178" s="1" t="s">
        <v>55</v>
      </c>
      <c r="D178" s="1" t="s">
        <v>5</v>
      </c>
      <c r="E178" s="1" t="str">
        <f>IF(ISNA(VLOOKUP(D178,data!$A$1:$A$20000,1,FALSE)),"",VLOOKUP(D178,data!A:B,2,FALSE))</f>
        <v>青山</v>
      </c>
      <c r="F178" s="1"/>
      <c r="G178" s="1"/>
    </row>
    <row r="179" spans="1:7">
      <c r="A179" s="1" t="s">
        <v>226</v>
      </c>
      <c r="B179" s="1" t="s">
        <v>4</v>
      </c>
      <c r="C179" s="1" t="s">
        <v>54</v>
      </c>
      <c r="D179" s="1" t="s">
        <v>5</v>
      </c>
      <c r="E179" s="1" t="str">
        <f>IF(ISNA(VLOOKUP(D179,data!$A$1:$A$20000,1,FALSE)),"",VLOOKUP(D179,data!A:B,2,FALSE))</f>
        <v>青山</v>
      </c>
      <c r="F179" s="1"/>
      <c r="G179" s="1"/>
    </row>
    <row r="180" spans="1:7">
      <c r="A180" s="1" t="s">
        <v>225</v>
      </c>
      <c r="B180" s="1" t="s">
        <v>6</v>
      </c>
      <c r="C180" s="1" t="s">
        <v>55</v>
      </c>
      <c r="D180" s="1" t="s">
        <v>7</v>
      </c>
      <c r="E180" s="1" t="str">
        <f>IF(ISNA(VLOOKUP(D180,data!$A$1:$A$20000,1,FALSE)),"",VLOOKUP(D180,data!A:B,2,FALSE))</f>
        <v>髙橋</v>
      </c>
      <c r="F180" s="1" t="s">
        <v>221</v>
      </c>
      <c r="G180" s="1"/>
    </row>
    <row r="181" spans="1:7">
      <c r="A181" s="1" t="s">
        <v>224</v>
      </c>
      <c r="B181" s="1" t="s">
        <v>4</v>
      </c>
      <c r="C181" s="1" t="s">
        <v>54</v>
      </c>
      <c r="D181" s="1" t="s">
        <v>5</v>
      </c>
      <c r="E181" s="1" t="str">
        <f>IF(ISNA(VLOOKUP(D181,data!$A$1:$A$20000,1,FALSE)),"",VLOOKUP(D181,data!A:B,2,FALSE))</f>
        <v>青山</v>
      </c>
      <c r="F181" s="1"/>
      <c r="G181" s="1"/>
    </row>
    <row r="182" spans="1:7">
      <c r="A182" s="1" t="s">
        <v>223</v>
      </c>
      <c r="B182" s="1" t="s">
        <v>4</v>
      </c>
      <c r="C182" s="1" t="s">
        <v>55</v>
      </c>
      <c r="D182" s="1" t="s">
        <v>5</v>
      </c>
      <c r="E182" s="1" t="str">
        <f>IF(ISNA(VLOOKUP(D182,data!$A$1:$A$20000,1,FALSE)),"",VLOOKUP(D182,data!A:B,2,FALSE))</f>
        <v>青山</v>
      </c>
      <c r="F182" s="1"/>
      <c r="G182" s="1"/>
    </row>
    <row r="183" spans="1:7">
      <c r="A183" s="1" t="s">
        <v>222</v>
      </c>
      <c r="B183" s="1" t="s">
        <v>8</v>
      </c>
      <c r="C183" s="1" t="s">
        <v>55</v>
      </c>
      <c r="D183" s="1" t="s">
        <v>9</v>
      </c>
      <c r="E183" s="1" t="str">
        <f>IF(ISNA(VLOOKUP(D183,data!$A$1:$A$20000,1,FALSE)),"",VLOOKUP(D183,data!A:B,2,FALSE))</f>
        <v>服部</v>
      </c>
      <c r="F183" s="1"/>
      <c r="G183" s="1"/>
    </row>
  </sheetData>
  <autoFilter ref="A5:G183" xr:uid="{00000000-0009-0000-0000-000000000000}">
    <sortState xmlns:xlrd2="http://schemas.microsoft.com/office/spreadsheetml/2017/richdata2" ref="A6:G183">
      <sortCondition ref="A5:A183"/>
    </sortState>
  </autoFilter>
  <mergeCells count="3">
    <mergeCell ref="E3:G3"/>
    <mergeCell ref="A2:B2"/>
    <mergeCell ref="A3:B3"/>
  </mergeCells>
  <phoneticPr fontId="18"/>
  <conditionalFormatting sqref="A6:G183">
    <cfRule type="expression" dxfId="4" priority="10">
      <formula>MOD(ROW(),2)=0</formula>
    </cfRule>
  </conditionalFormatting>
  <pageMargins left="0.62992125984251968" right="0.23622047244094491" top="0.23622047244094491" bottom="0.62992125984251968" header="0.31496062992125984" footer="0.31496062992125984"/>
  <pageSetup paperSize="9" scale="96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B11" sqref="B11"/>
    </sheetView>
  </sheetViews>
  <sheetFormatPr defaultRowHeight="18.75"/>
  <cols>
    <col min="1" max="1" width="12.625" customWidth="1"/>
  </cols>
  <sheetData>
    <row r="1" spans="1:3">
      <c r="A1" s="8" t="s">
        <v>13</v>
      </c>
      <c r="B1" s="9" t="s">
        <v>14</v>
      </c>
    </row>
    <row r="2" spans="1:3">
      <c r="A2" s="8" t="s">
        <v>15</v>
      </c>
      <c r="B2" s="9" t="s">
        <v>16</v>
      </c>
    </row>
    <row r="3" spans="1:3">
      <c r="A3" s="8" t="s">
        <v>17</v>
      </c>
      <c r="B3" s="9" t="s">
        <v>18</v>
      </c>
    </row>
    <row r="4" spans="1:3">
      <c r="A4" s="8" t="s">
        <v>19</v>
      </c>
      <c r="B4" s="9" t="s">
        <v>20</v>
      </c>
    </row>
    <row r="5" spans="1:3">
      <c r="A5" s="8" t="s">
        <v>21</v>
      </c>
      <c r="B5" s="9" t="s">
        <v>22</v>
      </c>
    </row>
    <row r="6" spans="1:3">
      <c r="A6" s="8" t="s">
        <v>23</v>
      </c>
      <c r="B6" s="9"/>
    </row>
    <row r="7" spans="1:3">
      <c r="A7" s="8" t="s">
        <v>24</v>
      </c>
      <c r="B7" s="9"/>
    </row>
    <row r="8" spans="1:3">
      <c r="A8" s="8" t="s">
        <v>25</v>
      </c>
      <c r="B8" s="9" t="s">
        <v>26</v>
      </c>
    </row>
    <row r="9" spans="1:3">
      <c r="A9" s="8" t="s">
        <v>27</v>
      </c>
      <c r="B9" s="9" t="s">
        <v>398</v>
      </c>
    </row>
    <row r="10" spans="1:3" hidden="1">
      <c r="A10" s="8" t="s">
        <v>27</v>
      </c>
      <c r="B10" s="9" t="s">
        <v>28</v>
      </c>
      <c r="C10" t="s">
        <v>215</v>
      </c>
    </row>
    <row r="11" spans="1:3">
      <c r="A11" s="8" t="s">
        <v>29</v>
      </c>
      <c r="B11" s="9" t="s">
        <v>30</v>
      </c>
    </row>
    <row r="12" spans="1:3">
      <c r="A12" s="8" t="s">
        <v>31</v>
      </c>
      <c r="B12" s="9" t="s">
        <v>32</v>
      </c>
    </row>
    <row r="13" spans="1:3">
      <c r="A13" s="8" t="s">
        <v>33</v>
      </c>
      <c r="B13" s="9" t="s">
        <v>34</v>
      </c>
    </row>
    <row r="14" spans="1:3">
      <c r="A14" s="8" t="s">
        <v>7</v>
      </c>
      <c r="B14" s="9" t="s">
        <v>397</v>
      </c>
      <c r="C14" t="s">
        <v>48</v>
      </c>
    </row>
    <row r="15" spans="1:3">
      <c r="A15" s="8" t="s">
        <v>35</v>
      </c>
      <c r="B15" s="9"/>
    </row>
    <row r="16" spans="1:3">
      <c r="A16" s="8" t="s">
        <v>9</v>
      </c>
      <c r="B16" s="9" t="s">
        <v>16</v>
      </c>
      <c r="C16" t="s">
        <v>46</v>
      </c>
    </row>
    <row r="17" spans="1:3">
      <c r="A17" s="8" t="s">
        <v>36</v>
      </c>
      <c r="B17" s="9" t="s">
        <v>212</v>
      </c>
    </row>
    <row r="18" spans="1:3">
      <c r="A18" s="8" t="s">
        <v>37</v>
      </c>
      <c r="B18" s="9" t="s">
        <v>213</v>
      </c>
    </row>
    <row r="19" spans="1:3">
      <c r="A19" s="8" t="s">
        <v>38</v>
      </c>
      <c r="B19" s="9"/>
    </row>
    <row r="20" spans="1:3">
      <c r="A20" s="8" t="s">
        <v>39</v>
      </c>
      <c r="B20" s="9"/>
    </row>
    <row r="21" spans="1:3">
      <c r="A21" s="8" t="s">
        <v>5</v>
      </c>
      <c r="B21" s="9" t="s">
        <v>396</v>
      </c>
      <c r="C21" t="s">
        <v>47</v>
      </c>
    </row>
    <row r="22" spans="1:3">
      <c r="A22" s="8" t="s">
        <v>40</v>
      </c>
      <c r="B22" s="9" t="s">
        <v>41</v>
      </c>
    </row>
    <row r="23" spans="1:3" hidden="1">
      <c r="A23" s="8" t="s">
        <v>40</v>
      </c>
      <c r="B23" s="9" t="s">
        <v>41</v>
      </c>
      <c r="C23" t="s">
        <v>216</v>
      </c>
    </row>
    <row r="24" spans="1:3">
      <c r="A24" s="8" t="s">
        <v>42</v>
      </c>
      <c r="B24" s="9" t="s">
        <v>214</v>
      </c>
    </row>
    <row r="25" spans="1:3" hidden="1">
      <c r="A25" s="8" t="s">
        <v>42</v>
      </c>
      <c r="B25" s="9" t="s">
        <v>43</v>
      </c>
      <c r="C25" t="s">
        <v>217</v>
      </c>
    </row>
    <row r="26" spans="1:3">
      <c r="A26" s="8" t="s">
        <v>44</v>
      </c>
      <c r="B26" s="9" t="s">
        <v>45</v>
      </c>
    </row>
  </sheetData>
  <phoneticPr fontId="18"/>
  <conditionalFormatting sqref="A1:B8 A25:B26 A23:B23 A10:B21">
    <cfRule type="expression" dxfId="3" priority="4">
      <formula>MOD(ROW(),2)=0</formula>
    </cfRule>
  </conditionalFormatting>
  <conditionalFormatting sqref="A24:B24">
    <cfRule type="expression" dxfId="2" priority="3">
      <formula>MOD(ROW(),2)=0</formula>
    </cfRule>
  </conditionalFormatting>
  <conditionalFormatting sqref="A22:B22">
    <cfRule type="expression" dxfId="1" priority="2">
      <formula>MOD(ROW(),2)=0</formula>
    </cfRule>
  </conditionalFormatting>
  <conditionalFormatting sqref="A9:B9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DB1A-B8BD-4543-BCAE-6E84DFA9E23C}">
  <dimension ref="A1:F163"/>
  <sheetViews>
    <sheetView topLeftCell="A102" workbookViewId="0">
      <selection activeCell="F2" sqref="F2:F163"/>
    </sheetView>
  </sheetViews>
  <sheetFormatPr defaultRowHeight="18.75"/>
  <cols>
    <col min="1" max="1" width="22.875" customWidth="1"/>
    <col min="2" max="2" width="15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211</v>
      </c>
    </row>
    <row r="2" spans="1:6">
      <c r="A2" t="s">
        <v>209</v>
      </c>
      <c r="B2" t="s">
        <v>8</v>
      </c>
      <c r="C2" t="s">
        <v>54</v>
      </c>
      <c r="D2" t="s">
        <v>9</v>
      </c>
      <c r="E2" t="str">
        <f>IF(ISNA(VLOOKUP(D2,data!$A$1:$B$20000,1,FALSE)),"",VLOOKUP(D2,data!$A$1:$B$20000,2,FALSE))</f>
        <v>服部</v>
      </c>
      <c r="F2" t="s">
        <v>49</v>
      </c>
    </row>
    <row r="3" spans="1:6">
      <c r="A3" t="s">
        <v>208</v>
      </c>
      <c r="B3" t="s">
        <v>6</v>
      </c>
      <c r="C3" t="s">
        <v>54</v>
      </c>
      <c r="D3" t="s">
        <v>29</v>
      </c>
      <c r="E3" t="str">
        <f>IF(ISNA(VLOOKUP(D3,data!$A$1:$B$20000,1,FALSE)),"",VLOOKUP(D3,data!$A$1:$B$20000,2,FALSE))</f>
        <v>高橋</v>
      </c>
      <c r="F3" t="s">
        <v>51</v>
      </c>
    </row>
    <row r="4" spans="1:6">
      <c r="A4" t="s">
        <v>207</v>
      </c>
      <c r="B4" t="s">
        <v>4</v>
      </c>
      <c r="C4" t="s">
        <v>54</v>
      </c>
      <c r="D4" t="s">
        <v>5</v>
      </c>
      <c r="E4" t="str">
        <f>IF(ISNA(VLOOKUP(D4,data!$A$1:$B$20000,1,FALSE)),"",VLOOKUP(D4,data!$A$1:$B$20000,2,FALSE))</f>
        <v>青山</v>
      </c>
      <c r="F4" t="s">
        <v>218</v>
      </c>
    </row>
    <row r="5" spans="1:6">
      <c r="A5" t="s">
        <v>206</v>
      </c>
      <c r="B5" t="s">
        <v>4</v>
      </c>
      <c r="C5" t="s">
        <v>55</v>
      </c>
      <c r="D5" t="s">
        <v>5</v>
      </c>
      <c r="E5" t="str">
        <f>IF(ISNA(VLOOKUP(D5,data!$A$1:$B$20000,1,FALSE)),"",VLOOKUP(D5,data!$A$1:$B$20000,2,FALSE))</f>
        <v>青山</v>
      </c>
      <c r="F5" t="s">
        <v>218</v>
      </c>
    </row>
    <row r="6" spans="1:6">
      <c r="A6" t="s">
        <v>205</v>
      </c>
      <c r="B6" t="s">
        <v>4</v>
      </c>
      <c r="C6" t="s">
        <v>55</v>
      </c>
      <c r="D6" t="s">
        <v>5</v>
      </c>
      <c r="E6" t="str">
        <f>IF(ISNA(VLOOKUP(D6,data!$A$1:$B$20000,1,FALSE)),"",VLOOKUP(D6,data!$A$1:$B$20000,2,FALSE))</f>
        <v>青山</v>
      </c>
      <c r="F6" t="s">
        <v>218</v>
      </c>
    </row>
    <row r="7" spans="1:6">
      <c r="A7" t="s">
        <v>205</v>
      </c>
      <c r="B7" t="s">
        <v>4</v>
      </c>
      <c r="C7" t="s">
        <v>54</v>
      </c>
      <c r="D7" t="s">
        <v>5</v>
      </c>
      <c r="E7" t="str">
        <f>IF(ISNA(VLOOKUP(D7,data!$A$1:$B$20000,1,FALSE)),"",VLOOKUP(D7,data!$A$1:$B$20000,2,FALSE))</f>
        <v>青山</v>
      </c>
      <c r="F7" t="s">
        <v>218</v>
      </c>
    </row>
    <row r="8" spans="1:6">
      <c r="A8" t="s">
        <v>204</v>
      </c>
      <c r="B8" t="s">
        <v>8</v>
      </c>
      <c r="C8" t="s">
        <v>55</v>
      </c>
      <c r="D8" t="s">
        <v>9</v>
      </c>
      <c r="E8" t="str">
        <f>IF(ISNA(VLOOKUP(D8,data!$A$1:$B$20000,1,FALSE)),"",VLOOKUP(D8,data!$A$1:$B$20000,2,FALSE))</f>
        <v>服部</v>
      </c>
      <c r="F8" t="s">
        <v>49</v>
      </c>
    </row>
    <row r="9" spans="1:6">
      <c r="A9" t="s">
        <v>203</v>
      </c>
      <c r="B9" t="s">
        <v>6</v>
      </c>
      <c r="C9" t="s">
        <v>55</v>
      </c>
      <c r="D9" t="s">
        <v>21</v>
      </c>
      <c r="E9" t="str">
        <f>IF(ISNA(VLOOKUP(D9,data!$A$1:$B$20000,1,FALSE)),"",VLOOKUP(D9,data!$A$1:$B$20000,2,FALSE))</f>
        <v>曽田</v>
      </c>
      <c r="F9" t="s">
        <v>52</v>
      </c>
    </row>
    <row r="10" spans="1:6">
      <c r="A10" t="s">
        <v>202</v>
      </c>
      <c r="B10" t="s">
        <v>6</v>
      </c>
      <c r="C10" t="s">
        <v>54</v>
      </c>
      <c r="D10" t="s">
        <v>29</v>
      </c>
      <c r="E10" t="str">
        <f>IF(ISNA(VLOOKUP(D10,data!$A$1:$B$20000,1,FALSE)),"",VLOOKUP(D10,data!$A$1:$B$20000,2,FALSE))</f>
        <v>高橋</v>
      </c>
      <c r="F10" t="s">
        <v>51</v>
      </c>
    </row>
    <row r="11" spans="1:6">
      <c r="A11" t="s">
        <v>201</v>
      </c>
      <c r="B11" t="s">
        <v>4</v>
      </c>
      <c r="C11" t="s">
        <v>54</v>
      </c>
      <c r="D11" t="s">
        <v>5</v>
      </c>
      <c r="E11" t="str">
        <f>IF(ISNA(VLOOKUP(D11,data!$A$1:$B$20000,1,FALSE)),"",VLOOKUP(D11,data!$A$1:$B$20000,2,FALSE))</f>
        <v>青山</v>
      </c>
      <c r="F11" t="s">
        <v>218</v>
      </c>
    </row>
    <row r="12" spans="1:6">
      <c r="A12" t="s">
        <v>200</v>
      </c>
      <c r="B12" t="s">
        <v>8</v>
      </c>
      <c r="C12" t="s">
        <v>54</v>
      </c>
      <c r="D12" t="s">
        <v>9</v>
      </c>
      <c r="E12" t="str">
        <f>IF(ISNA(VLOOKUP(D12,data!$A$1:$B$20000,1,FALSE)),"",VLOOKUP(D12,data!$A$1:$B$20000,2,FALSE))</f>
        <v>服部</v>
      </c>
      <c r="F12" t="s">
        <v>49</v>
      </c>
    </row>
    <row r="13" spans="1:6">
      <c r="A13" t="s">
        <v>199</v>
      </c>
      <c r="B13" t="s">
        <v>4</v>
      </c>
      <c r="C13" t="s">
        <v>55</v>
      </c>
      <c r="D13" t="s">
        <v>5</v>
      </c>
      <c r="E13" t="str">
        <f>IF(ISNA(VLOOKUP(D13,data!$A$1:$B$20000,1,FALSE)),"",VLOOKUP(D13,data!$A$1:$B$20000,2,FALSE))</f>
        <v>青山</v>
      </c>
      <c r="F13" t="s">
        <v>218</v>
      </c>
    </row>
    <row r="14" spans="1:6">
      <c r="A14" t="s">
        <v>198</v>
      </c>
      <c r="B14" t="s">
        <v>6</v>
      </c>
      <c r="C14" t="s">
        <v>55</v>
      </c>
      <c r="D14" t="s">
        <v>25</v>
      </c>
      <c r="E14" t="str">
        <f>IF(ISNA(VLOOKUP(D14,data!$A$1:$B$20000,1,FALSE)),"",VLOOKUP(D14,data!$A$1:$B$20000,2,FALSE))</f>
        <v>線﨑</v>
      </c>
      <c r="F14" t="s">
        <v>53</v>
      </c>
    </row>
    <row r="15" spans="1:6">
      <c r="A15" t="s">
        <v>197</v>
      </c>
      <c r="B15" t="s">
        <v>8</v>
      </c>
      <c r="C15" t="s">
        <v>55</v>
      </c>
      <c r="D15" t="s">
        <v>9</v>
      </c>
      <c r="E15" t="str">
        <f>IF(ISNA(VLOOKUP(D15,data!$A$1:$B$20000,1,FALSE)),"",VLOOKUP(D15,data!$A$1:$B$20000,2,FALSE))</f>
        <v>服部</v>
      </c>
      <c r="F15" t="s">
        <v>49</v>
      </c>
    </row>
    <row r="16" spans="1:6">
      <c r="A16" t="s">
        <v>196</v>
      </c>
      <c r="B16" t="s">
        <v>8</v>
      </c>
      <c r="C16" t="s">
        <v>54</v>
      </c>
      <c r="D16" t="s">
        <v>9</v>
      </c>
      <c r="E16" t="str">
        <f>IF(ISNA(VLOOKUP(D16,data!$A$1:$B$20000,1,FALSE)),"",VLOOKUP(D16,data!$A$1:$B$20000,2,FALSE))</f>
        <v>服部</v>
      </c>
      <c r="F16" t="s">
        <v>49</v>
      </c>
    </row>
    <row r="17" spans="1:6">
      <c r="A17" t="s">
        <v>195</v>
      </c>
      <c r="B17" t="s">
        <v>6</v>
      </c>
      <c r="C17" t="s">
        <v>54</v>
      </c>
      <c r="D17" t="s">
        <v>29</v>
      </c>
      <c r="E17" t="str">
        <f>IF(ISNA(VLOOKUP(D17,data!$A$1:$B$20000,1,FALSE)),"",VLOOKUP(D17,data!$A$1:$B$20000,2,FALSE))</f>
        <v>高橋</v>
      </c>
      <c r="F17" t="s">
        <v>51</v>
      </c>
    </row>
    <row r="18" spans="1:6">
      <c r="A18" t="s">
        <v>194</v>
      </c>
      <c r="B18" t="s">
        <v>4</v>
      </c>
      <c r="C18" t="s">
        <v>54</v>
      </c>
      <c r="D18" t="s">
        <v>5</v>
      </c>
      <c r="E18" t="str">
        <f>IF(ISNA(VLOOKUP(D18,data!$A$1:$B$20000,1,FALSE)),"",VLOOKUP(D18,data!$A$1:$B$20000,2,FALSE))</f>
        <v>青山</v>
      </c>
      <c r="F18" t="s">
        <v>218</v>
      </c>
    </row>
    <row r="19" spans="1:6">
      <c r="A19" t="s">
        <v>193</v>
      </c>
      <c r="B19" t="s">
        <v>4</v>
      </c>
      <c r="C19" t="s">
        <v>54</v>
      </c>
      <c r="D19" t="s">
        <v>5</v>
      </c>
      <c r="E19" t="str">
        <f>IF(ISNA(VLOOKUP(D19,data!$A$1:$B$20000,1,FALSE)),"",VLOOKUP(D19,data!$A$1:$B$20000,2,FALSE))</f>
        <v>青山</v>
      </c>
      <c r="F19" t="s">
        <v>218</v>
      </c>
    </row>
    <row r="20" spans="1:6">
      <c r="A20" t="s">
        <v>193</v>
      </c>
      <c r="B20" t="s">
        <v>4</v>
      </c>
      <c r="C20" t="s">
        <v>55</v>
      </c>
      <c r="D20" t="s">
        <v>5</v>
      </c>
      <c r="E20" t="str">
        <f>IF(ISNA(VLOOKUP(D20,data!$A$1:$B$20000,1,FALSE)),"",VLOOKUP(D20,data!$A$1:$B$20000,2,FALSE))</f>
        <v>青山</v>
      </c>
      <c r="F20" t="s">
        <v>218</v>
      </c>
    </row>
    <row r="21" spans="1:6">
      <c r="A21" t="s">
        <v>192</v>
      </c>
      <c r="B21" t="s">
        <v>4</v>
      </c>
      <c r="C21" t="s">
        <v>55</v>
      </c>
      <c r="D21" t="s">
        <v>5</v>
      </c>
      <c r="E21" t="str">
        <f>IF(ISNA(VLOOKUP(D21,data!$A$1:$B$20000,1,FALSE)),"",VLOOKUP(D21,data!$A$1:$B$20000,2,FALSE))</f>
        <v>青山</v>
      </c>
      <c r="F21" t="s">
        <v>218</v>
      </c>
    </row>
    <row r="22" spans="1:6">
      <c r="A22" t="s">
        <v>191</v>
      </c>
      <c r="B22" t="s">
        <v>8</v>
      </c>
      <c r="C22" t="s">
        <v>55</v>
      </c>
      <c r="D22" t="s">
        <v>9</v>
      </c>
      <c r="E22" t="str">
        <f>IF(ISNA(VLOOKUP(D22,data!$A$1:$B$20000,1,FALSE)),"",VLOOKUP(D22,data!$A$1:$B$20000,2,FALSE))</f>
        <v>服部</v>
      </c>
      <c r="F22" t="s">
        <v>49</v>
      </c>
    </row>
    <row r="23" spans="1:6">
      <c r="A23" t="s">
        <v>190</v>
      </c>
      <c r="B23" t="s">
        <v>6</v>
      </c>
      <c r="C23" t="s">
        <v>55</v>
      </c>
      <c r="D23" t="s">
        <v>19</v>
      </c>
      <c r="E23" t="str">
        <f>IF(ISNA(VLOOKUP(D23,data!$A$1:$B$20000,1,FALSE)),"",VLOOKUP(D23,data!$A$1:$B$20000,2,FALSE))</f>
        <v>國澤</v>
      </c>
      <c r="F23" t="s">
        <v>50</v>
      </c>
    </row>
    <row r="24" spans="1:6">
      <c r="A24" t="s">
        <v>189</v>
      </c>
      <c r="B24" t="s">
        <v>6</v>
      </c>
      <c r="C24" t="s">
        <v>54</v>
      </c>
      <c r="D24" t="s">
        <v>21</v>
      </c>
      <c r="E24" t="str">
        <f>IF(ISNA(VLOOKUP(D24,data!$A$1:$B$20000,1,FALSE)),"",VLOOKUP(D24,data!$A$1:$B$20000,2,FALSE))</f>
        <v>曽田</v>
      </c>
      <c r="F24" t="s">
        <v>52</v>
      </c>
    </row>
    <row r="25" spans="1:6">
      <c r="A25" t="s">
        <v>188</v>
      </c>
      <c r="B25" t="s">
        <v>4</v>
      </c>
      <c r="C25" t="s">
        <v>54</v>
      </c>
      <c r="D25" t="s">
        <v>5</v>
      </c>
      <c r="E25" t="str">
        <f>IF(ISNA(VLOOKUP(D25,data!$A$1:$B$20000,1,FALSE)),"",VLOOKUP(D25,data!$A$1:$B$20000,2,FALSE))</f>
        <v>青山</v>
      </c>
      <c r="F25" t="s">
        <v>218</v>
      </c>
    </row>
    <row r="26" spans="1:6">
      <c r="A26" t="s">
        <v>187</v>
      </c>
      <c r="B26" t="s">
        <v>8</v>
      </c>
      <c r="C26" t="s">
        <v>54</v>
      </c>
      <c r="D26" t="s">
        <v>9</v>
      </c>
      <c r="E26" t="str">
        <f>IF(ISNA(VLOOKUP(D26,data!$A$1:$B$20000,1,FALSE)),"",VLOOKUP(D26,data!$A$1:$B$20000,2,FALSE))</f>
        <v>服部</v>
      </c>
      <c r="F26" t="s">
        <v>49</v>
      </c>
    </row>
    <row r="27" spans="1:6">
      <c r="A27" t="s">
        <v>186</v>
      </c>
      <c r="B27" t="s">
        <v>6</v>
      </c>
      <c r="C27" t="s">
        <v>55</v>
      </c>
      <c r="D27" t="s">
        <v>25</v>
      </c>
      <c r="E27" t="str">
        <f>IF(ISNA(VLOOKUP(D27,data!$A$1:$B$20000,1,FALSE)),"",VLOOKUP(D27,data!$A$1:$B$20000,2,FALSE))</f>
        <v>線﨑</v>
      </c>
      <c r="F27" t="s">
        <v>53</v>
      </c>
    </row>
    <row r="28" spans="1:6">
      <c r="A28" t="s">
        <v>185</v>
      </c>
      <c r="B28" t="s">
        <v>8</v>
      </c>
      <c r="C28" t="s">
        <v>55</v>
      </c>
      <c r="D28" t="s">
        <v>9</v>
      </c>
      <c r="E28" t="str">
        <f>IF(ISNA(VLOOKUP(D28,data!$A$1:$B$20000,1,FALSE)),"",VLOOKUP(D28,data!$A$1:$B$20000,2,FALSE))</f>
        <v>服部</v>
      </c>
      <c r="F28" t="s">
        <v>49</v>
      </c>
    </row>
    <row r="29" spans="1:6">
      <c r="A29" t="s">
        <v>184</v>
      </c>
      <c r="B29" t="s">
        <v>4</v>
      </c>
      <c r="C29" t="s">
        <v>55</v>
      </c>
      <c r="D29" t="s">
        <v>5</v>
      </c>
      <c r="E29" t="str">
        <f>IF(ISNA(VLOOKUP(D29,data!$A$1:$B$20000,1,FALSE)),"",VLOOKUP(D29,data!$A$1:$B$20000,2,FALSE))</f>
        <v>青山</v>
      </c>
      <c r="F29" t="s">
        <v>218</v>
      </c>
    </row>
    <row r="30" spans="1:6">
      <c r="A30" t="s">
        <v>183</v>
      </c>
      <c r="B30" t="s">
        <v>8</v>
      </c>
      <c r="C30" t="s">
        <v>54</v>
      </c>
      <c r="D30" t="s">
        <v>9</v>
      </c>
      <c r="E30" t="str">
        <f>IF(ISNA(VLOOKUP(D30,data!$A$1:$B$20000,1,FALSE)),"",VLOOKUP(D30,data!$A$1:$B$20000,2,FALSE))</f>
        <v>服部</v>
      </c>
      <c r="F30" t="s">
        <v>49</v>
      </c>
    </row>
    <row r="31" spans="1:6">
      <c r="A31" t="s">
        <v>182</v>
      </c>
      <c r="B31" t="s">
        <v>6</v>
      </c>
      <c r="C31" t="s">
        <v>54</v>
      </c>
      <c r="D31" t="s">
        <v>29</v>
      </c>
      <c r="E31" t="str">
        <f>IF(ISNA(VLOOKUP(D31,data!$A$1:$B$20000,1,FALSE)),"",VLOOKUP(D31,data!$A$1:$B$20000,2,FALSE))</f>
        <v>高橋</v>
      </c>
      <c r="F31" t="s">
        <v>51</v>
      </c>
    </row>
    <row r="32" spans="1:6">
      <c r="A32" t="s">
        <v>181</v>
      </c>
      <c r="B32" t="s">
        <v>4</v>
      </c>
      <c r="C32" t="s">
        <v>54</v>
      </c>
      <c r="D32" t="s">
        <v>5</v>
      </c>
      <c r="E32" t="str">
        <f>IF(ISNA(VLOOKUP(D32,data!$A$1:$B$20000,1,FALSE)),"",VLOOKUP(D32,data!$A$1:$B$20000,2,FALSE))</f>
        <v>青山</v>
      </c>
      <c r="F32" t="s">
        <v>218</v>
      </c>
    </row>
    <row r="33" spans="1:6">
      <c r="A33" t="s">
        <v>180</v>
      </c>
      <c r="B33" t="s">
        <v>8</v>
      </c>
      <c r="C33" t="s">
        <v>55</v>
      </c>
      <c r="D33" t="s">
        <v>9</v>
      </c>
      <c r="E33" t="str">
        <f>IF(ISNA(VLOOKUP(D33,data!$A$1:$B$20000,1,FALSE)),"",VLOOKUP(D33,data!$A$1:$B$20000,2,FALSE))</f>
        <v>服部</v>
      </c>
      <c r="F33" t="s">
        <v>49</v>
      </c>
    </row>
    <row r="34" spans="1:6">
      <c r="A34" t="s">
        <v>179</v>
      </c>
      <c r="B34" t="s">
        <v>6</v>
      </c>
      <c r="C34" t="s">
        <v>55</v>
      </c>
      <c r="D34" t="s">
        <v>29</v>
      </c>
      <c r="E34" t="str">
        <f>IF(ISNA(VLOOKUP(D34,data!$A$1:$B$20000,1,FALSE)),"",VLOOKUP(D34,data!$A$1:$B$20000,2,FALSE))</f>
        <v>高橋</v>
      </c>
      <c r="F34" t="s">
        <v>51</v>
      </c>
    </row>
    <row r="35" spans="1:6">
      <c r="A35" t="s">
        <v>178</v>
      </c>
      <c r="B35" t="s">
        <v>4</v>
      </c>
      <c r="C35" t="s">
        <v>55</v>
      </c>
      <c r="D35" t="s">
        <v>5</v>
      </c>
      <c r="E35" t="str">
        <f>IF(ISNA(VLOOKUP(D35,data!$A$1:$B$20000,1,FALSE)),"",VLOOKUP(D35,data!$A$1:$B$20000,2,FALSE))</f>
        <v>青山</v>
      </c>
      <c r="F35" t="s">
        <v>218</v>
      </c>
    </row>
    <row r="36" spans="1:6">
      <c r="A36" t="s">
        <v>177</v>
      </c>
      <c r="B36" t="s">
        <v>8</v>
      </c>
      <c r="C36" t="s">
        <v>54</v>
      </c>
      <c r="D36" t="s">
        <v>13</v>
      </c>
      <c r="E36" t="str">
        <f>IF(ISNA(VLOOKUP(D36,data!$A$1:$B$20000,1,FALSE)),"",VLOOKUP(D36,data!$A$1:$B$20000,2,FALSE))</f>
        <v>中野社長</v>
      </c>
      <c r="F36" t="s">
        <v>210</v>
      </c>
    </row>
    <row r="37" spans="1:6">
      <c r="A37" t="s">
        <v>176</v>
      </c>
      <c r="B37" t="s">
        <v>6</v>
      </c>
      <c r="C37" t="s">
        <v>54</v>
      </c>
      <c r="D37" t="s">
        <v>29</v>
      </c>
      <c r="E37" t="str">
        <f>IF(ISNA(VLOOKUP(D37,data!$A$1:$B$20000,1,FALSE)),"",VLOOKUP(D37,data!$A$1:$B$20000,2,FALSE))</f>
        <v>高橋</v>
      </c>
      <c r="F37" t="s">
        <v>51</v>
      </c>
    </row>
    <row r="38" spans="1:6">
      <c r="A38" t="s">
        <v>175</v>
      </c>
      <c r="B38" t="s">
        <v>4</v>
      </c>
      <c r="C38" t="s">
        <v>54</v>
      </c>
      <c r="D38" t="s">
        <v>5</v>
      </c>
      <c r="E38" t="str">
        <f>IF(ISNA(VLOOKUP(D38,data!$A$1:$B$20000,1,FALSE)),"",VLOOKUP(D38,data!$A$1:$B$20000,2,FALSE))</f>
        <v>青山</v>
      </c>
      <c r="F38" t="s">
        <v>218</v>
      </c>
    </row>
    <row r="39" spans="1:6">
      <c r="A39" t="s">
        <v>174</v>
      </c>
      <c r="B39" t="s">
        <v>6</v>
      </c>
      <c r="C39" t="s">
        <v>55</v>
      </c>
      <c r="D39" t="s">
        <v>25</v>
      </c>
      <c r="E39" t="str">
        <f>IF(ISNA(VLOOKUP(D39,data!$A$1:$B$20000,1,FALSE)),"",VLOOKUP(D39,data!$A$1:$B$20000,2,FALSE))</f>
        <v>線﨑</v>
      </c>
      <c r="F39" t="s">
        <v>53</v>
      </c>
    </row>
    <row r="40" spans="1:6">
      <c r="A40" t="s">
        <v>174</v>
      </c>
      <c r="B40" t="s">
        <v>4</v>
      </c>
      <c r="C40" t="s">
        <v>55</v>
      </c>
      <c r="D40" t="s">
        <v>5</v>
      </c>
      <c r="E40" t="str">
        <f>IF(ISNA(VLOOKUP(D40,data!$A$1:$B$20000,1,FALSE)),"",VLOOKUP(D40,data!$A$1:$B$20000,2,FALSE))</f>
        <v>青山</v>
      </c>
      <c r="F40" t="s">
        <v>218</v>
      </c>
    </row>
    <row r="41" spans="1:6">
      <c r="A41" t="s">
        <v>173</v>
      </c>
      <c r="B41" t="s">
        <v>8</v>
      </c>
      <c r="C41" t="s">
        <v>55</v>
      </c>
      <c r="D41" t="s">
        <v>9</v>
      </c>
      <c r="E41" t="str">
        <f>IF(ISNA(VLOOKUP(D41,data!$A$1:$B$20000,1,FALSE)),"",VLOOKUP(D41,data!$A$1:$B$20000,2,FALSE))</f>
        <v>服部</v>
      </c>
      <c r="F41" t="s">
        <v>49</v>
      </c>
    </row>
    <row r="42" spans="1:6">
      <c r="A42" t="s">
        <v>172</v>
      </c>
      <c r="B42" t="s">
        <v>8</v>
      </c>
      <c r="C42" t="s">
        <v>54</v>
      </c>
      <c r="D42" t="s">
        <v>9</v>
      </c>
      <c r="E42" t="str">
        <f>IF(ISNA(VLOOKUP(D42,data!$A$1:$B$20000,1,FALSE)),"",VLOOKUP(D42,data!$A$1:$B$20000,2,FALSE))</f>
        <v>服部</v>
      </c>
      <c r="F42" t="s">
        <v>49</v>
      </c>
    </row>
    <row r="43" spans="1:6">
      <c r="A43" t="s">
        <v>171</v>
      </c>
      <c r="B43" t="s">
        <v>6</v>
      </c>
      <c r="C43" t="s">
        <v>54</v>
      </c>
      <c r="D43" t="s">
        <v>29</v>
      </c>
      <c r="E43" t="str">
        <f>IF(ISNA(VLOOKUP(D43,data!$A$1:$B$20000,1,FALSE)),"",VLOOKUP(D43,data!$A$1:$B$20000,2,FALSE))</f>
        <v>高橋</v>
      </c>
      <c r="F43" t="s">
        <v>51</v>
      </c>
    </row>
    <row r="44" spans="1:6">
      <c r="A44" t="s">
        <v>170</v>
      </c>
      <c r="B44" t="s">
        <v>4</v>
      </c>
      <c r="C44" t="s">
        <v>54</v>
      </c>
      <c r="D44" t="s">
        <v>5</v>
      </c>
      <c r="E44" t="str">
        <f>IF(ISNA(VLOOKUP(D44,data!$A$1:$B$20000,1,FALSE)),"",VLOOKUP(D44,data!$A$1:$B$20000,2,FALSE))</f>
        <v>青山</v>
      </c>
      <c r="F44" t="s">
        <v>218</v>
      </c>
    </row>
    <row r="45" spans="1:6">
      <c r="A45" t="s">
        <v>169</v>
      </c>
      <c r="B45" t="s">
        <v>8</v>
      </c>
      <c r="C45" t="s">
        <v>55</v>
      </c>
      <c r="D45" t="s">
        <v>9</v>
      </c>
      <c r="E45" t="str">
        <f>IF(ISNA(VLOOKUP(D45,data!$A$1:$B$20000,1,FALSE)),"",VLOOKUP(D45,data!$A$1:$B$20000,2,FALSE))</f>
        <v>服部</v>
      </c>
      <c r="F45" t="s">
        <v>49</v>
      </c>
    </row>
    <row r="46" spans="1:6">
      <c r="A46" t="s">
        <v>168</v>
      </c>
      <c r="B46" t="s">
        <v>4</v>
      </c>
      <c r="C46" t="s">
        <v>55</v>
      </c>
      <c r="D46" t="s">
        <v>5</v>
      </c>
      <c r="E46" t="str">
        <f>IF(ISNA(VLOOKUP(D46,data!$A$1:$B$20000,1,FALSE)),"",VLOOKUP(D46,data!$A$1:$B$20000,2,FALSE))</f>
        <v>青山</v>
      </c>
      <c r="F46" t="s">
        <v>218</v>
      </c>
    </row>
    <row r="47" spans="1:6">
      <c r="A47" t="s">
        <v>167</v>
      </c>
      <c r="B47" t="s">
        <v>6</v>
      </c>
      <c r="C47" t="s">
        <v>55</v>
      </c>
      <c r="D47" t="s">
        <v>25</v>
      </c>
      <c r="E47" t="str">
        <f>IF(ISNA(VLOOKUP(D47,data!$A$1:$B$20000,1,FALSE)),"",VLOOKUP(D47,data!$A$1:$B$20000,2,FALSE))</f>
        <v>線﨑</v>
      </c>
      <c r="F47" t="s">
        <v>53</v>
      </c>
    </row>
    <row r="48" spans="1:6">
      <c r="A48" t="s">
        <v>166</v>
      </c>
      <c r="B48" t="s">
        <v>8</v>
      </c>
      <c r="C48" t="s">
        <v>54</v>
      </c>
      <c r="D48" t="s">
        <v>9</v>
      </c>
      <c r="E48" t="str">
        <f>IF(ISNA(VLOOKUP(D48,data!$A$1:$B$20000,1,FALSE)),"",VLOOKUP(D48,data!$A$1:$B$20000,2,FALSE))</f>
        <v>服部</v>
      </c>
      <c r="F48" t="s">
        <v>49</v>
      </c>
    </row>
    <row r="49" spans="1:6">
      <c r="A49" t="s">
        <v>165</v>
      </c>
      <c r="B49" t="s">
        <v>6</v>
      </c>
      <c r="C49" t="s">
        <v>54</v>
      </c>
      <c r="D49" t="s">
        <v>29</v>
      </c>
      <c r="E49" t="str">
        <f>IF(ISNA(VLOOKUP(D49,data!$A$1:$B$20000,1,FALSE)),"",VLOOKUP(D49,data!$A$1:$B$20000,2,FALSE))</f>
        <v>高橋</v>
      </c>
      <c r="F49" t="s">
        <v>51</v>
      </c>
    </row>
    <row r="50" spans="1:6">
      <c r="A50" t="s">
        <v>164</v>
      </c>
      <c r="B50" t="s">
        <v>4</v>
      </c>
      <c r="C50" t="s">
        <v>54</v>
      </c>
      <c r="D50" t="s">
        <v>5</v>
      </c>
      <c r="E50" t="str">
        <f>IF(ISNA(VLOOKUP(D50,data!$A$1:$B$20000,1,FALSE)),"",VLOOKUP(D50,data!$A$1:$B$20000,2,FALSE))</f>
        <v>青山</v>
      </c>
      <c r="F50" t="s">
        <v>218</v>
      </c>
    </row>
    <row r="51" spans="1:6">
      <c r="A51" t="s">
        <v>163</v>
      </c>
      <c r="B51" t="s">
        <v>8</v>
      </c>
      <c r="C51" t="s">
        <v>55</v>
      </c>
      <c r="D51" t="s">
        <v>9</v>
      </c>
      <c r="E51" t="str">
        <f>IF(ISNA(VLOOKUP(D51,data!$A$1:$B$20000,1,FALSE)),"",VLOOKUP(D51,data!$A$1:$B$20000,2,FALSE))</f>
        <v>服部</v>
      </c>
      <c r="F51" t="s">
        <v>49</v>
      </c>
    </row>
    <row r="52" spans="1:6">
      <c r="A52" t="s">
        <v>162</v>
      </c>
      <c r="B52" t="s">
        <v>6</v>
      </c>
      <c r="C52" t="s">
        <v>55</v>
      </c>
      <c r="D52" t="s">
        <v>21</v>
      </c>
      <c r="E52" t="str">
        <f>IF(ISNA(VLOOKUP(D52,data!$A$1:$B$20000,1,FALSE)),"",VLOOKUP(D52,data!$A$1:$B$20000,2,FALSE))</f>
        <v>曽田</v>
      </c>
      <c r="F52" t="s">
        <v>52</v>
      </c>
    </row>
    <row r="53" spans="1:6">
      <c r="A53" t="s">
        <v>161</v>
      </c>
      <c r="B53" t="s">
        <v>4</v>
      </c>
      <c r="C53" t="s">
        <v>55</v>
      </c>
      <c r="D53" t="s">
        <v>5</v>
      </c>
      <c r="E53" t="str">
        <f>IF(ISNA(VLOOKUP(D53,data!$A$1:$B$20000,1,FALSE)),"",VLOOKUP(D53,data!$A$1:$B$20000,2,FALSE))</f>
        <v>青山</v>
      </c>
      <c r="F53" t="s">
        <v>218</v>
      </c>
    </row>
    <row r="54" spans="1:6">
      <c r="A54" t="s">
        <v>160</v>
      </c>
      <c r="B54" t="s">
        <v>8</v>
      </c>
      <c r="C54" t="s">
        <v>54</v>
      </c>
      <c r="D54" t="s">
        <v>9</v>
      </c>
      <c r="E54" t="str">
        <f>IF(ISNA(VLOOKUP(D54,data!$A$1:$B$20000,1,FALSE)),"",VLOOKUP(D54,data!$A$1:$B$20000,2,FALSE))</f>
        <v>服部</v>
      </c>
      <c r="F54" t="s">
        <v>49</v>
      </c>
    </row>
    <row r="55" spans="1:6">
      <c r="A55" t="s">
        <v>159</v>
      </c>
      <c r="B55" t="s">
        <v>6</v>
      </c>
      <c r="C55" t="s">
        <v>54</v>
      </c>
      <c r="D55" t="s">
        <v>19</v>
      </c>
      <c r="E55" t="str">
        <f>IF(ISNA(VLOOKUP(D55,data!$A$1:$B$20000,1,FALSE)),"",VLOOKUP(D55,data!$A$1:$B$20000,2,FALSE))</f>
        <v>國澤</v>
      </c>
      <c r="F55" t="s">
        <v>50</v>
      </c>
    </row>
    <row r="56" spans="1:6">
      <c r="A56" t="s">
        <v>158</v>
      </c>
      <c r="B56" t="s">
        <v>4</v>
      </c>
      <c r="C56" t="s">
        <v>54</v>
      </c>
      <c r="D56" t="s">
        <v>5</v>
      </c>
      <c r="E56" t="str">
        <f>IF(ISNA(VLOOKUP(D56,data!$A$1:$B$20000,1,FALSE)),"",VLOOKUP(D56,data!$A$1:$B$20000,2,FALSE))</f>
        <v>青山</v>
      </c>
      <c r="F56" t="s">
        <v>218</v>
      </c>
    </row>
    <row r="57" spans="1:6">
      <c r="A57" t="s">
        <v>157</v>
      </c>
      <c r="B57" t="s">
        <v>6</v>
      </c>
      <c r="C57" t="s">
        <v>55</v>
      </c>
      <c r="D57" t="s">
        <v>21</v>
      </c>
      <c r="E57" t="str">
        <f>IF(ISNA(VLOOKUP(D57,data!$A$1:$B$20000,1,FALSE)),"",VLOOKUP(D57,data!$A$1:$B$20000,2,FALSE))</f>
        <v>曽田</v>
      </c>
      <c r="F57" t="s">
        <v>52</v>
      </c>
    </row>
    <row r="58" spans="1:6">
      <c r="A58" t="s">
        <v>156</v>
      </c>
      <c r="B58" t="s">
        <v>4</v>
      </c>
      <c r="C58" t="s">
        <v>55</v>
      </c>
      <c r="D58" t="s">
        <v>5</v>
      </c>
      <c r="E58" t="str">
        <f>IF(ISNA(VLOOKUP(D58,data!$A$1:$B$20000,1,FALSE)),"",VLOOKUP(D58,data!$A$1:$B$20000,2,FALSE))</f>
        <v>青山</v>
      </c>
      <c r="F58" t="s">
        <v>218</v>
      </c>
    </row>
    <row r="59" spans="1:6">
      <c r="A59" t="s">
        <v>155</v>
      </c>
      <c r="B59" t="s">
        <v>8</v>
      </c>
      <c r="C59" t="s">
        <v>55</v>
      </c>
      <c r="D59" t="s">
        <v>9</v>
      </c>
      <c r="E59" t="str">
        <f>IF(ISNA(VLOOKUP(D59,data!$A$1:$B$20000,1,FALSE)),"",VLOOKUP(D59,data!$A$1:$B$20000,2,FALSE))</f>
        <v>服部</v>
      </c>
      <c r="F59" t="s">
        <v>49</v>
      </c>
    </row>
    <row r="60" spans="1:6">
      <c r="A60" t="s">
        <v>154</v>
      </c>
      <c r="B60" t="s">
        <v>8</v>
      </c>
      <c r="C60" t="s">
        <v>54</v>
      </c>
      <c r="D60" t="s">
        <v>9</v>
      </c>
      <c r="E60" t="str">
        <f>IF(ISNA(VLOOKUP(D60,data!$A$1:$B$20000,1,FALSE)),"",VLOOKUP(D60,data!$A$1:$B$20000,2,FALSE))</f>
        <v>服部</v>
      </c>
      <c r="F60" t="s">
        <v>49</v>
      </c>
    </row>
    <row r="61" spans="1:6">
      <c r="A61" t="s">
        <v>153</v>
      </c>
      <c r="B61" t="s">
        <v>4</v>
      </c>
      <c r="C61" t="s">
        <v>54</v>
      </c>
      <c r="D61" t="s">
        <v>5</v>
      </c>
      <c r="E61" t="str">
        <f>IF(ISNA(VLOOKUP(D61,data!$A$1:$B$20000,1,FALSE)),"",VLOOKUP(D61,data!$A$1:$B$20000,2,FALSE))</f>
        <v>青山</v>
      </c>
      <c r="F61" t="s">
        <v>218</v>
      </c>
    </row>
    <row r="62" spans="1:6">
      <c r="A62" t="s">
        <v>152</v>
      </c>
      <c r="B62" t="s">
        <v>6</v>
      </c>
      <c r="C62" t="s">
        <v>54</v>
      </c>
      <c r="D62" t="s">
        <v>21</v>
      </c>
      <c r="E62" t="str">
        <f>IF(ISNA(VLOOKUP(D62,data!$A$1:$B$20000,1,FALSE)),"",VLOOKUP(D62,data!$A$1:$B$20000,2,FALSE))</f>
        <v>曽田</v>
      </c>
      <c r="F62" t="s">
        <v>52</v>
      </c>
    </row>
    <row r="63" spans="1:6">
      <c r="A63" t="s">
        <v>151</v>
      </c>
      <c r="B63" t="s">
        <v>6</v>
      </c>
      <c r="C63" t="s">
        <v>55</v>
      </c>
      <c r="D63" t="s">
        <v>21</v>
      </c>
      <c r="E63" t="str">
        <f>IF(ISNA(VLOOKUP(D63,data!$A$1:$B$20000,1,FALSE)),"",VLOOKUP(D63,data!$A$1:$B$20000,2,FALSE))</f>
        <v>曽田</v>
      </c>
      <c r="F63" t="s">
        <v>52</v>
      </c>
    </row>
    <row r="64" spans="1:6">
      <c r="A64" t="s">
        <v>150</v>
      </c>
      <c r="B64" t="s">
        <v>4</v>
      </c>
      <c r="C64" t="s">
        <v>55</v>
      </c>
      <c r="D64" t="s">
        <v>5</v>
      </c>
      <c r="E64" t="str">
        <f>IF(ISNA(VLOOKUP(D64,data!$A$1:$B$20000,1,FALSE)),"",VLOOKUP(D64,data!$A$1:$B$20000,2,FALSE))</f>
        <v>青山</v>
      </c>
      <c r="F64" t="s">
        <v>218</v>
      </c>
    </row>
    <row r="65" spans="1:6">
      <c r="A65" t="s">
        <v>149</v>
      </c>
      <c r="B65" t="s">
        <v>8</v>
      </c>
      <c r="C65" t="s">
        <v>55</v>
      </c>
      <c r="D65" t="s">
        <v>9</v>
      </c>
      <c r="E65" t="str">
        <f>IF(ISNA(VLOOKUP(D65,data!$A$1:$B$20000,1,FALSE)),"",VLOOKUP(D65,data!$A$1:$B$20000,2,FALSE))</f>
        <v>服部</v>
      </c>
      <c r="F65" t="s">
        <v>49</v>
      </c>
    </row>
    <row r="66" spans="1:6">
      <c r="A66" t="s">
        <v>148</v>
      </c>
      <c r="B66" t="s">
        <v>6</v>
      </c>
      <c r="C66" t="s">
        <v>54</v>
      </c>
      <c r="D66" t="s">
        <v>29</v>
      </c>
      <c r="E66" t="str">
        <f>IF(ISNA(VLOOKUP(D66,data!$A$1:$B$20000,1,FALSE)),"",VLOOKUP(D66,data!$A$1:$B$20000,2,FALSE))</f>
        <v>高橋</v>
      </c>
      <c r="F66" t="s">
        <v>51</v>
      </c>
    </row>
    <row r="67" spans="1:6">
      <c r="A67" t="s">
        <v>147</v>
      </c>
      <c r="B67" t="s">
        <v>4</v>
      </c>
      <c r="C67" t="s">
        <v>54</v>
      </c>
      <c r="D67" t="s">
        <v>5</v>
      </c>
      <c r="E67" t="str">
        <f>IF(ISNA(VLOOKUP(D67,data!$A$1:$B$20000,1,FALSE)),"",VLOOKUP(D67,data!$A$1:$B$20000,2,FALSE))</f>
        <v>青山</v>
      </c>
      <c r="F67" t="s">
        <v>218</v>
      </c>
    </row>
    <row r="68" spans="1:6">
      <c r="A68" t="s">
        <v>146</v>
      </c>
      <c r="B68" t="s">
        <v>8</v>
      </c>
      <c r="C68" t="s">
        <v>54</v>
      </c>
      <c r="D68" t="s">
        <v>9</v>
      </c>
      <c r="E68" t="str">
        <f>IF(ISNA(VLOOKUP(D68,data!$A$1:$B$20000,1,FALSE)),"",VLOOKUP(D68,data!$A$1:$B$20000,2,FALSE))</f>
        <v>服部</v>
      </c>
      <c r="F68" t="s">
        <v>49</v>
      </c>
    </row>
    <row r="69" spans="1:6">
      <c r="A69" t="s">
        <v>145</v>
      </c>
      <c r="B69" t="s">
        <v>4</v>
      </c>
      <c r="C69" t="s">
        <v>55</v>
      </c>
      <c r="D69" t="s">
        <v>5</v>
      </c>
      <c r="E69" t="str">
        <f>IF(ISNA(VLOOKUP(D69,data!$A$1:$B$20000,1,FALSE)),"",VLOOKUP(D69,data!$A$1:$B$20000,2,FALSE))</f>
        <v>青山</v>
      </c>
      <c r="F69" t="s">
        <v>218</v>
      </c>
    </row>
    <row r="70" spans="1:6">
      <c r="A70" t="s">
        <v>144</v>
      </c>
      <c r="B70" t="s">
        <v>6</v>
      </c>
      <c r="C70" t="s">
        <v>55</v>
      </c>
      <c r="D70" t="s">
        <v>19</v>
      </c>
      <c r="E70" t="str">
        <f>IF(ISNA(VLOOKUP(D70,data!$A$1:$B$20000,1,FALSE)),"",VLOOKUP(D70,data!$A$1:$B$20000,2,FALSE))</f>
        <v>國澤</v>
      </c>
      <c r="F70" t="s">
        <v>50</v>
      </c>
    </row>
    <row r="71" spans="1:6">
      <c r="A71" t="s">
        <v>143</v>
      </c>
      <c r="B71" t="s">
        <v>6</v>
      </c>
      <c r="C71" t="s">
        <v>55</v>
      </c>
      <c r="D71" t="s">
        <v>19</v>
      </c>
      <c r="E71" t="str">
        <f>IF(ISNA(VLOOKUP(D71,data!$A$1:$B$20000,1,FALSE)),"",VLOOKUP(D71,data!$A$1:$B$20000,2,FALSE))</f>
        <v>國澤</v>
      </c>
      <c r="F71" t="s">
        <v>50</v>
      </c>
    </row>
    <row r="72" spans="1:6">
      <c r="A72" t="s">
        <v>143</v>
      </c>
      <c r="B72" t="s">
        <v>6</v>
      </c>
      <c r="C72" t="s">
        <v>54</v>
      </c>
      <c r="D72" t="s">
        <v>19</v>
      </c>
      <c r="E72" t="str">
        <f>IF(ISNA(VLOOKUP(D72,data!$A$1:$B$20000,1,FALSE)),"",VLOOKUP(D72,data!$A$1:$B$20000,2,FALSE))</f>
        <v>國澤</v>
      </c>
      <c r="F72" t="s">
        <v>50</v>
      </c>
    </row>
    <row r="73" spans="1:6">
      <c r="A73" t="s">
        <v>142</v>
      </c>
      <c r="B73" t="s">
        <v>8</v>
      </c>
      <c r="C73" t="s">
        <v>55</v>
      </c>
      <c r="D73" t="s">
        <v>9</v>
      </c>
      <c r="E73" t="str">
        <f>IF(ISNA(VLOOKUP(D73,data!$A$1:$B$20000,1,FALSE)),"",VLOOKUP(D73,data!$A$1:$B$20000,2,FALSE))</f>
        <v>服部</v>
      </c>
      <c r="F73" t="s">
        <v>49</v>
      </c>
    </row>
    <row r="74" spans="1:6">
      <c r="A74" t="s">
        <v>141</v>
      </c>
      <c r="B74" t="s">
        <v>8</v>
      </c>
      <c r="C74" t="s">
        <v>54</v>
      </c>
      <c r="D74" t="s">
        <v>9</v>
      </c>
      <c r="E74" t="str">
        <f>IF(ISNA(VLOOKUP(D74,data!$A$1:$B$20000,1,FALSE)),"",VLOOKUP(D74,data!$A$1:$B$20000,2,FALSE))</f>
        <v>服部</v>
      </c>
      <c r="F74" t="s">
        <v>49</v>
      </c>
    </row>
    <row r="75" spans="1:6">
      <c r="A75" t="s">
        <v>140</v>
      </c>
      <c r="B75" t="s">
        <v>6</v>
      </c>
      <c r="C75" t="s">
        <v>54</v>
      </c>
      <c r="D75" t="s">
        <v>29</v>
      </c>
      <c r="E75" t="str">
        <f>IF(ISNA(VLOOKUP(D75,data!$A$1:$B$20000,1,FALSE)),"",VLOOKUP(D75,data!$A$1:$B$20000,2,FALSE))</f>
        <v>高橋</v>
      </c>
      <c r="F75" t="s">
        <v>51</v>
      </c>
    </row>
    <row r="76" spans="1:6">
      <c r="A76" t="s">
        <v>139</v>
      </c>
      <c r="B76" t="s">
        <v>4</v>
      </c>
      <c r="C76" t="s">
        <v>54</v>
      </c>
      <c r="D76" t="s">
        <v>5</v>
      </c>
      <c r="E76" t="str">
        <f>IF(ISNA(VLOOKUP(D76,data!$A$1:$B$20000,1,FALSE)),"",VLOOKUP(D76,data!$A$1:$B$20000,2,FALSE))</f>
        <v>青山</v>
      </c>
      <c r="F76" t="s">
        <v>218</v>
      </c>
    </row>
    <row r="77" spans="1:6">
      <c r="A77" t="s">
        <v>138</v>
      </c>
      <c r="B77" t="s">
        <v>4</v>
      </c>
      <c r="C77" t="s">
        <v>55</v>
      </c>
      <c r="D77" t="s">
        <v>5</v>
      </c>
      <c r="E77" t="str">
        <f>IF(ISNA(VLOOKUP(D77,data!$A$1:$B$20000,1,FALSE)),"",VLOOKUP(D77,data!$A$1:$B$20000,2,FALSE))</f>
        <v>青山</v>
      </c>
      <c r="F77" t="s">
        <v>218</v>
      </c>
    </row>
    <row r="78" spans="1:6">
      <c r="A78" t="s">
        <v>137</v>
      </c>
      <c r="B78" t="s">
        <v>6</v>
      </c>
      <c r="C78" t="s">
        <v>55</v>
      </c>
      <c r="D78" t="s">
        <v>29</v>
      </c>
      <c r="E78" t="str">
        <f>IF(ISNA(VLOOKUP(D78,data!$A$1:$B$20000,1,FALSE)),"",VLOOKUP(D78,data!$A$1:$B$20000,2,FALSE))</f>
        <v>高橋</v>
      </c>
      <c r="F78" t="s">
        <v>51</v>
      </c>
    </row>
    <row r="79" spans="1:6">
      <c r="A79" t="s">
        <v>136</v>
      </c>
      <c r="B79" t="s">
        <v>8</v>
      </c>
      <c r="C79" t="s">
        <v>55</v>
      </c>
      <c r="D79" t="s">
        <v>9</v>
      </c>
      <c r="E79" t="str">
        <f>IF(ISNA(VLOOKUP(D79,data!$A$1:$B$20000,1,FALSE)),"",VLOOKUP(D79,data!$A$1:$B$20000,2,FALSE))</f>
        <v>服部</v>
      </c>
      <c r="F79" t="s">
        <v>49</v>
      </c>
    </row>
    <row r="80" spans="1:6">
      <c r="A80" t="s">
        <v>135</v>
      </c>
      <c r="B80" t="s">
        <v>4</v>
      </c>
      <c r="C80" t="s">
        <v>54</v>
      </c>
      <c r="D80" t="s">
        <v>5</v>
      </c>
      <c r="E80" t="str">
        <f>IF(ISNA(VLOOKUP(D80,data!$A$1:$B$20000,1,FALSE)),"",VLOOKUP(D80,data!$A$1:$B$20000,2,FALSE))</f>
        <v>青山</v>
      </c>
      <c r="F80" t="s">
        <v>218</v>
      </c>
    </row>
    <row r="81" spans="1:6">
      <c r="A81" t="s">
        <v>134</v>
      </c>
      <c r="B81" t="s">
        <v>6</v>
      </c>
      <c r="C81" t="s">
        <v>54</v>
      </c>
      <c r="D81" t="s">
        <v>25</v>
      </c>
      <c r="E81" t="str">
        <f>IF(ISNA(VLOOKUP(D81,data!$A$1:$B$20000,1,FALSE)),"",VLOOKUP(D81,data!$A$1:$B$20000,2,FALSE))</f>
        <v>線﨑</v>
      </c>
      <c r="F81" t="s">
        <v>53</v>
      </c>
    </row>
    <row r="82" spans="1:6">
      <c r="A82" t="s">
        <v>133</v>
      </c>
      <c r="B82" t="s">
        <v>8</v>
      </c>
      <c r="C82" t="s">
        <v>54</v>
      </c>
      <c r="D82" t="s">
        <v>9</v>
      </c>
      <c r="E82" t="str">
        <f>IF(ISNA(VLOOKUP(D82,data!$A$1:$B$20000,1,FALSE)),"",VLOOKUP(D82,data!$A$1:$B$20000,2,FALSE))</f>
        <v>服部</v>
      </c>
      <c r="F82" t="s">
        <v>49</v>
      </c>
    </row>
    <row r="83" spans="1:6">
      <c r="A83" t="s">
        <v>132</v>
      </c>
      <c r="B83" t="s">
        <v>8</v>
      </c>
      <c r="C83" t="s">
        <v>55</v>
      </c>
      <c r="D83" t="s">
        <v>9</v>
      </c>
      <c r="E83" t="str">
        <f>IF(ISNA(VLOOKUP(D83,data!$A$1:$B$20000,1,FALSE)),"",VLOOKUP(D83,data!$A$1:$B$20000,2,FALSE))</f>
        <v>服部</v>
      </c>
      <c r="F83" t="s">
        <v>49</v>
      </c>
    </row>
    <row r="84" spans="1:6">
      <c r="A84" t="s">
        <v>131</v>
      </c>
      <c r="B84" t="s">
        <v>4</v>
      </c>
      <c r="C84" t="s">
        <v>55</v>
      </c>
      <c r="D84" t="s">
        <v>5</v>
      </c>
      <c r="E84" t="str">
        <f>IF(ISNA(VLOOKUP(D84,data!$A$1:$B$20000,1,FALSE)),"",VLOOKUP(D84,data!$A$1:$B$20000,2,FALSE))</f>
        <v>青山</v>
      </c>
      <c r="F84" t="s">
        <v>218</v>
      </c>
    </row>
    <row r="85" spans="1:6">
      <c r="A85" t="s">
        <v>130</v>
      </c>
      <c r="B85" t="s">
        <v>6</v>
      </c>
      <c r="C85" t="s">
        <v>55</v>
      </c>
      <c r="D85" t="s">
        <v>21</v>
      </c>
      <c r="E85" t="str">
        <f>IF(ISNA(VLOOKUP(D85,data!$A$1:$B$20000,1,FALSE)),"",VLOOKUP(D85,data!$A$1:$B$20000,2,FALSE))</f>
        <v>曽田</v>
      </c>
      <c r="F85" t="s">
        <v>52</v>
      </c>
    </row>
    <row r="86" spans="1:6">
      <c r="A86" t="s">
        <v>129</v>
      </c>
      <c r="B86" t="s">
        <v>8</v>
      </c>
      <c r="C86" t="s">
        <v>54</v>
      </c>
      <c r="D86" t="s">
        <v>9</v>
      </c>
      <c r="E86" t="str">
        <f>IF(ISNA(VLOOKUP(D86,data!$A$1:$B$20000,1,FALSE)),"",VLOOKUP(D86,data!$A$1:$B$20000,2,FALSE))</f>
        <v>服部</v>
      </c>
      <c r="F86" t="s">
        <v>49</v>
      </c>
    </row>
    <row r="87" spans="1:6">
      <c r="A87" t="s">
        <v>128</v>
      </c>
      <c r="B87" t="s">
        <v>6</v>
      </c>
      <c r="C87" t="s">
        <v>54</v>
      </c>
      <c r="D87" t="s">
        <v>7</v>
      </c>
      <c r="E87" t="str">
        <f>IF(ISNA(VLOOKUP(D87,data!$A$1:$B$20000,1,FALSE)),"",VLOOKUP(D87,data!$A$1:$B$20000,2,FALSE))</f>
        <v>髙橋</v>
      </c>
      <c r="F87" t="s">
        <v>50</v>
      </c>
    </row>
    <row r="88" spans="1:6">
      <c r="A88" t="s">
        <v>128</v>
      </c>
      <c r="B88" t="s">
        <v>4</v>
      </c>
      <c r="C88" t="s">
        <v>54</v>
      </c>
      <c r="D88" t="s">
        <v>5</v>
      </c>
      <c r="E88" t="str">
        <f>IF(ISNA(VLOOKUP(D88,data!$A$1:$B$20000,1,FALSE)),"",VLOOKUP(D88,data!$A$1:$B$20000,2,FALSE))</f>
        <v>青山</v>
      </c>
      <c r="F88" t="s">
        <v>218</v>
      </c>
    </row>
    <row r="89" spans="1:6">
      <c r="A89" t="s">
        <v>127</v>
      </c>
      <c r="B89" t="s">
        <v>8</v>
      </c>
      <c r="C89" t="s">
        <v>55</v>
      </c>
      <c r="D89" t="s">
        <v>9</v>
      </c>
      <c r="E89" t="str">
        <f>IF(ISNA(VLOOKUP(D89,data!$A$1:$B$20000,1,FALSE)),"",VLOOKUP(D89,data!$A$1:$B$20000,2,FALSE))</f>
        <v>服部</v>
      </c>
      <c r="F89" t="s">
        <v>49</v>
      </c>
    </row>
    <row r="90" spans="1:6">
      <c r="A90" t="s">
        <v>126</v>
      </c>
      <c r="B90" t="s">
        <v>6</v>
      </c>
      <c r="C90" t="s">
        <v>55</v>
      </c>
      <c r="D90" t="s">
        <v>25</v>
      </c>
      <c r="E90" t="str">
        <f>IF(ISNA(VLOOKUP(D90,data!$A$1:$B$20000,1,FALSE)),"",VLOOKUP(D90,data!$A$1:$B$20000,2,FALSE))</f>
        <v>線﨑</v>
      </c>
      <c r="F90" t="s">
        <v>53</v>
      </c>
    </row>
    <row r="91" spans="1:6">
      <c r="A91" t="s">
        <v>125</v>
      </c>
      <c r="B91" t="s">
        <v>4</v>
      </c>
      <c r="C91" t="s">
        <v>55</v>
      </c>
      <c r="D91" t="s">
        <v>5</v>
      </c>
      <c r="E91" t="str">
        <f>IF(ISNA(VLOOKUP(D91,data!$A$1:$B$20000,1,FALSE)),"",VLOOKUP(D91,data!$A$1:$B$20000,2,FALSE))</f>
        <v>青山</v>
      </c>
      <c r="F91" t="s">
        <v>218</v>
      </c>
    </row>
    <row r="92" spans="1:6">
      <c r="A92" t="s">
        <v>124</v>
      </c>
      <c r="B92" t="s">
        <v>6</v>
      </c>
      <c r="C92" t="s">
        <v>54</v>
      </c>
      <c r="D92" t="s">
        <v>21</v>
      </c>
      <c r="E92" t="str">
        <f>IF(ISNA(VLOOKUP(D92,data!$A$1:$B$20000,1,FALSE)),"",VLOOKUP(D92,data!$A$1:$B$20000,2,FALSE))</f>
        <v>曽田</v>
      </c>
      <c r="F92" t="s">
        <v>52</v>
      </c>
    </row>
    <row r="93" spans="1:6">
      <c r="A93" t="s">
        <v>123</v>
      </c>
      <c r="B93" t="s">
        <v>8</v>
      </c>
      <c r="C93" t="s">
        <v>54</v>
      </c>
      <c r="D93" t="s">
        <v>9</v>
      </c>
      <c r="E93" t="str">
        <f>IF(ISNA(VLOOKUP(D93,data!$A$1:$B$20000,1,FALSE)),"",VLOOKUP(D93,data!$A$1:$B$20000,2,FALSE))</f>
        <v>服部</v>
      </c>
      <c r="F93" t="s">
        <v>49</v>
      </c>
    </row>
    <row r="94" spans="1:6">
      <c r="A94" t="s">
        <v>122</v>
      </c>
      <c r="B94" t="s">
        <v>4</v>
      </c>
      <c r="C94" t="s">
        <v>54</v>
      </c>
      <c r="D94" t="s">
        <v>5</v>
      </c>
      <c r="E94" t="str">
        <f>IF(ISNA(VLOOKUP(D94,data!$A$1:$B$20000,1,FALSE)),"",VLOOKUP(D94,data!$A$1:$B$20000,2,FALSE))</f>
        <v>青山</v>
      </c>
      <c r="F94" t="s">
        <v>218</v>
      </c>
    </row>
    <row r="95" spans="1:6">
      <c r="A95" t="s">
        <v>121</v>
      </c>
      <c r="B95" t="s">
        <v>6</v>
      </c>
      <c r="C95" t="s">
        <v>55</v>
      </c>
      <c r="D95" t="s">
        <v>21</v>
      </c>
      <c r="E95" t="str">
        <f>IF(ISNA(VLOOKUP(D95,data!$A$1:$B$20000,1,FALSE)),"",VLOOKUP(D95,data!$A$1:$B$20000,2,FALSE))</f>
        <v>曽田</v>
      </c>
      <c r="F95" t="s">
        <v>52</v>
      </c>
    </row>
    <row r="96" spans="1:6">
      <c r="A96" t="s">
        <v>120</v>
      </c>
      <c r="B96" t="s">
        <v>8</v>
      </c>
      <c r="C96" t="s">
        <v>55</v>
      </c>
      <c r="D96" t="s">
        <v>9</v>
      </c>
      <c r="E96" t="str">
        <f>IF(ISNA(VLOOKUP(D96,data!$A$1:$B$20000,1,FALSE)),"",VLOOKUP(D96,data!$A$1:$B$20000,2,FALSE))</f>
        <v>服部</v>
      </c>
      <c r="F96" t="s">
        <v>49</v>
      </c>
    </row>
    <row r="97" spans="1:6">
      <c r="A97" t="s">
        <v>119</v>
      </c>
      <c r="B97" t="s">
        <v>4</v>
      </c>
      <c r="C97" t="s">
        <v>55</v>
      </c>
      <c r="D97" t="s">
        <v>5</v>
      </c>
      <c r="E97" t="str">
        <f>IF(ISNA(VLOOKUP(D97,data!$A$1:$B$20000,1,FALSE)),"",VLOOKUP(D97,data!$A$1:$B$20000,2,FALSE))</f>
        <v>青山</v>
      </c>
      <c r="F97" t="s">
        <v>218</v>
      </c>
    </row>
    <row r="98" spans="1:6">
      <c r="A98" t="s">
        <v>118</v>
      </c>
      <c r="B98" t="s">
        <v>8</v>
      </c>
      <c r="C98" t="s">
        <v>54</v>
      </c>
      <c r="D98" t="s">
        <v>9</v>
      </c>
      <c r="E98" t="str">
        <f>IF(ISNA(VLOOKUP(D98,data!$A$1:$B$20000,1,FALSE)),"",VLOOKUP(D98,data!$A$1:$B$20000,2,FALSE))</f>
        <v>服部</v>
      </c>
      <c r="F98" t="s">
        <v>49</v>
      </c>
    </row>
    <row r="99" spans="1:6">
      <c r="A99" t="s">
        <v>117</v>
      </c>
      <c r="B99" t="s">
        <v>6</v>
      </c>
      <c r="C99" t="s">
        <v>54</v>
      </c>
      <c r="D99" t="s">
        <v>21</v>
      </c>
      <c r="E99" t="str">
        <f>IF(ISNA(VLOOKUP(D99,data!$A$1:$B$20000,1,FALSE)),"",VLOOKUP(D99,data!$A$1:$B$20000,2,FALSE))</f>
        <v>曽田</v>
      </c>
      <c r="F99" t="s">
        <v>52</v>
      </c>
    </row>
    <row r="100" spans="1:6">
      <c r="A100" t="s">
        <v>116</v>
      </c>
      <c r="B100" t="s">
        <v>4</v>
      </c>
      <c r="C100" t="s">
        <v>54</v>
      </c>
      <c r="D100" t="s">
        <v>5</v>
      </c>
      <c r="E100" t="str">
        <f>IF(ISNA(VLOOKUP(D100,data!$A$1:$B$20000,1,FALSE)),"",VLOOKUP(D100,data!$A$1:$B$20000,2,FALSE))</f>
        <v>青山</v>
      </c>
      <c r="F100" t="s">
        <v>218</v>
      </c>
    </row>
    <row r="101" spans="1:6">
      <c r="A101" t="s">
        <v>115</v>
      </c>
      <c r="B101" t="s">
        <v>6</v>
      </c>
      <c r="C101" t="s">
        <v>55</v>
      </c>
      <c r="D101" t="s">
        <v>21</v>
      </c>
      <c r="E101" t="str">
        <f>IF(ISNA(VLOOKUP(D101,data!$A$1:$B$20000,1,FALSE)),"",VLOOKUP(D101,data!$A$1:$B$20000,2,FALSE))</f>
        <v>曽田</v>
      </c>
      <c r="F101" t="s">
        <v>52</v>
      </c>
    </row>
    <row r="102" spans="1:6">
      <c r="A102" t="s">
        <v>114</v>
      </c>
      <c r="B102" t="s">
        <v>4</v>
      </c>
      <c r="C102" t="s">
        <v>55</v>
      </c>
      <c r="D102" t="s">
        <v>21</v>
      </c>
      <c r="E102" t="str">
        <f>IF(ISNA(VLOOKUP(D102,data!$A$1:$B$20000,1,FALSE)),"",VLOOKUP(D102,data!$A$1:$B$20000,2,FALSE))</f>
        <v>曽田</v>
      </c>
      <c r="F102" t="s">
        <v>52</v>
      </c>
    </row>
    <row r="103" spans="1:6">
      <c r="A103" t="s">
        <v>113</v>
      </c>
      <c r="B103" t="s">
        <v>8</v>
      </c>
      <c r="C103" t="s">
        <v>55</v>
      </c>
      <c r="D103" t="s">
        <v>9</v>
      </c>
      <c r="E103" t="str">
        <f>IF(ISNA(VLOOKUP(D103,data!$A$1:$B$20000,1,FALSE)),"",VLOOKUP(D103,data!$A$1:$B$20000,2,FALSE))</f>
        <v>服部</v>
      </c>
      <c r="F103" t="s">
        <v>49</v>
      </c>
    </row>
    <row r="104" spans="1:6">
      <c r="A104" t="s">
        <v>112</v>
      </c>
      <c r="B104" t="s">
        <v>6</v>
      </c>
      <c r="C104" t="s">
        <v>54</v>
      </c>
      <c r="D104" t="s">
        <v>7</v>
      </c>
      <c r="E104" t="str">
        <f>IF(ISNA(VLOOKUP(D104,data!$A$1:$B$20000,1,FALSE)),"",VLOOKUP(D104,data!$A$1:$B$20000,2,FALSE))</f>
        <v>髙橋</v>
      </c>
      <c r="F104" t="s">
        <v>50</v>
      </c>
    </row>
    <row r="105" spans="1:6">
      <c r="A105" t="s">
        <v>111</v>
      </c>
      <c r="B105" t="s">
        <v>6</v>
      </c>
      <c r="C105" t="s">
        <v>55</v>
      </c>
      <c r="D105" t="s">
        <v>7</v>
      </c>
      <c r="E105" t="str">
        <f>IF(ISNA(VLOOKUP(D105,data!$A$1:$B$20000,1,FALSE)),"",VLOOKUP(D105,data!$A$1:$B$20000,2,FALSE))</f>
        <v>髙橋</v>
      </c>
      <c r="F105" t="s">
        <v>50</v>
      </c>
    </row>
    <row r="106" spans="1:6">
      <c r="A106" t="s">
        <v>110</v>
      </c>
      <c r="B106" t="s">
        <v>8</v>
      </c>
      <c r="C106" t="s">
        <v>54</v>
      </c>
      <c r="D106" t="s">
        <v>9</v>
      </c>
      <c r="E106" t="str">
        <f>IF(ISNA(VLOOKUP(D106,data!$A$1:$B$20000,1,FALSE)),"",VLOOKUP(D106,data!$A$1:$B$20000,2,FALSE))</f>
        <v>服部</v>
      </c>
      <c r="F106" t="s">
        <v>49</v>
      </c>
    </row>
    <row r="107" spans="1:6">
      <c r="A107" t="s">
        <v>109</v>
      </c>
      <c r="B107" t="s">
        <v>6</v>
      </c>
      <c r="C107" t="s">
        <v>54</v>
      </c>
      <c r="D107" t="s">
        <v>7</v>
      </c>
      <c r="E107" t="str">
        <f>IF(ISNA(VLOOKUP(D107,data!$A$1:$B$20000,1,FALSE)),"",VLOOKUP(D107,data!$A$1:$B$20000,2,FALSE))</f>
        <v>髙橋</v>
      </c>
      <c r="F107" t="s">
        <v>50</v>
      </c>
    </row>
    <row r="108" spans="1:6">
      <c r="A108" t="s">
        <v>108</v>
      </c>
      <c r="B108" t="s">
        <v>4</v>
      </c>
      <c r="C108" t="s">
        <v>54</v>
      </c>
      <c r="D108" t="s">
        <v>5</v>
      </c>
      <c r="E108" t="str">
        <f>IF(ISNA(VLOOKUP(D108,data!$A$1:$B$20000,1,FALSE)),"",VLOOKUP(D108,data!$A$1:$B$20000,2,FALSE))</f>
        <v>青山</v>
      </c>
      <c r="F108" t="s">
        <v>218</v>
      </c>
    </row>
    <row r="109" spans="1:6">
      <c r="A109" t="s">
        <v>107</v>
      </c>
      <c r="B109" t="s">
        <v>4</v>
      </c>
      <c r="C109" t="s">
        <v>55</v>
      </c>
      <c r="D109" t="s">
        <v>5</v>
      </c>
      <c r="E109" t="str">
        <f>IF(ISNA(VLOOKUP(D109,data!$A$1:$B$20000,1,FALSE)),"",VLOOKUP(D109,data!$A$1:$B$20000,2,FALSE))</f>
        <v>青山</v>
      </c>
      <c r="F109" t="s">
        <v>218</v>
      </c>
    </row>
    <row r="110" spans="1:6">
      <c r="A110" t="s">
        <v>106</v>
      </c>
      <c r="B110" t="s">
        <v>4</v>
      </c>
      <c r="C110" t="s">
        <v>54</v>
      </c>
      <c r="D110" t="s">
        <v>5</v>
      </c>
      <c r="E110" t="str">
        <f>IF(ISNA(VLOOKUP(D110,data!$A$1:$B$20000,1,FALSE)),"",VLOOKUP(D110,data!$A$1:$B$20000,2,FALSE))</f>
        <v>青山</v>
      </c>
      <c r="F110" t="s">
        <v>218</v>
      </c>
    </row>
    <row r="111" spans="1:6">
      <c r="A111" t="s">
        <v>105</v>
      </c>
      <c r="B111" t="s">
        <v>8</v>
      </c>
      <c r="C111" t="s">
        <v>55</v>
      </c>
      <c r="D111" t="s">
        <v>9</v>
      </c>
      <c r="E111" t="str">
        <f>IF(ISNA(VLOOKUP(D111,data!$A$1:$B$20000,1,FALSE)),"",VLOOKUP(D111,data!$A$1:$B$20000,2,FALSE))</f>
        <v>服部</v>
      </c>
      <c r="F111" t="s">
        <v>49</v>
      </c>
    </row>
    <row r="112" spans="1:6">
      <c r="A112" t="s">
        <v>104</v>
      </c>
      <c r="B112" t="s">
        <v>4</v>
      </c>
      <c r="C112" t="s">
        <v>55</v>
      </c>
      <c r="D112" t="s">
        <v>5</v>
      </c>
      <c r="E112" t="str">
        <f>IF(ISNA(VLOOKUP(D112,data!$A$1:$B$20000,1,FALSE)),"",VLOOKUP(D112,data!$A$1:$B$20000,2,FALSE))</f>
        <v>青山</v>
      </c>
      <c r="F112" t="s">
        <v>218</v>
      </c>
    </row>
    <row r="113" spans="1:6">
      <c r="A113" t="s">
        <v>103</v>
      </c>
      <c r="B113" t="s">
        <v>6</v>
      </c>
      <c r="C113" t="s">
        <v>55</v>
      </c>
      <c r="D113" t="s">
        <v>7</v>
      </c>
      <c r="E113" t="str">
        <f>IF(ISNA(VLOOKUP(D113,data!$A$1:$B$20000,1,FALSE)),"",VLOOKUP(D113,data!$A$1:$B$20000,2,FALSE))</f>
        <v>髙橋</v>
      </c>
      <c r="F113" t="s">
        <v>50</v>
      </c>
    </row>
    <row r="114" spans="1:6">
      <c r="A114" t="s">
        <v>102</v>
      </c>
      <c r="B114" t="s">
        <v>8</v>
      </c>
      <c r="C114" t="s">
        <v>54</v>
      </c>
      <c r="D114" t="s">
        <v>9</v>
      </c>
      <c r="E114" t="str">
        <f>IF(ISNA(VLOOKUP(D114,data!$A$1:$B$20000,1,FALSE)),"",VLOOKUP(D114,data!$A$1:$B$20000,2,FALSE))</f>
        <v>服部</v>
      </c>
      <c r="F114" t="s">
        <v>49</v>
      </c>
    </row>
    <row r="115" spans="1:6">
      <c r="A115" t="s">
        <v>101</v>
      </c>
      <c r="B115" t="s">
        <v>6</v>
      </c>
      <c r="C115" t="s">
        <v>54</v>
      </c>
      <c r="D115" t="s">
        <v>29</v>
      </c>
      <c r="E115" t="str">
        <f>IF(ISNA(VLOOKUP(D115,data!$A$1:$B$20000,1,FALSE)),"",VLOOKUP(D115,data!$A$1:$B$20000,2,FALSE))</f>
        <v>高橋</v>
      </c>
      <c r="F115" t="s">
        <v>51</v>
      </c>
    </row>
    <row r="116" spans="1:6">
      <c r="A116" t="s">
        <v>100</v>
      </c>
      <c r="B116" t="s">
        <v>4</v>
      </c>
      <c r="C116" t="s">
        <v>54</v>
      </c>
      <c r="D116" t="s">
        <v>5</v>
      </c>
      <c r="E116" t="str">
        <f>IF(ISNA(VLOOKUP(D116,data!$A$1:$B$20000,1,FALSE)),"",VLOOKUP(D116,data!$A$1:$B$20000,2,FALSE))</f>
        <v>青山</v>
      </c>
      <c r="F116" t="s">
        <v>218</v>
      </c>
    </row>
    <row r="117" spans="1:6">
      <c r="A117" t="s">
        <v>99</v>
      </c>
      <c r="B117" t="s">
        <v>6</v>
      </c>
      <c r="C117" t="s">
        <v>55</v>
      </c>
      <c r="D117" t="s">
        <v>7</v>
      </c>
      <c r="E117" t="str">
        <f>IF(ISNA(VLOOKUP(D117,data!$A$1:$B$20000,1,FALSE)),"",VLOOKUP(D117,data!$A$1:$B$20000,2,FALSE))</f>
        <v>髙橋</v>
      </c>
      <c r="F117" t="s">
        <v>50</v>
      </c>
    </row>
    <row r="118" spans="1:6">
      <c r="A118" t="s">
        <v>98</v>
      </c>
      <c r="B118" t="s">
        <v>6</v>
      </c>
      <c r="C118" t="s">
        <v>55</v>
      </c>
      <c r="D118" t="s">
        <v>7</v>
      </c>
      <c r="E118" t="str">
        <f>IF(ISNA(VLOOKUP(D118,data!$A$1:$B$20000,1,FALSE)),"",VLOOKUP(D118,data!$A$1:$B$20000,2,FALSE))</f>
        <v>髙橋</v>
      </c>
      <c r="F118" t="s">
        <v>50</v>
      </c>
    </row>
    <row r="119" spans="1:6">
      <c r="A119" t="s">
        <v>98</v>
      </c>
      <c r="B119" t="s">
        <v>6</v>
      </c>
      <c r="C119" t="s">
        <v>54</v>
      </c>
      <c r="D119" t="s">
        <v>7</v>
      </c>
      <c r="E119" t="str">
        <f>IF(ISNA(VLOOKUP(D119,data!$A$1:$B$20000,1,FALSE)),"",VLOOKUP(D119,data!$A$1:$B$20000,2,FALSE))</f>
        <v>髙橋</v>
      </c>
      <c r="F119" t="s">
        <v>50</v>
      </c>
    </row>
    <row r="120" spans="1:6">
      <c r="A120" t="s">
        <v>97</v>
      </c>
      <c r="B120" t="s">
        <v>8</v>
      </c>
      <c r="C120" t="s">
        <v>55</v>
      </c>
      <c r="D120" t="s">
        <v>9</v>
      </c>
      <c r="E120" t="str">
        <f>IF(ISNA(VLOOKUP(D120,data!$A$1:$B$20000,1,FALSE)),"",VLOOKUP(D120,data!$A$1:$B$20000,2,FALSE))</f>
        <v>服部</v>
      </c>
      <c r="F120" t="s">
        <v>49</v>
      </c>
    </row>
    <row r="121" spans="1:6">
      <c r="A121" t="s">
        <v>96</v>
      </c>
      <c r="B121" t="s">
        <v>4</v>
      </c>
      <c r="C121" t="s">
        <v>55</v>
      </c>
      <c r="D121" t="s">
        <v>5</v>
      </c>
      <c r="E121" t="str">
        <f>IF(ISNA(VLOOKUP(D121,data!$A$1:$B$20000,1,FALSE)),"",VLOOKUP(D121,data!$A$1:$B$20000,2,FALSE))</f>
        <v>青山</v>
      </c>
      <c r="F121" t="s">
        <v>218</v>
      </c>
    </row>
    <row r="122" spans="1:6">
      <c r="A122" t="s">
        <v>95</v>
      </c>
      <c r="B122" t="s">
        <v>6</v>
      </c>
      <c r="C122" t="s">
        <v>54</v>
      </c>
      <c r="D122" t="s">
        <v>19</v>
      </c>
      <c r="E122" t="str">
        <f>IF(ISNA(VLOOKUP(D122,data!$A$1:$B$20000,1,FALSE)),"",VLOOKUP(D122,data!$A$1:$B$20000,2,FALSE))</f>
        <v>國澤</v>
      </c>
      <c r="F122" t="s">
        <v>50</v>
      </c>
    </row>
    <row r="123" spans="1:6">
      <c r="A123" t="s">
        <v>94</v>
      </c>
      <c r="B123" t="s">
        <v>4</v>
      </c>
      <c r="C123" t="s">
        <v>54</v>
      </c>
      <c r="D123" t="s">
        <v>5</v>
      </c>
      <c r="E123" t="str">
        <f>IF(ISNA(VLOOKUP(D123,data!$A$1:$B$20000,1,FALSE)),"",VLOOKUP(D123,data!$A$1:$B$20000,2,FALSE))</f>
        <v>青山</v>
      </c>
      <c r="F123" t="s">
        <v>218</v>
      </c>
    </row>
    <row r="124" spans="1:6">
      <c r="A124" t="s">
        <v>93</v>
      </c>
      <c r="B124" t="s">
        <v>8</v>
      </c>
      <c r="C124" t="s">
        <v>54</v>
      </c>
      <c r="D124" t="s">
        <v>9</v>
      </c>
      <c r="E124" t="str">
        <f>IF(ISNA(VLOOKUP(D124,data!$A$1:$B$20000,1,FALSE)),"",VLOOKUP(D124,data!$A$1:$B$20000,2,FALSE))</f>
        <v>服部</v>
      </c>
      <c r="F124" t="s">
        <v>49</v>
      </c>
    </row>
    <row r="125" spans="1:6">
      <c r="A125" t="s">
        <v>92</v>
      </c>
      <c r="B125" t="s">
        <v>4</v>
      </c>
      <c r="C125" t="s">
        <v>55</v>
      </c>
      <c r="D125" t="s">
        <v>5</v>
      </c>
      <c r="E125" t="str">
        <f>IF(ISNA(VLOOKUP(D125,data!$A$1:$B$20000,1,FALSE)),"",VLOOKUP(D125,data!$A$1:$B$20000,2,FALSE))</f>
        <v>青山</v>
      </c>
      <c r="F125" t="s">
        <v>218</v>
      </c>
    </row>
    <row r="126" spans="1:6">
      <c r="A126" t="s">
        <v>91</v>
      </c>
      <c r="B126" t="s">
        <v>8</v>
      </c>
      <c r="C126" t="s">
        <v>55</v>
      </c>
      <c r="D126" t="s">
        <v>9</v>
      </c>
      <c r="E126" t="str">
        <f>IF(ISNA(VLOOKUP(D126,data!$A$1:$B$20000,1,FALSE)),"",VLOOKUP(D126,data!$A$1:$B$20000,2,FALSE))</f>
        <v>服部</v>
      </c>
      <c r="F126" t="s">
        <v>49</v>
      </c>
    </row>
    <row r="127" spans="1:6">
      <c r="A127" t="s">
        <v>90</v>
      </c>
      <c r="B127" t="s">
        <v>4</v>
      </c>
      <c r="C127" t="s">
        <v>55</v>
      </c>
      <c r="D127" t="s">
        <v>5</v>
      </c>
      <c r="E127" t="str">
        <f>IF(ISNA(VLOOKUP(D127,data!$A$1:$B$20000,1,FALSE)),"",VLOOKUP(D127,data!$A$1:$B$20000,2,FALSE))</f>
        <v>青山</v>
      </c>
      <c r="F127" t="s">
        <v>218</v>
      </c>
    </row>
    <row r="128" spans="1:6">
      <c r="A128" t="s">
        <v>90</v>
      </c>
      <c r="B128" t="s">
        <v>4</v>
      </c>
      <c r="C128" t="s">
        <v>54</v>
      </c>
      <c r="D128" t="s">
        <v>5</v>
      </c>
      <c r="E128" t="str">
        <f>IF(ISNA(VLOOKUP(D128,data!$A$1:$B$20000,1,FALSE)),"",VLOOKUP(D128,data!$A$1:$B$20000,2,FALSE))</f>
        <v>青山</v>
      </c>
      <c r="F128" t="s">
        <v>218</v>
      </c>
    </row>
    <row r="129" spans="1:6">
      <c r="A129" t="s">
        <v>89</v>
      </c>
      <c r="B129" t="s">
        <v>6</v>
      </c>
      <c r="C129" t="s">
        <v>55</v>
      </c>
      <c r="D129" t="s">
        <v>7</v>
      </c>
      <c r="E129" t="str">
        <f>IF(ISNA(VLOOKUP(D129,data!$A$1:$B$20000,1,FALSE)),"",VLOOKUP(D129,data!$A$1:$B$20000,2,FALSE))</f>
        <v>髙橋</v>
      </c>
      <c r="F129" t="s">
        <v>50</v>
      </c>
    </row>
    <row r="130" spans="1:6">
      <c r="A130" t="s">
        <v>88</v>
      </c>
      <c r="B130" t="s">
        <v>8</v>
      </c>
      <c r="C130" t="s">
        <v>54</v>
      </c>
      <c r="D130" t="s">
        <v>9</v>
      </c>
      <c r="E130" t="str">
        <f>IF(ISNA(VLOOKUP(D130,data!$A$1:$B$20000,1,FALSE)),"",VLOOKUP(D130,data!$A$1:$B$20000,2,FALSE))</f>
        <v>服部</v>
      </c>
      <c r="F130" t="s">
        <v>49</v>
      </c>
    </row>
    <row r="131" spans="1:6">
      <c r="A131" t="s">
        <v>87</v>
      </c>
      <c r="B131" t="s">
        <v>6</v>
      </c>
      <c r="C131" t="s">
        <v>54</v>
      </c>
      <c r="D131" t="s">
        <v>29</v>
      </c>
      <c r="E131" t="str">
        <f>IF(ISNA(VLOOKUP(D131,data!$A$1:$B$20000,1,FALSE)),"",VLOOKUP(D131,data!$A$1:$B$20000,2,FALSE))</f>
        <v>高橋</v>
      </c>
      <c r="F131" t="s">
        <v>51</v>
      </c>
    </row>
    <row r="132" spans="1:6">
      <c r="A132" t="s">
        <v>86</v>
      </c>
      <c r="B132" t="s">
        <v>4</v>
      </c>
      <c r="C132" t="s">
        <v>54</v>
      </c>
      <c r="D132" t="s">
        <v>5</v>
      </c>
      <c r="E132" t="str">
        <f>IF(ISNA(VLOOKUP(D132,data!$A$1:$B$20000,1,FALSE)),"",VLOOKUP(D132,data!$A$1:$B$20000,2,FALSE))</f>
        <v>青山</v>
      </c>
      <c r="F132" t="s">
        <v>218</v>
      </c>
    </row>
    <row r="133" spans="1:6">
      <c r="A133" t="s">
        <v>85</v>
      </c>
      <c r="B133" t="s">
        <v>6</v>
      </c>
      <c r="C133" t="s">
        <v>55</v>
      </c>
      <c r="D133" t="s">
        <v>29</v>
      </c>
      <c r="E133" t="str">
        <f>IF(ISNA(VLOOKUP(D133,data!$A$1:$B$20000,1,FALSE)),"",VLOOKUP(D133,data!$A$1:$B$20000,2,FALSE))</f>
        <v>高橋</v>
      </c>
      <c r="F133" t="s">
        <v>51</v>
      </c>
    </row>
    <row r="134" spans="1:6">
      <c r="A134" t="s">
        <v>84</v>
      </c>
      <c r="B134" t="s">
        <v>4</v>
      </c>
      <c r="C134" t="s">
        <v>55</v>
      </c>
      <c r="D134" t="s">
        <v>5</v>
      </c>
      <c r="E134" t="str">
        <f>IF(ISNA(VLOOKUP(D134,data!$A$1:$B$20000,1,FALSE)),"",VLOOKUP(D134,data!$A$1:$B$20000,2,FALSE))</f>
        <v>青山</v>
      </c>
      <c r="F134" t="s">
        <v>218</v>
      </c>
    </row>
    <row r="135" spans="1:6">
      <c r="A135" t="s">
        <v>83</v>
      </c>
      <c r="B135" t="s">
        <v>8</v>
      </c>
      <c r="C135" t="s">
        <v>55</v>
      </c>
      <c r="D135" t="s">
        <v>9</v>
      </c>
      <c r="E135" t="str">
        <f>IF(ISNA(VLOOKUP(D135,data!$A$1:$B$20000,1,FALSE)),"",VLOOKUP(D135,data!$A$1:$B$20000,2,FALSE))</f>
        <v>服部</v>
      </c>
      <c r="F135" t="s">
        <v>49</v>
      </c>
    </row>
    <row r="136" spans="1:6">
      <c r="A136" t="s">
        <v>82</v>
      </c>
      <c r="B136" t="s">
        <v>4</v>
      </c>
      <c r="C136" t="s">
        <v>54</v>
      </c>
      <c r="D136" t="s">
        <v>5</v>
      </c>
      <c r="E136" t="str">
        <f>IF(ISNA(VLOOKUP(D136,data!$A$1:$B$20000,1,FALSE)),"",VLOOKUP(D136,data!$A$1:$B$20000,2,FALSE))</f>
        <v>青山</v>
      </c>
      <c r="F136" t="s">
        <v>218</v>
      </c>
    </row>
    <row r="137" spans="1:6">
      <c r="A137" t="s">
        <v>81</v>
      </c>
      <c r="B137" t="s">
        <v>4</v>
      </c>
      <c r="C137" t="s">
        <v>55</v>
      </c>
      <c r="D137" t="s">
        <v>5</v>
      </c>
      <c r="E137" t="str">
        <f>IF(ISNA(VLOOKUP(D137,data!$A$1:$B$20000,1,FALSE)),"",VLOOKUP(D137,data!$A$1:$B$20000,2,FALSE))</f>
        <v>青山</v>
      </c>
      <c r="F137" t="s">
        <v>218</v>
      </c>
    </row>
    <row r="138" spans="1:6">
      <c r="A138" t="s">
        <v>80</v>
      </c>
      <c r="B138" t="s">
        <v>4</v>
      </c>
      <c r="C138" t="s">
        <v>54</v>
      </c>
      <c r="D138" t="s">
        <v>5</v>
      </c>
      <c r="E138" t="str">
        <f>IF(ISNA(VLOOKUP(D138,data!$A$1:$B$20000,1,FALSE)),"",VLOOKUP(D138,data!$A$1:$B$20000,2,FALSE))</f>
        <v>青山</v>
      </c>
      <c r="F138" t="s">
        <v>218</v>
      </c>
    </row>
    <row r="139" spans="1:6">
      <c r="A139" t="s">
        <v>79</v>
      </c>
      <c r="B139" t="s">
        <v>6</v>
      </c>
      <c r="C139" t="s">
        <v>54</v>
      </c>
      <c r="D139" t="s">
        <v>29</v>
      </c>
      <c r="E139" t="str">
        <f>IF(ISNA(VLOOKUP(D139,data!$A$1:$B$20000,1,FALSE)),"",VLOOKUP(D139,data!$A$1:$B$20000,2,FALSE))</f>
        <v>高橋</v>
      </c>
      <c r="F139" t="s">
        <v>51</v>
      </c>
    </row>
    <row r="140" spans="1:6">
      <c r="A140" t="s">
        <v>78</v>
      </c>
      <c r="B140" t="s">
        <v>8</v>
      </c>
      <c r="C140" t="s">
        <v>54</v>
      </c>
      <c r="D140" t="s">
        <v>9</v>
      </c>
      <c r="E140" t="str">
        <f>IF(ISNA(VLOOKUP(D140,data!$A$1:$B$20000,1,FALSE)),"",VLOOKUP(D140,data!$A$1:$B$20000,2,FALSE))</f>
        <v>服部</v>
      </c>
      <c r="F140" t="s">
        <v>49</v>
      </c>
    </row>
    <row r="141" spans="1:6">
      <c r="A141" t="s">
        <v>77</v>
      </c>
      <c r="B141" t="s">
        <v>6</v>
      </c>
      <c r="C141" t="s">
        <v>55</v>
      </c>
      <c r="D141" t="s">
        <v>29</v>
      </c>
      <c r="E141" t="str">
        <f>IF(ISNA(VLOOKUP(D141,data!$A$1:$B$20000,1,FALSE)),"",VLOOKUP(D141,data!$A$1:$B$20000,2,FALSE))</f>
        <v>高橋</v>
      </c>
      <c r="F141" t="s">
        <v>51</v>
      </c>
    </row>
    <row r="142" spans="1:6">
      <c r="A142" t="s">
        <v>76</v>
      </c>
      <c r="B142" t="s">
        <v>4</v>
      </c>
      <c r="C142" t="s">
        <v>55</v>
      </c>
      <c r="D142" t="s">
        <v>5</v>
      </c>
      <c r="E142" t="str">
        <f>IF(ISNA(VLOOKUP(D142,data!$A$1:$B$20000,1,FALSE)),"",VLOOKUP(D142,data!$A$1:$B$20000,2,FALSE))</f>
        <v>青山</v>
      </c>
      <c r="F142" t="s">
        <v>218</v>
      </c>
    </row>
    <row r="143" spans="1:6">
      <c r="A143" t="s">
        <v>75</v>
      </c>
      <c r="B143" t="s">
        <v>6</v>
      </c>
      <c r="C143" t="s">
        <v>54</v>
      </c>
      <c r="D143" t="s">
        <v>29</v>
      </c>
      <c r="E143" t="str">
        <f>IF(ISNA(VLOOKUP(D143,data!$A$1:$B$20000,1,FALSE)),"",VLOOKUP(D143,data!$A$1:$B$20000,2,FALSE))</f>
        <v>高橋</v>
      </c>
      <c r="F143" t="s">
        <v>51</v>
      </c>
    </row>
    <row r="144" spans="1:6">
      <c r="A144" t="s">
        <v>74</v>
      </c>
      <c r="B144" t="s">
        <v>4</v>
      </c>
      <c r="C144" t="s">
        <v>54</v>
      </c>
      <c r="D144" t="s">
        <v>5</v>
      </c>
      <c r="E144" t="str">
        <f>IF(ISNA(VLOOKUP(D144,data!$A$1:$B$20000,1,FALSE)),"",VLOOKUP(D144,data!$A$1:$B$20000,2,FALSE))</f>
        <v>青山</v>
      </c>
      <c r="F144" t="s">
        <v>218</v>
      </c>
    </row>
    <row r="145" spans="1:6">
      <c r="A145" t="s">
        <v>73</v>
      </c>
      <c r="B145" t="s">
        <v>4</v>
      </c>
      <c r="C145" t="s">
        <v>54</v>
      </c>
      <c r="D145" t="s">
        <v>5</v>
      </c>
      <c r="E145" t="str">
        <f>IF(ISNA(VLOOKUP(D145,data!$A$1:$B$20000,1,FALSE)),"",VLOOKUP(D145,data!$A$1:$B$20000,2,FALSE))</f>
        <v>青山</v>
      </c>
      <c r="F145" t="s">
        <v>218</v>
      </c>
    </row>
    <row r="146" spans="1:6">
      <c r="A146" t="s">
        <v>73</v>
      </c>
      <c r="B146" t="s">
        <v>4</v>
      </c>
      <c r="C146" t="s">
        <v>55</v>
      </c>
      <c r="D146" t="s">
        <v>5</v>
      </c>
      <c r="E146" t="str">
        <f>IF(ISNA(VLOOKUP(D146,data!$A$1:$B$20000,1,FALSE)),"",VLOOKUP(D146,data!$A$1:$B$20000,2,FALSE))</f>
        <v>青山</v>
      </c>
      <c r="F146" t="s">
        <v>218</v>
      </c>
    </row>
    <row r="147" spans="1:6">
      <c r="A147" t="s">
        <v>72</v>
      </c>
      <c r="B147" t="s">
        <v>8</v>
      </c>
      <c r="C147" t="s">
        <v>55</v>
      </c>
      <c r="D147" t="s">
        <v>9</v>
      </c>
      <c r="E147" t="str">
        <f>IF(ISNA(VLOOKUP(D147,data!$A$1:$B$20000,1,FALSE)),"",VLOOKUP(D147,data!$A$1:$B$20000,2,FALSE))</f>
        <v>服部</v>
      </c>
      <c r="F147" t="s">
        <v>49</v>
      </c>
    </row>
    <row r="148" spans="1:6">
      <c r="A148" t="s">
        <v>71</v>
      </c>
      <c r="B148" t="s">
        <v>6</v>
      </c>
      <c r="C148" t="s">
        <v>55</v>
      </c>
      <c r="D148" t="s">
        <v>21</v>
      </c>
      <c r="E148" t="str">
        <f>IF(ISNA(VLOOKUP(D148,data!$A$1:$B$20000,1,FALSE)),"",VLOOKUP(D148,data!$A$1:$B$20000,2,FALSE))</f>
        <v>曽田</v>
      </c>
      <c r="F148" t="s">
        <v>52</v>
      </c>
    </row>
    <row r="149" spans="1:6">
      <c r="A149" t="s">
        <v>70</v>
      </c>
      <c r="B149" t="s">
        <v>4</v>
      </c>
      <c r="C149" t="s">
        <v>55</v>
      </c>
      <c r="D149" t="s">
        <v>5</v>
      </c>
      <c r="E149" t="str">
        <f>IF(ISNA(VLOOKUP(D149,data!$A$1:$B$20000,1,FALSE)),"",VLOOKUP(D149,data!$A$1:$B$20000,2,FALSE))</f>
        <v>青山</v>
      </c>
      <c r="F149" t="s">
        <v>218</v>
      </c>
    </row>
    <row r="150" spans="1:6">
      <c r="A150" t="s">
        <v>69</v>
      </c>
      <c r="B150" t="s">
        <v>8</v>
      </c>
      <c r="C150" t="s">
        <v>54</v>
      </c>
      <c r="D150" t="s">
        <v>9</v>
      </c>
      <c r="E150" t="str">
        <f>IF(ISNA(VLOOKUP(D150,data!$A$1:$B$20000,1,FALSE)),"",VLOOKUP(D150,data!$A$1:$B$20000,2,FALSE))</f>
        <v>服部</v>
      </c>
      <c r="F150" t="s">
        <v>49</v>
      </c>
    </row>
    <row r="151" spans="1:6">
      <c r="A151" t="s">
        <v>68</v>
      </c>
      <c r="B151" t="s">
        <v>6</v>
      </c>
      <c r="C151" t="s">
        <v>54</v>
      </c>
      <c r="D151" t="s">
        <v>29</v>
      </c>
      <c r="E151" t="str">
        <f>IF(ISNA(VLOOKUP(D151,data!$A$1:$B$20000,1,FALSE)),"",VLOOKUP(D151,data!$A$1:$B$20000,2,FALSE))</f>
        <v>高橋</v>
      </c>
      <c r="F151" t="s">
        <v>51</v>
      </c>
    </row>
    <row r="152" spans="1:6">
      <c r="A152" t="s">
        <v>67</v>
      </c>
      <c r="B152" t="s">
        <v>4</v>
      </c>
      <c r="C152" t="s">
        <v>54</v>
      </c>
      <c r="D152" t="s">
        <v>5</v>
      </c>
      <c r="E152" t="str">
        <f>IF(ISNA(VLOOKUP(D152,data!$A$1:$B$20000,1,FALSE)),"",VLOOKUP(D152,data!$A$1:$B$20000,2,FALSE))</f>
        <v>青山</v>
      </c>
      <c r="F152" t="s">
        <v>218</v>
      </c>
    </row>
    <row r="153" spans="1:6">
      <c r="A153" t="s">
        <v>66</v>
      </c>
      <c r="B153" t="s">
        <v>8</v>
      </c>
      <c r="C153" t="s">
        <v>55</v>
      </c>
      <c r="D153" t="s">
        <v>9</v>
      </c>
      <c r="E153" t="str">
        <f>IF(ISNA(VLOOKUP(D153,data!$A$1:$B$20000,1,FALSE)),"",VLOOKUP(D153,data!$A$1:$B$20000,2,FALSE))</f>
        <v>服部</v>
      </c>
      <c r="F153" t="s">
        <v>49</v>
      </c>
    </row>
    <row r="154" spans="1:6">
      <c r="A154" t="s">
        <v>65</v>
      </c>
      <c r="B154" t="s">
        <v>6</v>
      </c>
      <c r="C154" t="s">
        <v>55</v>
      </c>
      <c r="D154" t="s">
        <v>7</v>
      </c>
      <c r="E154" t="str">
        <f>IF(ISNA(VLOOKUP(D154,data!$A$1:$B$20000,1,FALSE)),"",VLOOKUP(D154,data!$A$1:$B$20000,2,FALSE))</f>
        <v>髙橋</v>
      </c>
      <c r="F154" t="s">
        <v>50</v>
      </c>
    </row>
    <row r="155" spans="1:6">
      <c r="A155" t="s">
        <v>64</v>
      </c>
      <c r="B155" t="s">
        <v>4</v>
      </c>
      <c r="C155" t="s">
        <v>55</v>
      </c>
      <c r="D155" t="s">
        <v>5</v>
      </c>
      <c r="E155" t="str">
        <f>IF(ISNA(VLOOKUP(D155,data!$A$1:$B$20000,1,FALSE)),"",VLOOKUP(D155,data!$A$1:$B$20000,2,FALSE))</f>
        <v>青山</v>
      </c>
      <c r="F155" t="s">
        <v>218</v>
      </c>
    </row>
    <row r="156" spans="1:6">
      <c r="A156" t="s">
        <v>63</v>
      </c>
      <c r="B156" t="s">
        <v>4</v>
      </c>
      <c r="C156" t="s">
        <v>54</v>
      </c>
      <c r="D156" t="s">
        <v>5</v>
      </c>
      <c r="E156" t="str">
        <f>IF(ISNA(VLOOKUP(D156,data!$A$1:$B$20000,1,FALSE)),"",VLOOKUP(D156,data!$A$1:$B$20000,2,FALSE))</f>
        <v>青山</v>
      </c>
      <c r="F156" t="s">
        <v>218</v>
      </c>
    </row>
    <row r="157" spans="1:6">
      <c r="A157" t="s">
        <v>62</v>
      </c>
      <c r="B157" t="s">
        <v>4</v>
      </c>
      <c r="C157" t="s">
        <v>55</v>
      </c>
      <c r="D157" t="s">
        <v>5</v>
      </c>
      <c r="E157" t="str">
        <f>IF(ISNA(VLOOKUP(D157,data!$A$1:$B$20000,1,FALSE)),"",VLOOKUP(D157,data!$A$1:$B$20000,2,FALSE))</f>
        <v>青山</v>
      </c>
      <c r="F157" t="s">
        <v>218</v>
      </c>
    </row>
    <row r="158" spans="1:6">
      <c r="A158" t="s">
        <v>61</v>
      </c>
      <c r="B158" t="s">
        <v>8</v>
      </c>
      <c r="C158" t="s">
        <v>54</v>
      </c>
      <c r="D158" t="s">
        <v>9</v>
      </c>
      <c r="E158" t="str">
        <f>IF(ISNA(VLOOKUP(D158,data!$A$1:$B$20000,1,FALSE)),"",VLOOKUP(D158,data!$A$1:$B$20000,2,FALSE))</f>
        <v>服部</v>
      </c>
      <c r="F158" t="s">
        <v>49</v>
      </c>
    </row>
    <row r="159" spans="1:6">
      <c r="A159" t="s">
        <v>60</v>
      </c>
      <c r="B159" t="s">
        <v>6</v>
      </c>
      <c r="C159" t="s">
        <v>54</v>
      </c>
      <c r="D159" t="s">
        <v>29</v>
      </c>
      <c r="E159" t="str">
        <f>IF(ISNA(VLOOKUP(D159,data!$A$1:$B$20000,1,FALSE)),"",VLOOKUP(D159,data!$A$1:$B$20000,2,FALSE))</f>
        <v>高橋</v>
      </c>
      <c r="F159" t="s">
        <v>51</v>
      </c>
    </row>
    <row r="160" spans="1:6">
      <c r="A160" t="s">
        <v>59</v>
      </c>
      <c r="B160" t="s">
        <v>4</v>
      </c>
      <c r="C160" t="s">
        <v>54</v>
      </c>
      <c r="D160" t="s">
        <v>5</v>
      </c>
      <c r="E160" t="str">
        <f>IF(ISNA(VLOOKUP(D160,data!$A$1:$B$20000,1,FALSE)),"",VLOOKUP(D160,data!$A$1:$B$20000,2,FALSE))</f>
        <v>青山</v>
      </c>
      <c r="F160" t="s">
        <v>218</v>
      </c>
    </row>
    <row r="161" spans="1:6">
      <c r="A161" t="s">
        <v>58</v>
      </c>
      <c r="B161" t="s">
        <v>6</v>
      </c>
      <c r="C161" t="s">
        <v>55</v>
      </c>
      <c r="D161" t="s">
        <v>25</v>
      </c>
      <c r="E161" t="str">
        <f>IF(ISNA(VLOOKUP(D161,data!$A$1:$B$20000,1,FALSE)),"",VLOOKUP(D161,data!$A$1:$B$20000,2,FALSE))</f>
        <v>線﨑</v>
      </c>
      <c r="F161" t="s">
        <v>53</v>
      </c>
    </row>
    <row r="162" spans="1:6">
      <c r="A162" t="s">
        <v>57</v>
      </c>
      <c r="B162" t="s">
        <v>8</v>
      </c>
      <c r="C162" t="s">
        <v>55</v>
      </c>
      <c r="D162" t="s">
        <v>9</v>
      </c>
      <c r="E162" t="str">
        <f>IF(ISNA(VLOOKUP(D162,data!$A$1:$B$20000,1,FALSE)),"",VLOOKUP(D162,data!$A$1:$B$20000,2,FALSE))</f>
        <v>服部</v>
      </c>
      <c r="F162" t="s">
        <v>49</v>
      </c>
    </row>
    <row r="163" spans="1:6">
      <c r="A163" t="s">
        <v>56</v>
      </c>
      <c r="B163" t="s">
        <v>4</v>
      </c>
      <c r="C163" t="s">
        <v>55</v>
      </c>
      <c r="D163" t="s">
        <v>5</v>
      </c>
      <c r="E163" t="str">
        <f>IF(ISNA(VLOOKUP(D163,data!$A$1:$B$20000,1,FALSE)),"",VLOOKUP(D163,data!$A$1:$B$20000,2,FALSE))</f>
        <v>青山</v>
      </c>
      <c r="F163" t="s">
        <v>218</v>
      </c>
    </row>
  </sheetData>
  <autoFilter ref="A1:F163" xr:uid="{1931DB1A-B8BD-4543-BCAE-6E84DFA9E23C}">
    <sortState xmlns:xlrd2="http://schemas.microsoft.com/office/spreadsheetml/2017/richdata2" ref="A2:F163">
      <sortCondition ref="A1:A163"/>
    </sortState>
  </autoFilter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</vt:lpstr>
      <vt:lpstr>data</vt:lpstr>
      <vt:lpstr>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2022-03-10T00:49:35Z</cp:lastPrinted>
  <dcterms:created xsi:type="dcterms:W3CDTF">2021-11-08T02:15:42Z</dcterms:created>
  <dcterms:modified xsi:type="dcterms:W3CDTF">2022-10-13T02:58:49Z</dcterms:modified>
</cp:coreProperties>
</file>