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wolftech.ad.ncsu.edu\cos\stat\Redirect\eghohmei\Documents\Teaching\Teaching 2018 Spring\ST542-601\Projects\Turtle Blood Gas\"/>
    </mc:Choice>
  </mc:AlternateContent>
  <bookViews>
    <workbookView xWindow="0" yWindow="0" windowWidth="19200" windowHeight="121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2" i="1"/>
  <c r="AJ24" i="1"/>
  <c r="AJ25" i="1"/>
  <c r="AJ26" i="1"/>
  <c r="AJ27" i="1"/>
  <c r="AJ28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2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2" i="1"/>
  <c r="AI24" i="1"/>
  <c r="AI25" i="1"/>
  <c r="AI26" i="1"/>
  <c r="AI27" i="1"/>
  <c r="AI28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5" i="1"/>
  <c r="AI6" i="1"/>
  <c r="AI7" i="1"/>
  <c r="AI8" i="1"/>
  <c r="AI2" i="1"/>
</calcChain>
</file>

<file path=xl/sharedStrings.xml><?xml version="1.0" encoding="utf-8"?>
<sst xmlns="http://schemas.openxmlformats.org/spreadsheetml/2006/main" count="127" uniqueCount="84">
  <si>
    <t>07816</t>
  </si>
  <si>
    <t>Male</t>
  </si>
  <si>
    <t>PCV</t>
  </si>
  <si>
    <t>TP</t>
  </si>
  <si>
    <t xml:space="preserve">Lactate </t>
  </si>
  <si>
    <t>17416</t>
  </si>
  <si>
    <t>Female</t>
  </si>
  <si>
    <t>17516</t>
  </si>
  <si>
    <t>17816</t>
  </si>
  <si>
    <t>18216</t>
  </si>
  <si>
    <t>18516</t>
  </si>
  <si>
    <t>19016</t>
  </si>
  <si>
    <t>21616</t>
  </si>
  <si>
    <t>20916</t>
  </si>
  <si>
    <t>21816</t>
  </si>
  <si>
    <t>21916</t>
  </si>
  <si>
    <t>22016</t>
  </si>
  <si>
    <t>22816</t>
  </si>
  <si>
    <t>23616</t>
  </si>
  <si>
    <t>25016</t>
  </si>
  <si>
    <t>25516</t>
  </si>
  <si>
    <t>25716</t>
  </si>
  <si>
    <t>25916</t>
  </si>
  <si>
    <t>26116</t>
  </si>
  <si>
    <t>26416</t>
  </si>
  <si>
    <t>26516</t>
  </si>
  <si>
    <t>27216</t>
  </si>
  <si>
    <t>27916</t>
  </si>
  <si>
    <t>27816</t>
  </si>
  <si>
    <t>28116</t>
  </si>
  <si>
    <t>28216</t>
  </si>
  <si>
    <t>29416</t>
  </si>
  <si>
    <t>30616</t>
  </si>
  <si>
    <t>31116</t>
  </si>
  <si>
    <t>31416</t>
  </si>
  <si>
    <t>34716</t>
  </si>
  <si>
    <t>35016</t>
  </si>
  <si>
    <t>35216</t>
  </si>
  <si>
    <t>36316</t>
  </si>
  <si>
    <t>36716</t>
  </si>
  <si>
    <t>36916</t>
  </si>
  <si>
    <t>39116</t>
  </si>
  <si>
    <t>40016</t>
  </si>
  <si>
    <t>40116</t>
  </si>
  <si>
    <t>42116</t>
  </si>
  <si>
    <t>43316</t>
  </si>
  <si>
    <t>44319</t>
  </si>
  <si>
    <t>45116</t>
  </si>
  <si>
    <t>44616</t>
  </si>
  <si>
    <t>46916</t>
  </si>
  <si>
    <t>45216</t>
  </si>
  <si>
    <t>Sex</t>
    <phoneticPr fontId="8" type="noConversion"/>
  </si>
  <si>
    <t>PCV2</t>
    <phoneticPr fontId="8" type="noConversion"/>
  </si>
  <si>
    <t>TP2</t>
    <phoneticPr fontId="8" type="noConversion"/>
  </si>
  <si>
    <t xml:space="preserve">Lactate2 </t>
    <phoneticPr fontId="8" type="noConversion"/>
  </si>
  <si>
    <t>Date_rel</t>
    <phoneticPr fontId="8" type="noConversion"/>
  </si>
  <si>
    <t>Date_in</t>
    <phoneticPr fontId="8" type="noConversion"/>
  </si>
  <si>
    <t>weight</t>
    <phoneticPr fontId="8" type="noConversion"/>
  </si>
  <si>
    <t>Temp</t>
  </si>
  <si>
    <t>ID</t>
  </si>
  <si>
    <t xml:space="preserve">pH </t>
  </si>
  <si>
    <t>pCO2</t>
  </si>
  <si>
    <t>pO2</t>
  </si>
  <si>
    <t>Na</t>
  </si>
  <si>
    <t>K</t>
  </si>
  <si>
    <t>iCa</t>
  </si>
  <si>
    <t>Glu</t>
  </si>
  <si>
    <t>WBC</t>
  </si>
  <si>
    <t>Heter</t>
  </si>
  <si>
    <t>Eosin</t>
  </si>
  <si>
    <t>Lymphs</t>
  </si>
  <si>
    <t>pH2</t>
  </si>
  <si>
    <t>pCO22</t>
  </si>
  <si>
    <t>pO22</t>
  </si>
  <si>
    <t>Na2</t>
  </si>
  <si>
    <t>K2</t>
  </si>
  <si>
    <t>iCa2</t>
  </si>
  <si>
    <t>Glu2</t>
  </si>
  <si>
    <t>WBC2</t>
  </si>
  <si>
    <t>Heter2</t>
  </si>
  <si>
    <t>Eosin2</t>
  </si>
  <si>
    <t>Lymphs2</t>
  </si>
  <si>
    <t>survival</t>
  </si>
  <si>
    <t>survival_s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</si>
</sst>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quotePrefix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4" fontId="0" fillId="0" borderId="0" xfId="0" applyNumberFormat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4" borderId="1" xfId="0" applyNumberFormat="1" applyFill="1" applyBorder="1" applyAlignment="1">
      <alignment wrapText="1"/>
    </xf>
    <xf numFmtId="14" fontId="0" fillId="3" borderId="1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14" fontId="7" fillId="5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Fill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1" fillId="0" borderId="1" xfId="0" applyFont="1" applyBorder="1" applyAlignment="1">
      <alignment horizontal="center" shrinkToFit="1"/>
    </xf>
    <xf numFmtId="0" fontId="1" fillId="0" borderId="1" xfId="0" applyFont="1" applyFill="1" applyBorder="1" applyAlignment="1">
      <alignment horizontal="center" shrinkToFit="1"/>
    </xf>
    <xf numFmtId="0" fontId="2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5" fillId="0" borderId="1" xfId="0" applyFont="1" applyBorder="1" applyAlignment="1">
      <alignment horizontal="center" shrinkToFit="1"/>
    </xf>
    <xf numFmtId="0" fontId="6" fillId="0" borderId="1" xfId="0" applyFont="1" applyBorder="1" applyAlignment="1">
      <alignment horizontal="center" shrinkToFit="1"/>
    </xf>
    <xf numFmtId="14" fontId="1" fillId="0" borderId="1" xfId="0" applyNumberFormat="1" applyFont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1" fillId="0" borderId="1" xfId="0" applyNumberFormat="1" applyFont="1" applyBorder="1" applyAlignment="1">
      <alignment horizontal="center" shrinkToFit="1"/>
    </xf>
    <xf numFmtId="0" fontId="0" fillId="0" borderId="1" xfId="47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</cellXfs>
  <cellStyles count="76">
    <cellStyle name="Currency" xfId="4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7"/>
  <sheetViews>
    <sheetView tabSelected="1" topLeftCell="B1" zoomScale="80" zoomScaleNormal="80" zoomScaleSheetLayoutView="50" zoomScalePageLayoutView="150" workbookViewId="0">
      <selection activeCell="AK31" sqref="AK31"/>
    </sheetView>
  </sheetViews>
  <sheetFormatPr defaultColWidth="8.7109375" defaultRowHeight="15" x14ac:dyDescent="0.25"/>
  <cols>
    <col min="1" max="1" width="8.7109375" style="1"/>
    <col min="2" max="2" width="10.42578125" style="31" customWidth="1"/>
    <col min="3" max="3" width="8.7109375" style="1"/>
    <col min="4" max="4" width="10.85546875" style="30" bestFit="1" customWidth="1"/>
    <col min="5" max="5" width="9.85546875" style="1" customWidth="1"/>
    <col min="6" max="7" width="8.7109375" style="1"/>
    <col min="8" max="8" width="8.7109375" style="17"/>
    <col min="9" max="9" width="14.140625" style="1" customWidth="1"/>
    <col min="10" max="11" width="10.42578125" style="1" customWidth="1"/>
    <col min="12" max="15" width="8.7109375" style="1"/>
    <col min="16" max="16" width="10.7109375" style="1" customWidth="1"/>
    <col min="17" max="19" width="8.7109375" style="1"/>
    <col min="20" max="20" width="14.140625" style="8" customWidth="1"/>
    <col min="21" max="23" width="8.7109375" style="1"/>
    <col min="24" max="24" width="11.42578125" style="1" customWidth="1"/>
    <col min="25" max="30" width="8.7109375" style="1"/>
    <col min="31" max="31" width="10" style="1" customWidth="1"/>
    <col min="32" max="16384" width="8.7109375" style="1"/>
  </cols>
  <sheetData>
    <row r="1" spans="1:36" s="27" customFormat="1" ht="15.75" x14ac:dyDescent="0.25">
      <c r="A1" s="19" t="s">
        <v>59</v>
      </c>
      <c r="B1" s="25" t="s">
        <v>56</v>
      </c>
      <c r="C1" s="19" t="s">
        <v>51</v>
      </c>
      <c r="D1" s="28" t="s">
        <v>57</v>
      </c>
      <c r="E1" s="19" t="s">
        <v>58</v>
      </c>
      <c r="F1" s="19" t="s">
        <v>2</v>
      </c>
      <c r="G1" s="19" t="s">
        <v>3</v>
      </c>
      <c r="H1" s="20" t="s">
        <v>4</v>
      </c>
      <c r="I1" s="21" t="s">
        <v>60</v>
      </c>
      <c r="J1" s="21" t="s">
        <v>61</v>
      </c>
      <c r="K1" s="21" t="s">
        <v>62</v>
      </c>
      <c r="L1" s="21" t="s">
        <v>63</v>
      </c>
      <c r="M1" s="21" t="s">
        <v>64</v>
      </c>
      <c r="N1" s="21" t="s">
        <v>65</v>
      </c>
      <c r="O1" s="21" t="s">
        <v>66</v>
      </c>
      <c r="P1" s="22" t="s">
        <v>67</v>
      </c>
      <c r="Q1" s="23" t="s">
        <v>68</v>
      </c>
      <c r="R1" s="23" t="s">
        <v>69</v>
      </c>
      <c r="S1" s="24" t="s">
        <v>70</v>
      </c>
      <c r="T1" s="25" t="s">
        <v>55</v>
      </c>
      <c r="U1" s="26" t="s">
        <v>52</v>
      </c>
      <c r="V1" s="26" t="s">
        <v>53</v>
      </c>
      <c r="W1" s="26" t="s">
        <v>54</v>
      </c>
      <c r="X1" s="26" t="s">
        <v>71</v>
      </c>
      <c r="Y1" s="26" t="s">
        <v>72</v>
      </c>
      <c r="Z1" s="26" t="s">
        <v>73</v>
      </c>
      <c r="AA1" s="26" t="s">
        <v>74</v>
      </c>
      <c r="AB1" s="26" t="s">
        <v>75</v>
      </c>
      <c r="AC1" s="26" t="s">
        <v>76</v>
      </c>
      <c r="AD1" s="26" t="s">
        <v>77</v>
      </c>
      <c r="AE1" s="22" t="s">
        <v>78</v>
      </c>
      <c r="AF1" s="23" t="s">
        <v>79</v>
      </c>
      <c r="AG1" s="23" t="s">
        <v>80</v>
      </c>
      <c r="AH1" s="24" t="s">
        <v>81</v>
      </c>
      <c r="AI1" s="27" t="s">
        <v>83</v>
      </c>
      <c r="AJ1" s="27" t="s">
        <v>82</v>
      </c>
    </row>
    <row r="2" spans="1:36" x14ac:dyDescent="0.25">
      <c r="A2" s="2" t="s">
        <v>0</v>
      </c>
      <c r="B2" s="18">
        <v>42493</v>
      </c>
      <c r="C2" s="4" t="s">
        <v>1</v>
      </c>
      <c r="D2" s="29">
        <v>592</v>
      </c>
      <c r="E2" s="4">
        <v>24.3</v>
      </c>
      <c r="F2" s="4">
        <v>17</v>
      </c>
      <c r="G2" s="4">
        <v>3.4</v>
      </c>
      <c r="H2" s="7">
        <v>19.100000000000001</v>
      </c>
      <c r="I2" s="4">
        <v>6.9269999999999996</v>
      </c>
      <c r="J2" s="4">
        <v>0</v>
      </c>
      <c r="K2" s="4">
        <v>16</v>
      </c>
      <c r="L2" s="4">
        <v>134</v>
      </c>
      <c r="M2" s="4">
        <v>6.3</v>
      </c>
      <c r="N2" s="4">
        <v>2.2599999999999998</v>
      </c>
      <c r="O2" s="4">
        <v>380</v>
      </c>
      <c r="P2" s="4">
        <v>6400</v>
      </c>
      <c r="Q2" s="4">
        <v>54</v>
      </c>
      <c r="R2" s="4">
        <v>21</v>
      </c>
      <c r="S2" s="4">
        <v>19</v>
      </c>
      <c r="T2" s="9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1">
        <f>IF(T2&gt;0,1,0)</f>
        <v>0</v>
      </c>
      <c r="AJ2" s="1">
        <f>IF(T2&gt;0,1,0)</f>
        <v>0</v>
      </c>
    </row>
    <row r="3" spans="1:36" x14ac:dyDescent="0.25">
      <c r="A3" s="2" t="s">
        <v>5</v>
      </c>
      <c r="B3" s="18">
        <v>42516</v>
      </c>
      <c r="C3" s="4" t="s">
        <v>6</v>
      </c>
      <c r="D3" s="29">
        <v>2445</v>
      </c>
      <c r="E3" s="4">
        <v>20.399999999999999</v>
      </c>
      <c r="F3" s="4">
        <v>25.8</v>
      </c>
      <c r="G3" s="4">
        <v>5</v>
      </c>
      <c r="H3" s="7">
        <v>0.9</v>
      </c>
      <c r="I3" s="4">
        <v>7.82</v>
      </c>
      <c r="J3" s="4">
        <v>19.100000000000001</v>
      </c>
      <c r="K3" s="4">
        <v>102</v>
      </c>
      <c r="L3" s="4">
        <v>123</v>
      </c>
      <c r="M3" s="4">
        <v>2.2000000000000002</v>
      </c>
      <c r="N3" s="2">
        <v>0</v>
      </c>
      <c r="O3" s="4">
        <v>84</v>
      </c>
      <c r="P3" s="4">
        <v>3000</v>
      </c>
      <c r="Q3" s="4">
        <v>17</v>
      </c>
      <c r="R3" s="4">
        <v>60</v>
      </c>
      <c r="S3" s="4">
        <v>8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1">
        <v>1</v>
      </c>
    </row>
    <row r="4" spans="1:36" x14ac:dyDescent="0.25">
      <c r="A4" s="2" t="s">
        <v>7</v>
      </c>
      <c r="B4" s="18">
        <v>42516</v>
      </c>
      <c r="C4" s="4" t="s">
        <v>1</v>
      </c>
      <c r="D4" s="29">
        <v>1557</v>
      </c>
      <c r="E4" s="4">
        <v>20.399999999999999</v>
      </c>
      <c r="F4" s="4">
        <v>17.600000000000001</v>
      </c>
      <c r="G4" s="4">
        <v>4.5999999999999996</v>
      </c>
      <c r="H4" s="7">
        <v>1.2</v>
      </c>
      <c r="I4" s="4">
        <v>7.7249999999999996</v>
      </c>
      <c r="J4" s="4">
        <v>26.6</v>
      </c>
      <c r="K4" s="4">
        <v>80</v>
      </c>
      <c r="L4" s="4">
        <v>121</v>
      </c>
      <c r="M4" s="4">
        <v>2.2999999999999998</v>
      </c>
      <c r="N4" s="4">
        <v>1.25</v>
      </c>
      <c r="O4" s="4">
        <v>128</v>
      </c>
      <c r="P4" s="4">
        <v>7400</v>
      </c>
      <c r="Q4" s="4">
        <v>73</v>
      </c>
      <c r="R4" s="4">
        <v>0</v>
      </c>
      <c r="S4" s="4">
        <v>10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1">
        <v>1</v>
      </c>
    </row>
    <row r="5" spans="1:36" x14ac:dyDescent="0.25">
      <c r="A5" s="2" t="s">
        <v>8</v>
      </c>
      <c r="B5" s="18">
        <v>42516</v>
      </c>
      <c r="C5" s="4" t="s">
        <v>6</v>
      </c>
      <c r="D5" s="29">
        <v>2528</v>
      </c>
      <c r="E5" s="4">
        <v>21.3</v>
      </c>
      <c r="F5" s="4">
        <v>18.2</v>
      </c>
      <c r="G5" s="4">
        <v>5.8</v>
      </c>
      <c r="H5" s="7">
        <v>16.5</v>
      </c>
      <c r="I5" s="4">
        <v>7.3449999999999998</v>
      </c>
      <c r="J5" s="4">
        <v>42.8</v>
      </c>
      <c r="K5" s="4">
        <v>13</v>
      </c>
      <c r="L5" s="4">
        <v>130</v>
      </c>
      <c r="M5" s="4">
        <v>3.4</v>
      </c>
      <c r="N5" s="4">
        <v>1.17</v>
      </c>
      <c r="O5" s="4">
        <v>239</v>
      </c>
      <c r="P5" s="4">
        <v>3400</v>
      </c>
      <c r="Q5" s="4">
        <v>64</v>
      </c>
      <c r="R5" s="4">
        <v>5</v>
      </c>
      <c r="S5" s="4">
        <v>24</v>
      </c>
      <c r="T5" s="9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">
        <f t="shared" ref="AI5:AI46" si="0">IF(T5&gt;0,1,0)</f>
        <v>0</v>
      </c>
      <c r="AJ5" s="1">
        <f t="shared" ref="AJ5:AJ46" si="1">IF(T5&gt;0,1,0)</f>
        <v>0</v>
      </c>
    </row>
    <row r="6" spans="1:36" x14ac:dyDescent="0.25">
      <c r="A6" s="2" t="s">
        <v>9</v>
      </c>
      <c r="B6" s="18">
        <v>42517</v>
      </c>
      <c r="C6" s="4" t="s">
        <v>1</v>
      </c>
      <c r="D6" s="29">
        <v>1454</v>
      </c>
      <c r="E6" s="4">
        <v>26</v>
      </c>
      <c r="F6" s="4">
        <v>15.9</v>
      </c>
      <c r="G6" s="4">
        <v>4.2</v>
      </c>
      <c r="H6" s="7">
        <v>11.6</v>
      </c>
      <c r="I6" s="4">
        <v>7.4610000000000003</v>
      </c>
      <c r="J6" s="4">
        <v>39.700000000000003</v>
      </c>
      <c r="K6" s="4">
        <v>30</v>
      </c>
      <c r="L6" s="4">
        <v>128</v>
      </c>
      <c r="M6" s="4">
        <v>4.3</v>
      </c>
      <c r="N6" s="4">
        <v>0.76</v>
      </c>
      <c r="O6" s="4">
        <v>274</v>
      </c>
      <c r="P6" s="4">
        <v>2000</v>
      </c>
      <c r="Q6" s="4">
        <v>82</v>
      </c>
      <c r="R6" s="4">
        <v>4</v>
      </c>
      <c r="S6" s="4">
        <v>13</v>
      </c>
      <c r="T6" s="9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">
        <f t="shared" si="0"/>
        <v>0</v>
      </c>
      <c r="AJ6" s="1">
        <f t="shared" si="1"/>
        <v>0</v>
      </c>
    </row>
    <row r="7" spans="1:36" x14ac:dyDescent="0.25">
      <c r="A7" s="2" t="s">
        <v>10</v>
      </c>
      <c r="B7" s="18">
        <v>42517</v>
      </c>
      <c r="C7" s="4"/>
      <c r="D7" s="29">
        <v>185</v>
      </c>
      <c r="E7" s="4">
        <v>22</v>
      </c>
      <c r="F7" s="4">
        <v>6</v>
      </c>
      <c r="G7" s="4">
        <v>1</v>
      </c>
      <c r="H7" s="7">
        <v>4.3</v>
      </c>
      <c r="I7" s="4">
        <v>7.58</v>
      </c>
      <c r="J7" s="4">
        <v>24.1</v>
      </c>
      <c r="K7" s="4">
        <v>17</v>
      </c>
      <c r="L7" s="4">
        <v>130</v>
      </c>
      <c r="M7" s="4">
        <v>3</v>
      </c>
      <c r="N7" s="4">
        <v>0.97</v>
      </c>
      <c r="O7" s="4">
        <v>152</v>
      </c>
      <c r="P7" s="4">
        <v>1800</v>
      </c>
      <c r="Q7" s="4">
        <v>45</v>
      </c>
      <c r="R7" s="4">
        <v>41</v>
      </c>
      <c r="S7" s="4">
        <v>8</v>
      </c>
      <c r="T7" s="9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">
        <f t="shared" si="0"/>
        <v>0</v>
      </c>
      <c r="AJ7" s="1">
        <f t="shared" si="1"/>
        <v>0</v>
      </c>
    </row>
    <row r="8" spans="1:36" x14ac:dyDescent="0.25">
      <c r="A8" s="2" t="s">
        <v>11</v>
      </c>
      <c r="B8" s="18">
        <v>42519</v>
      </c>
      <c r="C8" s="4" t="s">
        <v>6</v>
      </c>
      <c r="D8" s="29">
        <v>3121</v>
      </c>
      <c r="E8" s="4">
        <v>21</v>
      </c>
      <c r="F8" s="4">
        <v>25.9</v>
      </c>
      <c r="G8" s="4">
        <v>6.2</v>
      </c>
      <c r="H8" s="7">
        <v>0.3</v>
      </c>
      <c r="I8" s="4">
        <v>7.5810000000000004</v>
      </c>
      <c r="J8" s="4">
        <v>38.700000000000003</v>
      </c>
      <c r="K8" s="4">
        <v>16</v>
      </c>
      <c r="L8" s="4">
        <v>133</v>
      </c>
      <c r="M8" s="4">
        <v>2.9</v>
      </c>
      <c r="N8" s="4">
        <v>1.46</v>
      </c>
      <c r="O8" s="4">
        <v>149</v>
      </c>
      <c r="P8" s="4">
        <v>1800</v>
      </c>
      <c r="Q8" s="4">
        <v>66</v>
      </c>
      <c r="R8" s="4">
        <v>13</v>
      </c>
      <c r="S8" s="4">
        <v>12</v>
      </c>
      <c r="T8" s="3">
        <v>42556</v>
      </c>
      <c r="U8" s="7">
        <v>17</v>
      </c>
      <c r="V8" s="4">
        <v>4</v>
      </c>
      <c r="W8" s="4">
        <v>0.9</v>
      </c>
      <c r="X8" s="4">
        <v>8.0109999999999992</v>
      </c>
      <c r="Y8" s="4">
        <v>17.100000000000001</v>
      </c>
      <c r="Z8" s="4">
        <v>60</v>
      </c>
      <c r="AA8" s="4">
        <v>130</v>
      </c>
      <c r="AB8" s="4">
        <v>3.5</v>
      </c>
      <c r="AC8" s="4">
        <v>1.0900000000000001</v>
      </c>
      <c r="AD8" s="4">
        <v>43</v>
      </c>
      <c r="AE8" s="4">
        <v>4600</v>
      </c>
      <c r="AF8" s="4">
        <v>64</v>
      </c>
      <c r="AG8" s="4">
        <v>14</v>
      </c>
      <c r="AH8" s="4">
        <v>8</v>
      </c>
      <c r="AI8" s="1">
        <f t="shared" si="0"/>
        <v>1</v>
      </c>
      <c r="AJ8" s="1">
        <f t="shared" si="1"/>
        <v>1</v>
      </c>
    </row>
    <row r="9" spans="1:36" x14ac:dyDescent="0.25">
      <c r="A9" s="2" t="s">
        <v>13</v>
      </c>
      <c r="B9" s="18">
        <v>42523</v>
      </c>
      <c r="C9" s="4" t="s">
        <v>6</v>
      </c>
      <c r="D9" s="29">
        <v>1421</v>
      </c>
      <c r="E9" s="4">
        <v>20.9</v>
      </c>
      <c r="F9" s="4">
        <v>10</v>
      </c>
      <c r="G9" s="4">
        <v>23</v>
      </c>
      <c r="H9" s="7">
        <v>18.100000000000001</v>
      </c>
      <c r="I9" s="4">
        <v>7.4009999999999998</v>
      </c>
      <c r="J9" s="4">
        <v>28.4</v>
      </c>
      <c r="K9" s="4">
        <v>16</v>
      </c>
      <c r="L9" s="4">
        <v>129</v>
      </c>
      <c r="M9" s="4">
        <v>4.5</v>
      </c>
      <c r="N9" s="4">
        <v>1.1599999999999999</v>
      </c>
      <c r="O9" s="4">
        <v>29</v>
      </c>
      <c r="P9" s="4">
        <v>7400</v>
      </c>
      <c r="Q9" s="4">
        <v>62</v>
      </c>
      <c r="R9" s="4">
        <v>28</v>
      </c>
      <c r="S9" s="4">
        <v>7</v>
      </c>
      <c r="T9" s="9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">
        <f t="shared" si="0"/>
        <v>0</v>
      </c>
      <c r="AJ9" s="1">
        <f t="shared" si="1"/>
        <v>0</v>
      </c>
    </row>
    <row r="10" spans="1:36" x14ac:dyDescent="0.25">
      <c r="A10" s="2" t="s">
        <v>12</v>
      </c>
      <c r="B10" s="18">
        <v>42523</v>
      </c>
      <c r="C10" s="4" t="s">
        <v>6</v>
      </c>
      <c r="D10" s="29">
        <v>1636</v>
      </c>
      <c r="E10" s="4">
        <v>30.2</v>
      </c>
      <c r="F10" s="4">
        <v>28</v>
      </c>
      <c r="G10" s="4">
        <v>6.2</v>
      </c>
      <c r="H10" s="7">
        <v>10.7</v>
      </c>
      <c r="I10" s="4">
        <v>7.4470000000000001</v>
      </c>
      <c r="J10" s="4">
        <v>43.6</v>
      </c>
      <c r="K10" s="4">
        <v>14</v>
      </c>
      <c r="L10" s="4">
        <v>136</v>
      </c>
      <c r="M10" s="4">
        <v>4.5</v>
      </c>
      <c r="N10" s="4">
        <v>1.34</v>
      </c>
      <c r="O10" s="4">
        <v>104</v>
      </c>
      <c r="P10" s="4">
        <v>12200</v>
      </c>
      <c r="Q10" s="4">
        <v>57</v>
      </c>
      <c r="R10" s="4">
        <v>28</v>
      </c>
      <c r="S10" s="4">
        <v>10</v>
      </c>
      <c r="T10" s="9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">
        <f t="shared" si="0"/>
        <v>0</v>
      </c>
      <c r="AJ10" s="1">
        <f t="shared" si="1"/>
        <v>0</v>
      </c>
    </row>
    <row r="11" spans="1:36" x14ac:dyDescent="0.25">
      <c r="A11" s="2" t="s">
        <v>14</v>
      </c>
      <c r="B11" s="18">
        <v>42525</v>
      </c>
      <c r="C11" s="4" t="s">
        <v>1</v>
      </c>
      <c r="D11" s="29">
        <v>1790</v>
      </c>
      <c r="E11" s="4">
        <v>21.2</v>
      </c>
      <c r="F11" s="4">
        <v>30</v>
      </c>
      <c r="G11" s="4">
        <v>6.2</v>
      </c>
      <c r="H11" s="7">
        <v>0.3</v>
      </c>
      <c r="I11" s="4">
        <v>7.5970000000000004</v>
      </c>
      <c r="J11" s="4">
        <v>37.799999999999997</v>
      </c>
      <c r="K11" s="4">
        <v>53</v>
      </c>
      <c r="L11" s="4">
        <v>135</v>
      </c>
      <c r="M11" s="4">
        <v>2.9</v>
      </c>
      <c r="N11" s="4">
        <v>1.48</v>
      </c>
      <c r="O11" s="4">
        <v>214</v>
      </c>
      <c r="P11" s="4">
        <v>8600</v>
      </c>
      <c r="Q11" s="4">
        <v>87</v>
      </c>
      <c r="R11" s="4">
        <v>2</v>
      </c>
      <c r="S11" s="4">
        <v>6</v>
      </c>
      <c r="T11" s="3">
        <v>42625</v>
      </c>
      <c r="U11" s="4">
        <v>23</v>
      </c>
      <c r="V11" s="4">
        <v>6</v>
      </c>
      <c r="W11" s="4">
        <v>4.7</v>
      </c>
      <c r="X11" s="4">
        <v>7.702</v>
      </c>
      <c r="Y11" s="4">
        <v>31.7</v>
      </c>
      <c r="Z11" s="4">
        <v>57</v>
      </c>
      <c r="AA11" s="4">
        <v>133</v>
      </c>
      <c r="AB11" s="4">
        <v>3.5</v>
      </c>
      <c r="AC11" s="4">
        <v>1.24</v>
      </c>
      <c r="AD11" s="4">
        <v>46</v>
      </c>
      <c r="AE11" s="4">
        <v>7400</v>
      </c>
      <c r="AF11" s="4">
        <v>50</v>
      </c>
      <c r="AG11" s="4">
        <v>8</v>
      </c>
      <c r="AH11" s="4">
        <v>28</v>
      </c>
      <c r="AI11" s="1">
        <f t="shared" si="0"/>
        <v>1</v>
      </c>
      <c r="AJ11" s="1">
        <f t="shared" si="1"/>
        <v>1</v>
      </c>
    </row>
    <row r="12" spans="1:36" x14ac:dyDescent="0.25">
      <c r="A12" s="2" t="s">
        <v>15</v>
      </c>
      <c r="B12" s="18">
        <v>42525</v>
      </c>
      <c r="C12" s="4" t="s">
        <v>6</v>
      </c>
      <c r="D12" s="29">
        <v>1775</v>
      </c>
      <c r="E12" s="4">
        <v>21.5</v>
      </c>
      <c r="F12" s="4">
        <v>11.8</v>
      </c>
      <c r="G12" s="4">
        <v>2.4</v>
      </c>
      <c r="H12" s="7">
        <v>2.1</v>
      </c>
      <c r="I12" s="4">
        <v>7.6239999999999997</v>
      </c>
      <c r="J12" s="4">
        <v>29.8</v>
      </c>
      <c r="K12" s="4">
        <v>26</v>
      </c>
      <c r="L12" s="4">
        <v>134</v>
      </c>
      <c r="M12" s="4">
        <v>3.2</v>
      </c>
      <c r="N12" s="4">
        <v>1.39</v>
      </c>
      <c r="O12" s="4">
        <v>109</v>
      </c>
      <c r="P12" s="4">
        <v>8600</v>
      </c>
      <c r="Q12" s="4">
        <v>62</v>
      </c>
      <c r="R12" s="4">
        <v>18</v>
      </c>
      <c r="S12" s="4">
        <v>4</v>
      </c>
      <c r="T12" s="3">
        <v>42573</v>
      </c>
      <c r="U12" s="4">
        <v>13</v>
      </c>
      <c r="V12" s="4">
        <v>3.2</v>
      </c>
      <c r="W12" s="4">
        <v>1.4</v>
      </c>
      <c r="X12" s="4">
        <v>7.891</v>
      </c>
      <c r="Y12" s="4">
        <v>20.100000000000001</v>
      </c>
      <c r="Z12" s="4">
        <v>70</v>
      </c>
      <c r="AA12" s="4">
        <v>134</v>
      </c>
      <c r="AB12" s="4">
        <v>2.6</v>
      </c>
      <c r="AC12" s="4">
        <v>1.23</v>
      </c>
      <c r="AD12" s="4">
        <v>48</v>
      </c>
      <c r="AE12" s="4">
        <v>13200</v>
      </c>
      <c r="AF12" s="4">
        <v>11</v>
      </c>
      <c r="AG12" s="4">
        <v>66</v>
      </c>
      <c r="AH12" s="4">
        <v>16</v>
      </c>
      <c r="AI12" s="1">
        <f t="shared" si="0"/>
        <v>1</v>
      </c>
      <c r="AJ12" s="1">
        <f t="shared" si="1"/>
        <v>1</v>
      </c>
    </row>
    <row r="13" spans="1:36" x14ac:dyDescent="0.25">
      <c r="A13" s="2" t="s">
        <v>16</v>
      </c>
      <c r="B13" s="18">
        <v>42525</v>
      </c>
      <c r="C13" s="4" t="s">
        <v>1</v>
      </c>
      <c r="D13" s="29">
        <v>1587</v>
      </c>
      <c r="E13" s="4">
        <v>21.3</v>
      </c>
      <c r="F13" s="4">
        <v>2</v>
      </c>
      <c r="G13" s="4">
        <v>1.4</v>
      </c>
      <c r="H13" s="7">
        <v>16.5</v>
      </c>
      <c r="I13" s="4">
        <v>7.7279999999999998</v>
      </c>
      <c r="J13" s="4">
        <v>11.1</v>
      </c>
      <c r="K13" s="4">
        <v>79</v>
      </c>
      <c r="L13" s="4">
        <v>106</v>
      </c>
      <c r="M13" s="4">
        <v>4.3</v>
      </c>
      <c r="N13" s="4">
        <v>0</v>
      </c>
      <c r="O13" s="4">
        <v>20</v>
      </c>
      <c r="P13" s="4"/>
      <c r="Q13" s="4"/>
      <c r="R13" s="4"/>
      <c r="S13" s="4"/>
      <c r="T13" s="9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">
        <f t="shared" si="0"/>
        <v>0</v>
      </c>
      <c r="AJ13" s="1">
        <f t="shared" si="1"/>
        <v>0</v>
      </c>
    </row>
    <row r="14" spans="1:36" x14ac:dyDescent="0.25">
      <c r="A14" s="2" t="s">
        <v>17</v>
      </c>
      <c r="B14" s="18">
        <v>42526</v>
      </c>
      <c r="C14" s="4" t="s">
        <v>1</v>
      </c>
      <c r="D14" s="29">
        <v>923</v>
      </c>
      <c r="E14" s="4">
        <v>21.7</v>
      </c>
      <c r="F14" s="4">
        <v>25</v>
      </c>
      <c r="G14" s="4">
        <v>5.2</v>
      </c>
      <c r="H14" s="7">
        <v>0.8</v>
      </c>
      <c r="I14" s="4">
        <v>7.7</v>
      </c>
      <c r="J14" s="4">
        <v>20.5</v>
      </c>
      <c r="K14" s="4">
        <v>85</v>
      </c>
      <c r="L14" s="4">
        <v>125</v>
      </c>
      <c r="M14" s="4">
        <v>3.8</v>
      </c>
      <c r="N14" s="4">
        <v>0</v>
      </c>
      <c r="O14" s="4">
        <v>127</v>
      </c>
      <c r="P14" s="4">
        <v>5000</v>
      </c>
      <c r="Q14" s="4">
        <v>81</v>
      </c>
      <c r="R14" s="4">
        <v>1</v>
      </c>
      <c r="S14" s="4">
        <v>8</v>
      </c>
      <c r="T14" s="3">
        <v>42573</v>
      </c>
      <c r="U14" s="7">
        <v>22</v>
      </c>
      <c r="V14" s="4">
        <v>4.8</v>
      </c>
      <c r="W14" s="4">
        <v>0.4</v>
      </c>
      <c r="X14" s="4">
        <v>8.0920000000000005</v>
      </c>
      <c r="Y14" s="4">
        <v>15.7</v>
      </c>
      <c r="Z14" s="4">
        <v>117</v>
      </c>
      <c r="AA14" s="4">
        <v>125</v>
      </c>
      <c r="AB14" s="4">
        <v>2.6</v>
      </c>
      <c r="AC14" s="4">
        <v>1.1200000000000001</v>
      </c>
      <c r="AD14" s="4">
        <v>52</v>
      </c>
      <c r="AE14" s="4">
        <v>16600</v>
      </c>
      <c r="AF14" s="4">
        <v>70</v>
      </c>
      <c r="AG14" s="4">
        <v>1</v>
      </c>
      <c r="AH14" s="4">
        <v>14</v>
      </c>
      <c r="AI14" s="1">
        <f t="shared" si="0"/>
        <v>1</v>
      </c>
      <c r="AJ14" s="1">
        <f t="shared" si="1"/>
        <v>1</v>
      </c>
    </row>
    <row r="15" spans="1:36" x14ac:dyDescent="0.25">
      <c r="A15" s="2" t="s">
        <v>18</v>
      </c>
      <c r="B15" s="18">
        <v>42527</v>
      </c>
      <c r="C15" s="4" t="s">
        <v>6</v>
      </c>
      <c r="D15" s="29">
        <v>2306</v>
      </c>
      <c r="E15" s="4">
        <v>28.7</v>
      </c>
      <c r="F15" s="4">
        <v>16</v>
      </c>
      <c r="G15" s="4">
        <v>5.2</v>
      </c>
      <c r="H15" s="7">
        <v>18.5</v>
      </c>
      <c r="I15" s="4">
        <v>7.2880000000000003</v>
      </c>
      <c r="J15" s="4">
        <v>25.2</v>
      </c>
      <c r="K15" s="4">
        <v>33</v>
      </c>
      <c r="L15" s="4">
        <v>110</v>
      </c>
      <c r="M15" s="4">
        <v>6.1</v>
      </c>
      <c r="N15" s="4">
        <v>0.96</v>
      </c>
      <c r="O15" s="4">
        <v>160</v>
      </c>
      <c r="P15" s="4">
        <v>6800</v>
      </c>
      <c r="Q15" s="4">
        <v>80</v>
      </c>
      <c r="R15" s="4">
        <v>3</v>
      </c>
      <c r="S15" s="4">
        <v>10</v>
      </c>
      <c r="T15" s="9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">
        <f t="shared" si="0"/>
        <v>0</v>
      </c>
      <c r="AJ15" s="1">
        <f t="shared" si="1"/>
        <v>0</v>
      </c>
    </row>
    <row r="16" spans="1:36" x14ac:dyDescent="0.25">
      <c r="A16" s="2" t="s">
        <v>19</v>
      </c>
      <c r="B16" s="18">
        <v>42530</v>
      </c>
      <c r="C16" s="4" t="s">
        <v>6</v>
      </c>
      <c r="D16" s="29">
        <v>2463</v>
      </c>
      <c r="E16" s="4">
        <v>21</v>
      </c>
      <c r="F16" s="4">
        <v>17</v>
      </c>
      <c r="G16" s="4">
        <v>2.5</v>
      </c>
      <c r="H16" s="7">
        <v>2.1</v>
      </c>
      <c r="I16" s="4">
        <v>7.3789999999999996</v>
      </c>
      <c r="J16" s="4">
        <v>38.5</v>
      </c>
      <c r="K16" s="4">
        <v>14</v>
      </c>
      <c r="L16" s="4">
        <v>122</v>
      </c>
      <c r="M16" s="4">
        <v>3.4</v>
      </c>
      <c r="N16" s="4">
        <v>1.05</v>
      </c>
      <c r="O16" s="4">
        <v>77</v>
      </c>
      <c r="P16" s="4">
        <v>8400</v>
      </c>
      <c r="Q16" s="4">
        <v>43</v>
      </c>
      <c r="R16" s="4">
        <v>21</v>
      </c>
      <c r="S16" s="4">
        <v>10</v>
      </c>
      <c r="T16" s="3">
        <v>42573</v>
      </c>
      <c r="U16" s="4">
        <v>18</v>
      </c>
      <c r="V16" s="4">
        <v>3</v>
      </c>
      <c r="W16" s="4">
        <v>0.8</v>
      </c>
      <c r="X16" s="4">
        <v>7.9139999999999997</v>
      </c>
      <c r="Y16" s="4">
        <v>22.3</v>
      </c>
      <c r="Z16" s="4">
        <v>95</v>
      </c>
      <c r="AA16" s="4">
        <v>131</v>
      </c>
      <c r="AB16" s="4">
        <v>2.6</v>
      </c>
      <c r="AC16" s="4">
        <v>1.0900000000000001</v>
      </c>
      <c r="AD16" s="4">
        <v>61</v>
      </c>
      <c r="AE16" s="4">
        <v>14800</v>
      </c>
      <c r="AF16" s="4">
        <v>11</v>
      </c>
      <c r="AG16" s="4">
        <v>48</v>
      </c>
      <c r="AH16" s="4">
        <v>21</v>
      </c>
      <c r="AI16" s="1">
        <f t="shared" si="0"/>
        <v>1</v>
      </c>
      <c r="AJ16" s="1">
        <f t="shared" si="1"/>
        <v>1</v>
      </c>
    </row>
    <row r="17" spans="1:36" x14ac:dyDescent="0.25">
      <c r="A17" s="2" t="s">
        <v>20</v>
      </c>
      <c r="B17" s="18">
        <v>42531</v>
      </c>
      <c r="C17" s="4" t="s">
        <v>1</v>
      </c>
      <c r="D17" s="29">
        <v>510</v>
      </c>
      <c r="E17" s="4">
        <v>22</v>
      </c>
      <c r="F17" s="4">
        <v>9</v>
      </c>
      <c r="G17" s="4">
        <v>1</v>
      </c>
      <c r="H17" s="7">
        <v>3.6</v>
      </c>
      <c r="I17" s="4">
        <v>7.6529999999999996</v>
      </c>
      <c r="J17" s="4">
        <v>17.2</v>
      </c>
      <c r="K17" s="4">
        <v>73</v>
      </c>
      <c r="L17" s="4">
        <v>126</v>
      </c>
      <c r="M17" s="4">
        <v>3.5</v>
      </c>
      <c r="N17" s="4">
        <v>0</v>
      </c>
      <c r="O17" s="4">
        <v>70</v>
      </c>
      <c r="P17" s="4">
        <v>3000</v>
      </c>
      <c r="Q17" s="4">
        <v>28</v>
      </c>
      <c r="R17" s="4">
        <v>37</v>
      </c>
      <c r="S17" s="4">
        <v>18</v>
      </c>
      <c r="T17" s="3">
        <v>42590</v>
      </c>
      <c r="U17" s="4">
        <v>22</v>
      </c>
      <c r="V17" s="4">
        <v>3.4</v>
      </c>
      <c r="W17" s="4">
        <v>1.7</v>
      </c>
      <c r="X17" s="4">
        <v>7.8460000000000001</v>
      </c>
      <c r="Y17" s="4">
        <v>24.7</v>
      </c>
      <c r="Z17" s="4">
        <v>20</v>
      </c>
      <c r="AA17" s="4">
        <v>130</v>
      </c>
      <c r="AB17" s="4">
        <v>2.1</v>
      </c>
      <c r="AC17" s="4">
        <v>0.97</v>
      </c>
      <c r="AD17" s="4">
        <v>41</v>
      </c>
      <c r="AE17" s="4">
        <v>7600</v>
      </c>
      <c r="AF17" s="4">
        <v>26</v>
      </c>
      <c r="AG17" s="4">
        <v>58</v>
      </c>
      <c r="AH17" s="4">
        <v>13</v>
      </c>
      <c r="AI17" s="1">
        <f t="shared" si="0"/>
        <v>1</v>
      </c>
      <c r="AJ17" s="1">
        <f t="shared" si="1"/>
        <v>1</v>
      </c>
    </row>
    <row r="18" spans="1:36" x14ac:dyDescent="0.25">
      <c r="A18" s="2" t="s">
        <v>21</v>
      </c>
      <c r="B18" s="18">
        <v>42533</v>
      </c>
      <c r="C18" s="4" t="s">
        <v>6</v>
      </c>
      <c r="D18" s="29">
        <v>2232</v>
      </c>
      <c r="E18" s="4">
        <v>21</v>
      </c>
      <c r="F18" s="4">
        <v>14</v>
      </c>
      <c r="G18" s="4">
        <v>2</v>
      </c>
      <c r="H18" s="7">
        <v>1.1000000000000001</v>
      </c>
      <c r="I18" s="4">
        <v>7.49</v>
      </c>
      <c r="J18" s="4">
        <v>38.1</v>
      </c>
      <c r="K18" s="4">
        <v>17</v>
      </c>
      <c r="L18" s="4">
        <v>121</v>
      </c>
      <c r="M18" s="4">
        <v>3</v>
      </c>
      <c r="N18" s="4">
        <v>1.55</v>
      </c>
      <c r="O18" s="4">
        <v>103</v>
      </c>
      <c r="P18" s="4">
        <v>5400</v>
      </c>
      <c r="Q18" s="4">
        <v>44</v>
      </c>
      <c r="R18" s="4">
        <v>34</v>
      </c>
      <c r="S18" s="4">
        <v>12</v>
      </c>
      <c r="T18" s="9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">
        <f t="shared" si="0"/>
        <v>0</v>
      </c>
      <c r="AJ18" s="1">
        <f t="shared" si="1"/>
        <v>0</v>
      </c>
    </row>
    <row r="19" spans="1:36" x14ac:dyDescent="0.25">
      <c r="A19" s="2" t="s">
        <v>22</v>
      </c>
      <c r="B19" s="18">
        <v>42533</v>
      </c>
      <c r="C19" s="4" t="s">
        <v>6</v>
      </c>
      <c r="D19" s="29">
        <v>2437</v>
      </c>
      <c r="E19" s="4">
        <v>23</v>
      </c>
      <c r="F19" s="4">
        <v>16</v>
      </c>
      <c r="G19" s="4">
        <v>3.6</v>
      </c>
      <c r="H19" s="7">
        <v>0.6</v>
      </c>
      <c r="I19" s="4">
        <v>7.7590000000000003</v>
      </c>
      <c r="J19" s="4">
        <v>31.5</v>
      </c>
      <c r="K19" s="4">
        <v>12</v>
      </c>
      <c r="L19" s="4">
        <v>128</v>
      </c>
      <c r="M19" s="4">
        <v>3.5</v>
      </c>
      <c r="N19" s="4">
        <v>1.17</v>
      </c>
      <c r="O19" s="4">
        <v>62</v>
      </c>
      <c r="P19" s="4">
        <v>6800</v>
      </c>
      <c r="Q19" s="4">
        <v>80</v>
      </c>
      <c r="R19" s="4">
        <v>0</v>
      </c>
      <c r="S19" s="4">
        <v>5</v>
      </c>
      <c r="T19" s="3">
        <v>42553</v>
      </c>
      <c r="U19" s="4">
        <v>12</v>
      </c>
      <c r="V19" s="4">
        <v>3.2</v>
      </c>
      <c r="W19" s="4">
        <v>1</v>
      </c>
      <c r="X19" s="4">
        <v>7.81</v>
      </c>
      <c r="Y19" s="4">
        <v>24.9</v>
      </c>
      <c r="Z19" s="4">
        <v>13</v>
      </c>
      <c r="AA19" s="4">
        <v>112</v>
      </c>
      <c r="AB19" s="4">
        <v>3.3</v>
      </c>
      <c r="AC19" s="4">
        <v>0</v>
      </c>
      <c r="AD19" s="4">
        <v>91</v>
      </c>
      <c r="AE19" s="4">
        <v>5600</v>
      </c>
      <c r="AF19" s="4">
        <v>54</v>
      </c>
      <c r="AG19" s="4">
        <v>1</v>
      </c>
      <c r="AH19" s="4">
        <v>24</v>
      </c>
      <c r="AI19" s="1">
        <f t="shared" si="0"/>
        <v>1</v>
      </c>
      <c r="AJ19" s="1">
        <f t="shared" si="1"/>
        <v>1</v>
      </c>
    </row>
    <row r="20" spans="1:36" x14ac:dyDescent="0.25">
      <c r="A20" s="2" t="s">
        <v>23</v>
      </c>
      <c r="B20" s="18">
        <v>42534</v>
      </c>
      <c r="C20" s="4" t="s">
        <v>6</v>
      </c>
      <c r="D20" s="29">
        <v>2304</v>
      </c>
      <c r="E20" s="4">
        <v>21.3</v>
      </c>
      <c r="F20" s="4">
        <v>12.7</v>
      </c>
      <c r="G20" s="4">
        <v>0.8</v>
      </c>
      <c r="H20" s="7">
        <v>0.6</v>
      </c>
      <c r="I20" s="4">
        <v>7.524</v>
      </c>
      <c r="J20" s="4">
        <v>31.1</v>
      </c>
      <c r="K20" s="4">
        <v>21</v>
      </c>
      <c r="L20" s="4">
        <v>125</v>
      </c>
      <c r="M20" s="4">
        <v>3</v>
      </c>
      <c r="N20" s="4">
        <v>0</v>
      </c>
      <c r="O20" s="4">
        <v>47</v>
      </c>
      <c r="P20" s="4">
        <v>9000</v>
      </c>
      <c r="Q20" s="4">
        <v>73</v>
      </c>
      <c r="R20" s="4">
        <v>8</v>
      </c>
      <c r="S20" s="4">
        <v>3</v>
      </c>
      <c r="T20" s="9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">
        <f t="shared" si="0"/>
        <v>0</v>
      </c>
      <c r="AJ20" s="1">
        <f t="shared" si="1"/>
        <v>0</v>
      </c>
    </row>
    <row r="21" spans="1:36" x14ac:dyDescent="0.25">
      <c r="A21" s="2" t="s">
        <v>24</v>
      </c>
      <c r="B21" s="18">
        <v>42534</v>
      </c>
      <c r="C21" s="4" t="s">
        <v>6</v>
      </c>
      <c r="D21" s="29">
        <v>2112</v>
      </c>
      <c r="E21" s="4">
        <v>24.5</v>
      </c>
      <c r="F21" s="4">
        <v>10.199999999999999</v>
      </c>
      <c r="G21" s="4">
        <v>1.4</v>
      </c>
      <c r="H21" s="7">
        <v>0</v>
      </c>
      <c r="I21" s="4">
        <v>7.2859999999999996</v>
      </c>
      <c r="J21" s="4">
        <v>30.9</v>
      </c>
      <c r="K21" s="4">
        <v>42</v>
      </c>
      <c r="L21" s="4">
        <v>123</v>
      </c>
      <c r="M21" s="4">
        <v>4.5</v>
      </c>
      <c r="N21" s="4">
        <v>0.96</v>
      </c>
      <c r="O21" s="4">
        <v>130</v>
      </c>
      <c r="P21" s="4">
        <v>4200</v>
      </c>
      <c r="Q21" s="4">
        <v>17</v>
      </c>
      <c r="R21" s="4">
        <v>54</v>
      </c>
      <c r="S21" s="4">
        <v>14</v>
      </c>
      <c r="T21" s="15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">
        <v>1</v>
      </c>
    </row>
    <row r="22" spans="1:36" x14ac:dyDescent="0.25">
      <c r="A22" s="2" t="s">
        <v>25</v>
      </c>
      <c r="B22" s="18">
        <v>42536</v>
      </c>
      <c r="C22" s="4" t="s">
        <v>6</v>
      </c>
      <c r="D22" s="29">
        <v>1727</v>
      </c>
      <c r="E22" s="4">
        <v>21.7</v>
      </c>
      <c r="F22" s="4">
        <v>25</v>
      </c>
      <c r="G22" s="4">
        <v>4.5999999999999996</v>
      </c>
      <c r="H22" s="7">
        <v>0.4</v>
      </c>
      <c r="I22" s="4">
        <v>7.4710000000000001</v>
      </c>
      <c r="J22" s="4">
        <v>35.200000000000003</v>
      </c>
      <c r="K22" s="4">
        <v>36</v>
      </c>
      <c r="L22" s="4">
        <v>137</v>
      </c>
      <c r="M22" s="4">
        <v>2.7</v>
      </c>
      <c r="N22" s="4">
        <v>1.06</v>
      </c>
      <c r="O22" s="4">
        <v>43</v>
      </c>
      <c r="P22" s="4">
        <v>6800</v>
      </c>
      <c r="Q22" s="4">
        <v>46</v>
      </c>
      <c r="R22" s="4">
        <v>27</v>
      </c>
      <c r="S22" s="4">
        <v>18</v>
      </c>
      <c r="T22" s="3">
        <v>42552</v>
      </c>
      <c r="U22" s="7">
        <v>15</v>
      </c>
      <c r="V22" s="4">
        <v>3.2</v>
      </c>
      <c r="W22" s="4">
        <v>0.6</v>
      </c>
      <c r="X22" s="4">
        <v>7.6449999999999996</v>
      </c>
      <c r="Y22" s="4">
        <v>13.1</v>
      </c>
      <c r="Z22" s="4">
        <v>28</v>
      </c>
      <c r="AA22" s="4">
        <v>118</v>
      </c>
      <c r="AB22" s="4">
        <v>2.4</v>
      </c>
      <c r="AC22" s="4">
        <v>0</v>
      </c>
      <c r="AD22" s="4">
        <v>20</v>
      </c>
      <c r="AE22" s="4">
        <v>5000</v>
      </c>
      <c r="AF22" s="4">
        <v>14</v>
      </c>
      <c r="AG22" s="4">
        <v>37</v>
      </c>
      <c r="AH22" s="4">
        <v>21</v>
      </c>
      <c r="AI22" s="1">
        <f t="shared" si="0"/>
        <v>1</v>
      </c>
      <c r="AJ22" s="1">
        <f t="shared" si="1"/>
        <v>1</v>
      </c>
    </row>
    <row r="23" spans="1:36" x14ac:dyDescent="0.25">
      <c r="A23" s="2" t="s">
        <v>26</v>
      </c>
      <c r="B23" s="18">
        <v>42539</v>
      </c>
      <c r="C23" s="4" t="s">
        <v>1</v>
      </c>
      <c r="D23" s="29">
        <v>600</v>
      </c>
      <c r="E23" s="4">
        <v>20.399999999999999</v>
      </c>
      <c r="F23" s="4">
        <v>12</v>
      </c>
      <c r="G23" s="4">
        <v>3</v>
      </c>
      <c r="H23" s="7">
        <v>1</v>
      </c>
      <c r="I23" s="4">
        <v>7.4870000000000001</v>
      </c>
      <c r="J23" s="4">
        <v>35.5</v>
      </c>
      <c r="K23" s="4">
        <v>20</v>
      </c>
      <c r="L23" s="4">
        <v>130</v>
      </c>
      <c r="M23" s="4">
        <v>3</v>
      </c>
      <c r="N23" s="4">
        <v>1.5</v>
      </c>
      <c r="O23" s="4">
        <v>381</v>
      </c>
      <c r="P23" s="4">
        <v>17800</v>
      </c>
      <c r="Q23" s="4">
        <v>70</v>
      </c>
      <c r="R23" s="4">
        <v>11</v>
      </c>
      <c r="S23" s="4">
        <v>9</v>
      </c>
      <c r="T23" s="11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1">
        <v>1</v>
      </c>
    </row>
    <row r="24" spans="1:36" x14ac:dyDescent="0.25">
      <c r="A24" s="2" t="s">
        <v>27</v>
      </c>
      <c r="B24" s="18">
        <v>42541</v>
      </c>
      <c r="C24" s="4" t="s">
        <v>6</v>
      </c>
      <c r="D24" s="29">
        <v>2554</v>
      </c>
      <c r="E24" s="4">
        <v>20.100000000000001</v>
      </c>
      <c r="F24" s="4">
        <v>7</v>
      </c>
      <c r="G24" s="4">
        <v>1.6</v>
      </c>
      <c r="H24" s="7">
        <v>1.5</v>
      </c>
      <c r="I24" s="4">
        <v>7.5709999999999997</v>
      </c>
      <c r="J24" s="4">
        <v>25</v>
      </c>
      <c r="K24" s="4">
        <v>23</v>
      </c>
      <c r="L24" s="4">
        <v>112</v>
      </c>
      <c r="M24" s="4">
        <v>3.2</v>
      </c>
      <c r="N24" s="4">
        <v>0</v>
      </c>
      <c r="O24" s="4">
        <v>53</v>
      </c>
      <c r="P24" s="4">
        <v>4600</v>
      </c>
      <c r="Q24" s="4">
        <v>69</v>
      </c>
      <c r="R24" s="4">
        <v>4</v>
      </c>
      <c r="S24" s="4">
        <v>19</v>
      </c>
      <c r="T24" s="3">
        <v>42553</v>
      </c>
      <c r="U24" s="4">
        <v>11</v>
      </c>
      <c r="V24" s="4">
        <v>3.8</v>
      </c>
      <c r="W24" s="4">
        <v>0.4</v>
      </c>
      <c r="X24" s="4">
        <v>8.1440000000000001</v>
      </c>
      <c r="Y24" s="4">
        <v>18.100000000000001</v>
      </c>
      <c r="Z24" s="4">
        <v>77</v>
      </c>
      <c r="AA24" s="4">
        <v>126</v>
      </c>
      <c r="AB24" s="4">
        <v>2.2999999999999998</v>
      </c>
      <c r="AC24" s="4">
        <v>0.95</v>
      </c>
      <c r="AD24" s="4">
        <v>52</v>
      </c>
      <c r="AE24" s="4">
        <v>5400</v>
      </c>
      <c r="AF24" s="4">
        <v>52</v>
      </c>
      <c r="AG24" s="4">
        <v>1</v>
      </c>
      <c r="AH24" s="4">
        <v>34</v>
      </c>
      <c r="AI24" s="1">
        <f t="shared" si="0"/>
        <v>1</v>
      </c>
      <c r="AJ24" s="1">
        <f t="shared" si="1"/>
        <v>1</v>
      </c>
    </row>
    <row r="25" spans="1:36" x14ac:dyDescent="0.25">
      <c r="A25" s="2" t="s">
        <v>28</v>
      </c>
      <c r="B25" s="18">
        <v>42541</v>
      </c>
      <c r="C25" s="4" t="s">
        <v>1</v>
      </c>
      <c r="D25" s="29">
        <v>1582</v>
      </c>
      <c r="E25" s="4">
        <v>21.1</v>
      </c>
      <c r="F25" s="4">
        <v>25</v>
      </c>
      <c r="G25" s="4">
        <v>5</v>
      </c>
      <c r="H25" s="7">
        <v>0.5</v>
      </c>
      <c r="I25" s="4">
        <v>7.4509999999999996</v>
      </c>
      <c r="J25" s="4">
        <v>46.1</v>
      </c>
      <c r="K25" s="4">
        <v>42</v>
      </c>
      <c r="L25" s="4">
        <v>140</v>
      </c>
      <c r="M25" s="4">
        <v>3.5</v>
      </c>
      <c r="N25" s="4">
        <v>1.45</v>
      </c>
      <c r="O25" s="4">
        <v>103</v>
      </c>
      <c r="P25" s="4">
        <v>7200</v>
      </c>
      <c r="Q25" s="4">
        <v>77</v>
      </c>
      <c r="R25" s="4">
        <v>2</v>
      </c>
      <c r="S25" s="4">
        <v>11</v>
      </c>
      <c r="T25" s="3">
        <v>42553</v>
      </c>
      <c r="U25" s="4">
        <v>19</v>
      </c>
      <c r="V25" s="4">
        <v>4.2</v>
      </c>
      <c r="W25" s="4">
        <v>0.6</v>
      </c>
      <c r="X25" s="4">
        <v>7.9939999999999998</v>
      </c>
      <c r="Y25" s="4">
        <v>19.3</v>
      </c>
      <c r="Z25" s="4">
        <v>107</v>
      </c>
      <c r="AA25" s="4">
        <v>126</v>
      </c>
      <c r="AB25" s="4">
        <v>2.9</v>
      </c>
      <c r="AC25" s="4">
        <v>1.1000000000000001</v>
      </c>
      <c r="AD25" s="4">
        <v>46</v>
      </c>
      <c r="AE25" s="4">
        <v>9200</v>
      </c>
      <c r="AF25" s="4">
        <v>75</v>
      </c>
      <c r="AG25" s="4">
        <v>10</v>
      </c>
      <c r="AH25" s="4">
        <v>11</v>
      </c>
      <c r="AI25" s="1">
        <f t="shared" si="0"/>
        <v>1</v>
      </c>
      <c r="AJ25" s="1">
        <f t="shared" si="1"/>
        <v>1</v>
      </c>
    </row>
    <row r="26" spans="1:36" x14ac:dyDescent="0.25">
      <c r="A26" s="2" t="s">
        <v>29</v>
      </c>
      <c r="B26" s="18">
        <v>42542</v>
      </c>
      <c r="C26" s="4" t="s">
        <v>6</v>
      </c>
      <c r="D26" s="29">
        <v>997</v>
      </c>
      <c r="E26" s="4">
        <v>21.6</v>
      </c>
      <c r="F26" s="4">
        <v>22</v>
      </c>
      <c r="G26" s="4">
        <v>1.8</v>
      </c>
      <c r="H26" s="7">
        <v>3.3</v>
      </c>
      <c r="I26" s="4">
        <v>7.6360000000000001</v>
      </c>
      <c r="J26" s="4">
        <v>24.2</v>
      </c>
      <c r="K26" s="4">
        <v>59</v>
      </c>
      <c r="L26" s="4">
        <v>121</v>
      </c>
      <c r="M26" s="4">
        <v>3.5</v>
      </c>
      <c r="N26" s="4">
        <v>1.49</v>
      </c>
      <c r="O26" s="4">
        <v>90</v>
      </c>
      <c r="P26" s="4">
        <v>2600</v>
      </c>
      <c r="Q26" s="4">
        <v>10</v>
      </c>
      <c r="R26" s="4">
        <v>11</v>
      </c>
      <c r="S26" s="4">
        <v>40</v>
      </c>
      <c r="T26" s="3">
        <v>42552</v>
      </c>
      <c r="U26" s="4">
        <v>26</v>
      </c>
      <c r="V26" s="4">
        <v>2</v>
      </c>
      <c r="W26" s="4">
        <v>2.2000000000000002</v>
      </c>
      <c r="X26" s="4">
        <v>7.7130000000000001</v>
      </c>
      <c r="Y26" s="4">
        <v>26</v>
      </c>
      <c r="Z26" s="4">
        <v>86</v>
      </c>
      <c r="AA26" s="4">
        <v>109</v>
      </c>
      <c r="AB26" s="4">
        <v>2.2999999999999998</v>
      </c>
      <c r="AC26" s="4">
        <v>1.49</v>
      </c>
      <c r="AD26" s="4">
        <v>76</v>
      </c>
      <c r="AE26" s="4">
        <v>4200</v>
      </c>
      <c r="AF26" s="4">
        <v>5</v>
      </c>
      <c r="AG26" s="4">
        <v>70</v>
      </c>
      <c r="AH26" s="4">
        <v>12</v>
      </c>
      <c r="AI26" s="1">
        <f t="shared" si="0"/>
        <v>1</v>
      </c>
      <c r="AJ26" s="1">
        <f t="shared" si="1"/>
        <v>1</v>
      </c>
    </row>
    <row r="27" spans="1:36" x14ac:dyDescent="0.25">
      <c r="A27" s="2" t="s">
        <v>30</v>
      </c>
      <c r="B27" s="18">
        <v>42542</v>
      </c>
      <c r="C27" s="4" t="s">
        <v>1</v>
      </c>
      <c r="D27" s="29">
        <v>344</v>
      </c>
      <c r="E27" s="4">
        <v>20.5</v>
      </c>
      <c r="F27" s="4">
        <v>7</v>
      </c>
      <c r="G27" s="4">
        <v>1.4</v>
      </c>
      <c r="H27" s="7">
        <v>15.3</v>
      </c>
      <c r="I27" s="4">
        <v>7.1680000000000001</v>
      </c>
      <c r="J27" s="4">
        <v>11.6</v>
      </c>
      <c r="K27" s="4">
        <v>30</v>
      </c>
      <c r="L27" s="4">
        <v>126</v>
      </c>
      <c r="M27" s="4">
        <v>5.3</v>
      </c>
      <c r="N27" s="4">
        <v>0.91</v>
      </c>
      <c r="O27" s="4">
        <v>545</v>
      </c>
      <c r="P27" s="4">
        <v>6400</v>
      </c>
      <c r="Q27" s="4">
        <v>61</v>
      </c>
      <c r="R27" s="4">
        <v>21</v>
      </c>
      <c r="S27" s="4">
        <v>10</v>
      </c>
      <c r="T27" s="9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">
        <f t="shared" si="0"/>
        <v>0</v>
      </c>
      <c r="AJ27" s="1">
        <f t="shared" si="1"/>
        <v>0</v>
      </c>
    </row>
    <row r="28" spans="1:36" x14ac:dyDescent="0.25">
      <c r="A28" s="2" t="s">
        <v>31</v>
      </c>
      <c r="B28" s="18">
        <v>42548</v>
      </c>
      <c r="C28" s="4" t="s">
        <v>1</v>
      </c>
      <c r="D28" s="29">
        <v>552</v>
      </c>
      <c r="E28" s="4">
        <v>23.2</v>
      </c>
      <c r="F28" s="4">
        <v>1</v>
      </c>
      <c r="G28" s="4">
        <v>5.2</v>
      </c>
      <c r="H28" s="7">
        <v>3.9</v>
      </c>
      <c r="I28" s="4">
        <v>7.7709999999999999</v>
      </c>
      <c r="J28" s="4">
        <v>30.2</v>
      </c>
      <c r="K28" s="4">
        <v>29</v>
      </c>
      <c r="L28" s="4">
        <v>171</v>
      </c>
      <c r="M28" s="4">
        <v>3.8</v>
      </c>
      <c r="N28" s="4">
        <v>1.24</v>
      </c>
      <c r="O28" s="4">
        <v>159</v>
      </c>
      <c r="P28" s="4"/>
      <c r="Q28" s="4"/>
      <c r="R28" s="4"/>
      <c r="S28" s="4"/>
      <c r="T28" s="9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">
        <f t="shared" si="0"/>
        <v>0</v>
      </c>
      <c r="AJ28" s="1">
        <f t="shared" si="1"/>
        <v>0</v>
      </c>
    </row>
    <row r="29" spans="1:36" x14ac:dyDescent="0.25">
      <c r="A29" s="2" t="s">
        <v>32</v>
      </c>
      <c r="B29" s="18">
        <v>42552</v>
      </c>
      <c r="C29" s="4" t="s">
        <v>6</v>
      </c>
      <c r="D29" s="29">
        <v>1564</v>
      </c>
      <c r="E29" s="4">
        <v>21</v>
      </c>
      <c r="F29" s="4">
        <v>1.1000000000000001</v>
      </c>
      <c r="G29" s="4">
        <v>14</v>
      </c>
      <c r="H29" s="7">
        <v>1.8</v>
      </c>
      <c r="I29" s="4">
        <v>7.6429999999999998</v>
      </c>
      <c r="J29" s="4">
        <v>28.5</v>
      </c>
      <c r="K29" s="4">
        <v>20</v>
      </c>
      <c r="L29" s="4">
        <v>127</v>
      </c>
      <c r="M29" s="4">
        <v>4</v>
      </c>
      <c r="N29" s="4">
        <v>1.41</v>
      </c>
      <c r="O29" s="4">
        <v>88</v>
      </c>
      <c r="P29" s="4">
        <v>6400</v>
      </c>
      <c r="Q29" s="4">
        <v>80</v>
      </c>
      <c r="R29" s="4">
        <v>12</v>
      </c>
      <c r="S29" s="4">
        <v>0</v>
      </c>
      <c r="T29" s="13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">
        <v>1</v>
      </c>
    </row>
    <row r="30" spans="1:36" x14ac:dyDescent="0.25">
      <c r="A30" s="2" t="s">
        <v>33</v>
      </c>
      <c r="B30" s="18">
        <v>42552</v>
      </c>
      <c r="C30" s="4" t="s">
        <v>1</v>
      </c>
      <c r="D30" s="29">
        <v>2104</v>
      </c>
      <c r="E30" s="4">
        <v>22.3</v>
      </c>
      <c r="F30" s="4">
        <v>14.1</v>
      </c>
      <c r="G30" s="4">
        <v>18</v>
      </c>
      <c r="H30" s="7">
        <v>6</v>
      </c>
      <c r="I30" s="4">
        <v>7.4539999999999997</v>
      </c>
      <c r="J30" s="4">
        <v>19.100000000000001</v>
      </c>
      <c r="K30" s="4">
        <v>24</v>
      </c>
      <c r="L30" s="4">
        <v>128</v>
      </c>
      <c r="M30" s="4">
        <v>4.2</v>
      </c>
      <c r="N30" s="4">
        <v>0.82</v>
      </c>
      <c r="O30" s="4">
        <v>253</v>
      </c>
      <c r="P30" s="4">
        <v>3800</v>
      </c>
      <c r="Q30" s="4">
        <v>46</v>
      </c>
      <c r="R30" s="4">
        <v>14</v>
      </c>
      <c r="S30" s="4">
        <v>27</v>
      </c>
      <c r="T30" s="9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">
        <f t="shared" si="0"/>
        <v>0</v>
      </c>
      <c r="AJ30" s="1">
        <f t="shared" si="1"/>
        <v>0</v>
      </c>
    </row>
    <row r="31" spans="1:36" x14ac:dyDescent="0.25">
      <c r="A31" s="2" t="s">
        <v>34</v>
      </c>
      <c r="B31" s="18">
        <v>42553</v>
      </c>
      <c r="C31" s="4" t="s">
        <v>6</v>
      </c>
      <c r="D31" s="29">
        <v>3123</v>
      </c>
      <c r="E31" s="4">
        <v>21.7</v>
      </c>
      <c r="F31" s="4">
        <v>1.6</v>
      </c>
      <c r="G31" s="4">
        <v>3.6</v>
      </c>
      <c r="H31" s="7">
        <v>1.6</v>
      </c>
      <c r="I31" s="4">
        <v>7.7649999999999997</v>
      </c>
      <c r="J31" s="4">
        <v>22.9</v>
      </c>
      <c r="K31" s="4">
        <v>0</v>
      </c>
      <c r="L31" s="4">
        <v>127</v>
      </c>
      <c r="M31" s="4">
        <v>3.4</v>
      </c>
      <c r="N31" s="4">
        <v>1.08</v>
      </c>
      <c r="O31" s="4">
        <v>92</v>
      </c>
      <c r="P31" s="4">
        <v>7400</v>
      </c>
      <c r="Q31" s="4">
        <v>80</v>
      </c>
      <c r="R31" s="4">
        <v>1</v>
      </c>
      <c r="S31" s="4">
        <v>9</v>
      </c>
      <c r="T31" s="9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">
        <f t="shared" si="0"/>
        <v>0</v>
      </c>
      <c r="AJ31" s="1">
        <f t="shared" si="1"/>
        <v>0</v>
      </c>
    </row>
    <row r="32" spans="1:36" x14ac:dyDescent="0.25">
      <c r="A32" s="2" t="s">
        <v>35</v>
      </c>
      <c r="B32" s="18">
        <v>42572</v>
      </c>
      <c r="C32" s="4" t="s">
        <v>6</v>
      </c>
      <c r="D32" s="29">
        <v>4170</v>
      </c>
      <c r="E32" s="4">
        <v>21.4</v>
      </c>
      <c r="F32" s="4">
        <v>21</v>
      </c>
      <c r="G32" s="4">
        <v>3</v>
      </c>
      <c r="H32" s="7">
        <v>0.9</v>
      </c>
      <c r="I32" s="4">
        <v>7.5469999999999997</v>
      </c>
      <c r="J32" s="4">
        <v>43.7</v>
      </c>
      <c r="K32" s="4">
        <v>28</v>
      </c>
      <c r="L32" s="4">
        <v>133</v>
      </c>
      <c r="M32" s="4">
        <v>3.1</v>
      </c>
      <c r="N32" s="4">
        <v>1.23</v>
      </c>
      <c r="O32" s="4">
        <v>73</v>
      </c>
      <c r="P32" s="4">
        <v>11800</v>
      </c>
      <c r="Q32" s="4">
        <v>59</v>
      </c>
      <c r="R32" s="4">
        <v>27</v>
      </c>
      <c r="S32" s="4">
        <v>8</v>
      </c>
      <c r="T32" s="3">
        <v>42583</v>
      </c>
      <c r="U32" s="4">
        <v>20</v>
      </c>
      <c r="V32" s="4">
        <v>3.2</v>
      </c>
      <c r="W32" s="4">
        <v>0.5</v>
      </c>
      <c r="X32" s="4">
        <v>7.9080000000000004</v>
      </c>
      <c r="Y32" s="4">
        <v>19.5</v>
      </c>
      <c r="Z32" s="4">
        <v>103</v>
      </c>
      <c r="AA32" s="4">
        <v>128</v>
      </c>
      <c r="AB32" s="4">
        <v>2.7</v>
      </c>
      <c r="AC32" s="4">
        <v>1.3</v>
      </c>
      <c r="AD32" s="4">
        <v>29</v>
      </c>
      <c r="AE32" s="4">
        <v>10400</v>
      </c>
      <c r="AF32" s="4">
        <v>50</v>
      </c>
      <c r="AG32" s="4">
        <v>29</v>
      </c>
      <c r="AH32" s="4">
        <v>2</v>
      </c>
      <c r="AI32" s="1">
        <f t="shared" si="0"/>
        <v>1</v>
      </c>
      <c r="AJ32" s="1">
        <f t="shared" si="1"/>
        <v>1</v>
      </c>
    </row>
    <row r="33" spans="1:36" x14ac:dyDescent="0.25">
      <c r="A33" s="2" t="s">
        <v>36</v>
      </c>
      <c r="B33" s="18">
        <v>42573</v>
      </c>
      <c r="C33" s="4" t="s">
        <v>1</v>
      </c>
      <c r="D33" s="29">
        <v>1081</v>
      </c>
      <c r="E33" s="4">
        <v>21.6</v>
      </c>
      <c r="F33" s="4">
        <v>15</v>
      </c>
      <c r="G33" s="4">
        <v>2.4</v>
      </c>
      <c r="H33" s="7">
        <v>2.9</v>
      </c>
      <c r="I33" s="4">
        <v>7.6539999999999999</v>
      </c>
      <c r="J33" s="4">
        <v>17.899999999999999</v>
      </c>
      <c r="K33" s="4">
        <v>46</v>
      </c>
      <c r="L33" s="4">
        <v>118</v>
      </c>
      <c r="M33" s="4">
        <v>3.7</v>
      </c>
      <c r="N33" s="4">
        <v>1.01</v>
      </c>
      <c r="O33" s="4">
        <v>128</v>
      </c>
      <c r="P33" s="4">
        <v>9400</v>
      </c>
      <c r="Q33" s="4">
        <v>73</v>
      </c>
      <c r="R33" s="4">
        <v>15</v>
      </c>
      <c r="S33" s="4">
        <v>7</v>
      </c>
      <c r="T33" s="3">
        <v>42583</v>
      </c>
      <c r="U33" s="4">
        <v>7</v>
      </c>
      <c r="V33" s="4">
        <v>2</v>
      </c>
      <c r="W33" s="4">
        <v>0.7</v>
      </c>
      <c r="X33" s="4">
        <v>7.9390000000000001</v>
      </c>
      <c r="Y33" s="4">
        <v>13.8</v>
      </c>
      <c r="Z33" s="4">
        <v>84</v>
      </c>
      <c r="AA33" s="4">
        <v>124</v>
      </c>
      <c r="AB33" s="4">
        <v>2.4</v>
      </c>
      <c r="AC33" s="4">
        <v>1.33</v>
      </c>
      <c r="AD33" s="4">
        <v>55</v>
      </c>
      <c r="AE33" s="4">
        <v>8200</v>
      </c>
      <c r="AF33" s="4">
        <v>25</v>
      </c>
      <c r="AG33" s="4">
        <v>46</v>
      </c>
      <c r="AH33" s="4">
        <v>2</v>
      </c>
      <c r="AI33" s="1">
        <f t="shared" si="0"/>
        <v>1</v>
      </c>
      <c r="AJ33" s="1">
        <f t="shared" si="1"/>
        <v>1</v>
      </c>
    </row>
    <row r="34" spans="1:36" x14ac:dyDescent="0.25">
      <c r="A34" s="2" t="s">
        <v>37</v>
      </c>
      <c r="B34" s="18">
        <v>42577</v>
      </c>
      <c r="C34" s="4" t="s">
        <v>1</v>
      </c>
      <c r="D34" s="29">
        <v>752</v>
      </c>
      <c r="E34" s="4">
        <v>20.8</v>
      </c>
      <c r="F34" s="4">
        <v>7</v>
      </c>
      <c r="G34" s="4">
        <v>2</v>
      </c>
      <c r="H34" s="7">
        <v>4.9000000000000004</v>
      </c>
      <c r="I34" s="4">
        <v>7.8049999999999997</v>
      </c>
      <c r="J34" s="4">
        <v>19</v>
      </c>
      <c r="K34" s="4">
        <v>60</v>
      </c>
      <c r="L34" s="4">
        <v>140</v>
      </c>
      <c r="M34" s="4">
        <v>3.7</v>
      </c>
      <c r="N34" s="4">
        <v>1.1399999999999999</v>
      </c>
      <c r="O34" s="4">
        <v>156</v>
      </c>
      <c r="P34" s="4">
        <v>10200</v>
      </c>
      <c r="Q34" s="4">
        <v>55</v>
      </c>
      <c r="R34" s="4">
        <v>36</v>
      </c>
      <c r="S34" s="4">
        <v>7</v>
      </c>
      <c r="T34" s="9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">
        <f t="shared" si="0"/>
        <v>0</v>
      </c>
      <c r="AJ34" s="1">
        <f t="shared" si="1"/>
        <v>0</v>
      </c>
    </row>
    <row r="35" spans="1:36" x14ac:dyDescent="0.25">
      <c r="A35" s="2" t="s">
        <v>38</v>
      </c>
      <c r="B35" s="18">
        <v>42584</v>
      </c>
      <c r="C35" s="4" t="s">
        <v>1</v>
      </c>
      <c r="D35" s="29">
        <v>758</v>
      </c>
      <c r="E35" s="4">
        <v>20.8</v>
      </c>
      <c r="F35" s="4">
        <v>25</v>
      </c>
      <c r="G35" s="4">
        <v>2.2000000000000002</v>
      </c>
      <c r="H35" s="7">
        <v>6.8</v>
      </c>
      <c r="I35" s="4">
        <v>7.4790000000000001</v>
      </c>
      <c r="J35" s="4">
        <v>32</v>
      </c>
      <c r="K35" s="4">
        <v>21</v>
      </c>
      <c r="L35" s="4">
        <v>125</v>
      </c>
      <c r="M35" s="4">
        <v>4.3</v>
      </c>
      <c r="N35" s="4">
        <v>1.2</v>
      </c>
      <c r="O35" s="4">
        <v>245</v>
      </c>
      <c r="P35" s="4">
        <v>24800</v>
      </c>
      <c r="Q35" s="4">
        <v>68</v>
      </c>
      <c r="R35" s="4">
        <v>22</v>
      </c>
      <c r="S35" s="4">
        <v>4</v>
      </c>
      <c r="T35" s="3">
        <v>42668</v>
      </c>
      <c r="U35" s="4">
        <v>25</v>
      </c>
      <c r="V35" s="4">
        <v>3.4</v>
      </c>
      <c r="W35" s="4">
        <v>1.7</v>
      </c>
      <c r="X35" s="4">
        <v>7.8440000000000003</v>
      </c>
      <c r="Y35" s="4">
        <v>18.100000000000001</v>
      </c>
      <c r="Z35" s="4">
        <v>116</v>
      </c>
      <c r="AA35" s="4">
        <v>131</v>
      </c>
      <c r="AB35" s="4">
        <v>3.1</v>
      </c>
      <c r="AC35" s="4">
        <v>1.1100000000000001</v>
      </c>
      <c r="AD35" s="4">
        <v>41</v>
      </c>
      <c r="AE35" s="4">
        <v>11800</v>
      </c>
      <c r="AF35" s="4">
        <v>26</v>
      </c>
      <c r="AG35" s="4">
        <v>49</v>
      </c>
      <c r="AH35" s="4">
        <v>17</v>
      </c>
      <c r="AI35" s="1">
        <f t="shared" si="0"/>
        <v>1</v>
      </c>
      <c r="AJ35" s="1">
        <f t="shared" si="1"/>
        <v>1</v>
      </c>
    </row>
    <row r="36" spans="1:36" x14ac:dyDescent="0.25">
      <c r="A36" s="2" t="s">
        <v>39</v>
      </c>
      <c r="B36" s="18">
        <v>42584</v>
      </c>
      <c r="C36" s="4" t="s">
        <v>1</v>
      </c>
      <c r="D36" s="29">
        <v>580</v>
      </c>
      <c r="E36" s="4">
        <v>21.7</v>
      </c>
      <c r="F36" s="4">
        <v>24</v>
      </c>
      <c r="G36" s="4">
        <v>3.2</v>
      </c>
      <c r="H36" s="7">
        <v>1.4</v>
      </c>
      <c r="I36" s="4">
        <v>7.8650000000000002</v>
      </c>
      <c r="J36" s="4">
        <v>17.7</v>
      </c>
      <c r="K36" s="4">
        <v>69</v>
      </c>
      <c r="L36" s="4">
        <v>138</v>
      </c>
      <c r="M36" s="4">
        <v>3.9</v>
      </c>
      <c r="N36" s="4">
        <v>1.29</v>
      </c>
      <c r="O36" s="4">
        <v>85</v>
      </c>
      <c r="P36" s="4">
        <v>9600</v>
      </c>
      <c r="Q36" s="4">
        <v>63</v>
      </c>
      <c r="R36" s="4">
        <v>15</v>
      </c>
      <c r="S36" s="4">
        <v>13</v>
      </c>
      <c r="T36" s="3">
        <v>42590</v>
      </c>
      <c r="U36" s="4">
        <v>25</v>
      </c>
      <c r="V36" s="4">
        <v>4</v>
      </c>
      <c r="W36" s="4">
        <v>2.6</v>
      </c>
      <c r="X36" s="4">
        <v>7.9290000000000003</v>
      </c>
      <c r="Y36" s="4">
        <v>15.1</v>
      </c>
      <c r="Z36" s="4">
        <v>88</v>
      </c>
      <c r="AA36" s="4">
        <v>129</v>
      </c>
      <c r="AB36" s="4">
        <v>4.2</v>
      </c>
      <c r="AC36" s="4">
        <v>1</v>
      </c>
      <c r="AD36" s="4">
        <v>29</v>
      </c>
      <c r="AE36" s="4">
        <v>6400</v>
      </c>
      <c r="AF36" s="4">
        <v>25</v>
      </c>
      <c r="AG36" s="4">
        <v>53</v>
      </c>
      <c r="AH36" s="4">
        <v>6</v>
      </c>
      <c r="AI36" s="1">
        <f t="shared" si="0"/>
        <v>1</v>
      </c>
      <c r="AJ36" s="1">
        <f t="shared" si="1"/>
        <v>1</v>
      </c>
    </row>
    <row r="37" spans="1:36" x14ac:dyDescent="0.25">
      <c r="A37" s="2" t="s">
        <v>40</v>
      </c>
      <c r="B37" s="18">
        <v>42585</v>
      </c>
      <c r="C37" s="4" t="s">
        <v>1</v>
      </c>
      <c r="D37" s="29">
        <v>956</v>
      </c>
      <c r="E37" s="4">
        <v>20.7</v>
      </c>
      <c r="F37" s="4">
        <v>26</v>
      </c>
      <c r="G37" s="4">
        <v>6.2</v>
      </c>
      <c r="H37" s="7">
        <v>0.5</v>
      </c>
      <c r="I37" s="4">
        <v>7.5819999999999999</v>
      </c>
      <c r="J37" s="4">
        <v>39.6</v>
      </c>
      <c r="K37" s="4">
        <v>41</v>
      </c>
      <c r="L37" s="4">
        <v>132</v>
      </c>
      <c r="M37" s="4">
        <v>2.5</v>
      </c>
      <c r="N37" s="4">
        <v>1.26</v>
      </c>
      <c r="O37" s="4">
        <v>152</v>
      </c>
      <c r="P37" s="4">
        <v>6000</v>
      </c>
      <c r="Q37" s="4">
        <v>42</v>
      </c>
      <c r="R37" s="4">
        <v>21</v>
      </c>
      <c r="S37" s="4">
        <v>12</v>
      </c>
      <c r="T37" s="3">
        <v>42654</v>
      </c>
      <c r="U37" s="4">
        <v>17</v>
      </c>
      <c r="V37" s="4">
        <v>5.8</v>
      </c>
      <c r="W37" s="4">
        <v>1</v>
      </c>
      <c r="X37" s="4">
        <v>8.14</v>
      </c>
      <c r="Y37" s="4">
        <v>16.7</v>
      </c>
      <c r="Z37" s="4">
        <v>71</v>
      </c>
      <c r="AA37" s="4">
        <v>127</v>
      </c>
      <c r="AB37" s="4">
        <v>3</v>
      </c>
      <c r="AC37" s="4">
        <v>0</v>
      </c>
      <c r="AD37" s="4">
        <v>105</v>
      </c>
      <c r="AE37" s="4">
        <v>11800</v>
      </c>
      <c r="AF37" s="4">
        <v>64</v>
      </c>
      <c r="AG37" s="4">
        <v>5</v>
      </c>
      <c r="AH37" s="4">
        <v>25</v>
      </c>
      <c r="AI37" s="1">
        <f t="shared" si="0"/>
        <v>1</v>
      </c>
      <c r="AJ37" s="1">
        <f t="shared" si="1"/>
        <v>1</v>
      </c>
    </row>
    <row r="38" spans="1:36" x14ac:dyDescent="0.25">
      <c r="A38" s="2" t="s">
        <v>41</v>
      </c>
      <c r="B38" s="18">
        <v>42598</v>
      </c>
      <c r="C38" s="4" t="s">
        <v>6</v>
      </c>
      <c r="D38" s="29">
        <v>1766</v>
      </c>
      <c r="E38" s="4">
        <v>21.2</v>
      </c>
      <c r="F38" s="4">
        <v>21</v>
      </c>
      <c r="G38" s="4">
        <v>3</v>
      </c>
      <c r="H38" s="7">
        <v>11.3</v>
      </c>
      <c r="I38" s="4">
        <v>7.7439999999999998</v>
      </c>
      <c r="J38" s="4">
        <v>13.4</v>
      </c>
      <c r="K38" s="4">
        <v>29</v>
      </c>
      <c r="L38" s="4">
        <v>129</v>
      </c>
      <c r="M38" s="4">
        <v>4.2</v>
      </c>
      <c r="N38" s="4">
        <v>1.44</v>
      </c>
      <c r="O38" s="4">
        <v>47</v>
      </c>
      <c r="P38" s="4">
        <v>13800</v>
      </c>
      <c r="Q38" s="4">
        <v>62</v>
      </c>
      <c r="R38" s="4">
        <v>18</v>
      </c>
      <c r="S38" s="4">
        <v>12</v>
      </c>
      <c r="T38" s="3">
        <v>42636</v>
      </c>
      <c r="U38" s="4">
        <v>26</v>
      </c>
      <c r="V38" s="4">
        <v>6</v>
      </c>
      <c r="W38" s="4">
        <v>0.6</v>
      </c>
      <c r="X38" s="4">
        <v>7.7240000000000002</v>
      </c>
      <c r="Y38" s="4">
        <v>27</v>
      </c>
      <c r="Z38" s="4">
        <v>92</v>
      </c>
      <c r="AA38" s="4">
        <v>133</v>
      </c>
      <c r="AB38" s="4">
        <v>2.9</v>
      </c>
      <c r="AC38" s="4">
        <v>1.61</v>
      </c>
      <c r="AD38" s="4">
        <v>103</v>
      </c>
      <c r="AE38" s="4">
        <v>10800</v>
      </c>
      <c r="AF38" s="4">
        <v>62</v>
      </c>
      <c r="AG38" s="4">
        <v>20</v>
      </c>
      <c r="AH38" s="4">
        <v>15</v>
      </c>
      <c r="AI38" s="1">
        <f t="shared" si="0"/>
        <v>1</v>
      </c>
      <c r="AJ38" s="1">
        <f t="shared" si="1"/>
        <v>1</v>
      </c>
    </row>
    <row r="39" spans="1:36" x14ac:dyDescent="0.25">
      <c r="A39" s="2" t="s">
        <v>42</v>
      </c>
      <c r="B39" s="18">
        <v>42611</v>
      </c>
      <c r="C39" s="4" t="s">
        <v>1</v>
      </c>
      <c r="D39" s="29">
        <v>1217</v>
      </c>
      <c r="E39" s="12">
        <v>22</v>
      </c>
      <c r="F39" s="4">
        <v>12</v>
      </c>
      <c r="G39" s="4">
        <v>4</v>
      </c>
      <c r="H39" s="7">
        <v>1.8</v>
      </c>
      <c r="I39" s="4">
        <v>7.593</v>
      </c>
      <c r="J39" s="4">
        <v>30.1</v>
      </c>
      <c r="K39" s="4">
        <v>31</v>
      </c>
      <c r="L39" s="4">
        <v>132</v>
      </c>
      <c r="M39" s="4">
        <v>3.2</v>
      </c>
      <c r="N39" s="4">
        <v>1.06</v>
      </c>
      <c r="O39" s="4">
        <v>248</v>
      </c>
      <c r="P39" s="4">
        <v>32000</v>
      </c>
      <c r="Q39" s="4">
        <v>79</v>
      </c>
      <c r="R39" s="4">
        <v>0</v>
      </c>
      <c r="S39" s="4">
        <v>3</v>
      </c>
      <c r="T39" s="9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">
        <f t="shared" si="0"/>
        <v>0</v>
      </c>
      <c r="AJ39" s="1">
        <f t="shared" si="1"/>
        <v>0</v>
      </c>
    </row>
    <row r="40" spans="1:36" x14ac:dyDescent="0.25">
      <c r="A40" s="2" t="s">
        <v>43</v>
      </c>
      <c r="B40" s="18">
        <v>42612</v>
      </c>
      <c r="C40" s="4" t="s">
        <v>6</v>
      </c>
      <c r="D40" s="29">
        <v>1836</v>
      </c>
      <c r="E40" s="4">
        <v>23.1</v>
      </c>
      <c r="F40" s="4">
        <v>20</v>
      </c>
      <c r="G40" s="4">
        <v>3.6</v>
      </c>
      <c r="H40" s="7">
        <v>1.4</v>
      </c>
      <c r="I40" s="4">
        <v>7.7750000000000004</v>
      </c>
      <c r="J40" s="4">
        <v>21.2</v>
      </c>
      <c r="K40" s="4">
        <v>107</v>
      </c>
      <c r="L40" s="4">
        <v>125</v>
      </c>
      <c r="M40" s="4">
        <v>3.9</v>
      </c>
      <c r="N40" s="4">
        <v>0</v>
      </c>
      <c r="O40" s="4">
        <v>55</v>
      </c>
      <c r="P40" s="4">
        <v>9800</v>
      </c>
      <c r="Q40" s="4">
        <v>71</v>
      </c>
      <c r="R40" s="4">
        <v>6</v>
      </c>
      <c r="S40" s="4">
        <v>21</v>
      </c>
      <c r="T40" s="3">
        <v>42668</v>
      </c>
      <c r="U40" s="4">
        <v>15</v>
      </c>
      <c r="V40" s="4">
        <v>3</v>
      </c>
      <c r="W40" s="4">
        <v>0.7</v>
      </c>
      <c r="X40" s="4">
        <v>7.9390000000000001</v>
      </c>
      <c r="Y40" s="4">
        <v>18.3</v>
      </c>
      <c r="Z40" s="4">
        <v>35</v>
      </c>
      <c r="AA40" s="4">
        <v>129</v>
      </c>
      <c r="AB40" s="4">
        <v>3.6</v>
      </c>
      <c r="AC40" s="4">
        <v>0.91</v>
      </c>
      <c r="AD40" s="4">
        <v>35</v>
      </c>
      <c r="AE40" s="4">
        <v>7000</v>
      </c>
      <c r="AF40" s="4">
        <v>29</v>
      </c>
      <c r="AG40" s="4">
        <v>27</v>
      </c>
      <c r="AH40" s="4">
        <v>21</v>
      </c>
      <c r="AI40" s="1">
        <f t="shared" si="0"/>
        <v>1</v>
      </c>
      <c r="AJ40" s="1">
        <f t="shared" si="1"/>
        <v>1</v>
      </c>
    </row>
    <row r="41" spans="1:36" x14ac:dyDescent="0.25">
      <c r="A41" s="2" t="s">
        <v>44</v>
      </c>
      <c r="B41" s="18">
        <v>42628</v>
      </c>
      <c r="C41" s="4" t="s">
        <v>6</v>
      </c>
      <c r="D41" s="29">
        <v>3827</v>
      </c>
      <c r="E41" s="4">
        <v>21.8</v>
      </c>
      <c r="F41" s="4">
        <v>20</v>
      </c>
      <c r="G41" s="4">
        <v>4</v>
      </c>
      <c r="H41" s="7">
        <v>4.4000000000000004</v>
      </c>
      <c r="I41" s="4">
        <v>7.3259999999999996</v>
      </c>
      <c r="J41" s="4">
        <v>60.4</v>
      </c>
      <c r="K41" s="4">
        <v>12</v>
      </c>
      <c r="L41" s="4">
        <v>130</v>
      </c>
      <c r="M41" s="4">
        <v>3.4</v>
      </c>
      <c r="N41" s="4">
        <v>0</v>
      </c>
      <c r="O41" s="4">
        <v>144</v>
      </c>
      <c r="P41" s="7">
        <v>20000</v>
      </c>
      <c r="Q41" s="4">
        <v>87</v>
      </c>
      <c r="R41" s="4">
        <v>0</v>
      </c>
      <c r="S41" s="4">
        <v>13</v>
      </c>
      <c r="T41" s="3">
        <v>42654</v>
      </c>
      <c r="U41" s="4">
        <v>21</v>
      </c>
      <c r="V41" s="4">
        <v>6</v>
      </c>
      <c r="W41" s="4">
        <v>2.6</v>
      </c>
      <c r="X41" s="4">
        <v>7.8339999999999996</v>
      </c>
      <c r="Y41" s="4">
        <v>21.7</v>
      </c>
      <c r="Z41" s="4">
        <v>89</v>
      </c>
      <c r="AA41" s="4">
        <v>137</v>
      </c>
      <c r="AB41" s="4">
        <v>3.5</v>
      </c>
      <c r="AC41" s="4">
        <v>1.1299999999999999</v>
      </c>
      <c r="AD41" s="4">
        <v>85</v>
      </c>
      <c r="AE41" s="4">
        <v>7600</v>
      </c>
      <c r="AF41" s="4">
        <v>69</v>
      </c>
      <c r="AG41" s="4">
        <v>6</v>
      </c>
      <c r="AH41" s="4">
        <v>10</v>
      </c>
      <c r="AI41" s="1">
        <f t="shared" si="0"/>
        <v>1</v>
      </c>
      <c r="AJ41" s="1">
        <f t="shared" si="1"/>
        <v>1</v>
      </c>
    </row>
    <row r="42" spans="1:36" x14ac:dyDescent="0.25">
      <c r="A42" s="2" t="s">
        <v>45</v>
      </c>
      <c r="B42" s="18">
        <v>42635</v>
      </c>
      <c r="C42" s="4" t="s">
        <v>6</v>
      </c>
      <c r="D42" s="29">
        <v>1762</v>
      </c>
      <c r="E42" s="4">
        <v>19.899999999999999</v>
      </c>
      <c r="F42" s="4">
        <v>20</v>
      </c>
      <c r="G42" s="4">
        <v>3</v>
      </c>
      <c r="H42" s="7">
        <v>0</v>
      </c>
      <c r="I42" s="4">
        <v>7.5069999999999997</v>
      </c>
      <c r="J42" s="4">
        <v>36.5</v>
      </c>
      <c r="K42" s="4">
        <v>37</v>
      </c>
      <c r="L42" s="4">
        <v>126</v>
      </c>
      <c r="M42" s="4">
        <v>2</v>
      </c>
      <c r="N42" s="4">
        <v>1.59</v>
      </c>
      <c r="O42" s="4">
        <v>179</v>
      </c>
      <c r="P42" s="4">
        <v>14800</v>
      </c>
      <c r="Q42" s="4">
        <v>58</v>
      </c>
      <c r="R42" s="4">
        <v>11</v>
      </c>
      <c r="S42" s="4">
        <v>30</v>
      </c>
      <c r="T42" s="3">
        <v>42654</v>
      </c>
      <c r="U42" s="4">
        <v>15</v>
      </c>
      <c r="V42" s="4">
        <v>3</v>
      </c>
      <c r="W42" s="4">
        <v>1.1000000000000001</v>
      </c>
      <c r="X42" s="4">
        <v>7.92</v>
      </c>
      <c r="Y42" s="4">
        <v>16</v>
      </c>
      <c r="Z42" s="4">
        <v>92</v>
      </c>
      <c r="AA42" s="4">
        <v>129</v>
      </c>
      <c r="AB42" s="4">
        <v>3.2</v>
      </c>
      <c r="AC42" s="4">
        <v>1.07</v>
      </c>
      <c r="AD42" s="4">
        <v>29</v>
      </c>
      <c r="AE42" s="4">
        <v>9400</v>
      </c>
      <c r="AF42" s="4">
        <v>53</v>
      </c>
      <c r="AG42" s="4">
        <v>9</v>
      </c>
      <c r="AH42" s="4">
        <v>23</v>
      </c>
      <c r="AI42" s="1">
        <f t="shared" si="0"/>
        <v>1</v>
      </c>
      <c r="AJ42" s="1">
        <f t="shared" si="1"/>
        <v>1</v>
      </c>
    </row>
    <row r="43" spans="1:36" x14ac:dyDescent="0.25">
      <c r="A43" s="2" t="s">
        <v>46</v>
      </c>
      <c r="B43" s="18">
        <v>42636</v>
      </c>
      <c r="C43" s="4" t="s">
        <v>1</v>
      </c>
      <c r="D43" s="29">
        <v>889</v>
      </c>
      <c r="E43" s="4">
        <v>23.6</v>
      </c>
      <c r="F43" s="4">
        <v>15</v>
      </c>
      <c r="G43" s="4">
        <v>5.2</v>
      </c>
      <c r="H43" s="7">
        <v>5.9</v>
      </c>
      <c r="I43" s="4">
        <v>7.609</v>
      </c>
      <c r="J43" s="4">
        <v>26.8</v>
      </c>
      <c r="K43" s="4">
        <v>50</v>
      </c>
      <c r="L43" s="4">
        <v>129</v>
      </c>
      <c r="M43" s="4">
        <v>5.7</v>
      </c>
      <c r="N43" s="4">
        <v>0.96</v>
      </c>
      <c r="O43" s="4">
        <v>160</v>
      </c>
      <c r="P43" s="4">
        <v>7000</v>
      </c>
      <c r="Q43" s="4">
        <v>72</v>
      </c>
      <c r="R43" s="4">
        <v>7</v>
      </c>
      <c r="S43" s="4">
        <v>21</v>
      </c>
      <c r="T43" s="3">
        <v>42680</v>
      </c>
      <c r="U43" s="4">
        <v>18</v>
      </c>
      <c r="V43" s="4">
        <v>6</v>
      </c>
      <c r="W43" s="4">
        <v>3.3</v>
      </c>
      <c r="X43" s="4">
        <v>7.8070000000000004</v>
      </c>
      <c r="Y43" s="4">
        <v>26.8</v>
      </c>
      <c r="Z43" s="4">
        <v>19</v>
      </c>
      <c r="AA43" s="4">
        <v>135</v>
      </c>
      <c r="AB43" s="4">
        <v>3.9</v>
      </c>
      <c r="AC43" s="4">
        <v>1.31</v>
      </c>
      <c r="AD43" s="4">
        <v>68</v>
      </c>
      <c r="AE43" s="4">
        <v>13200</v>
      </c>
      <c r="AF43" s="4">
        <v>72</v>
      </c>
      <c r="AG43" s="4">
        <v>1</v>
      </c>
      <c r="AH43" s="4">
        <v>14</v>
      </c>
      <c r="AI43" s="1">
        <f t="shared" si="0"/>
        <v>1</v>
      </c>
      <c r="AJ43" s="1">
        <f t="shared" si="1"/>
        <v>1</v>
      </c>
    </row>
    <row r="44" spans="1:36" x14ac:dyDescent="0.25">
      <c r="A44" s="2" t="s">
        <v>47</v>
      </c>
      <c r="B44" s="18">
        <v>42637</v>
      </c>
      <c r="C44" s="4" t="s">
        <v>1</v>
      </c>
      <c r="D44" s="29">
        <v>966</v>
      </c>
      <c r="E44" s="4">
        <v>21.2</v>
      </c>
      <c r="F44" s="4">
        <v>4</v>
      </c>
      <c r="G44" s="4">
        <v>2.6</v>
      </c>
      <c r="H44" s="7">
        <v>17.2</v>
      </c>
      <c r="I44" s="4">
        <v>7.649</v>
      </c>
      <c r="J44" s="4">
        <v>18.7</v>
      </c>
      <c r="K44" s="4">
        <v>19</v>
      </c>
      <c r="L44" s="4">
        <v>117</v>
      </c>
      <c r="M44" s="4">
        <v>4.3</v>
      </c>
      <c r="N44" s="4">
        <v>0.61</v>
      </c>
      <c r="O44" s="4">
        <v>335</v>
      </c>
      <c r="P44" s="4">
        <v>16600</v>
      </c>
      <c r="Q44" s="4">
        <v>79</v>
      </c>
      <c r="R44" s="4">
        <v>4</v>
      </c>
      <c r="S44" s="4">
        <v>17</v>
      </c>
      <c r="T44" s="9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">
        <f t="shared" si="0"/>
        <v>0</v>
      </c>
      <c r="AJ44" s="1">
        <f t="shared" si="1"/>
        <v>0</v>
      </c>
    </row>
    <row r="45" spans="1:36" x14ac:dyDescent="0.25">
      <c r="A45" s="2" t="s">
        <v>48</v>
      </c>
      <c r="B45" s="18">
        <v>42637</v>
      </c>
      <c r="C45" s="4" t="s">
        <v>1</v>
      </c>
      <c r="D45" s="29">
        <v>633</v>
      </c>
      <c r="E45" s="4">
        <v>21</v>
      </c>
      <c r="F45" s="4">
        <v>29</v>
      </c>
      <c r="G45" s="4">
        <v>3</v>
      </c>
      <c r="H45" s="7">
        <v>2</v>
      </c>
      <c r="I45" s="4">
        <v>7.5279999999999996</v>
      </c>
      <c r="J45" s="4">
        <v>35.9</v>
      </c>
      <c r="K45" s="4">
        <v>66</v>
      </c>
      <c r="L45" s="4">
        <v>132</v>
      </c>
      <c r="M45" s="4">
        <v>3.2</v>
      </c>
      <c r="N45" s="4">
        <v>0</v>
      </c>
      <c r="O45" s="4">
        <v>176</v>
      </c>
      <c r="P45" s="4">
        <v>14800</v>
      </c>
      <c r="Q45" s="4">
        <v>65</v>
      </c>
      <c r="R45" s="4">
        <v>6</v>
      </c>
      <c r="S45" s="4">
        <v>28</v>
      </c>
      <c r="T45" s="3">
        <v>42654</v>
      </c>
      <c r="U45" s="4">
        <v>12</v>
      </c>
      <c r="V45" s="4">
        <v>3.2</v>
      </c>
      <c r="W45" s="4">
        <v>0.5</v>
      </c>
      <c r="X45" s="4">
        <v>7.9290000000000003</v>
      </c>
      <c r="Y45" s="4">
        <v>16.600000000000001</v>
      </c>
      <c r="Z45" s="4">
        <v>119</v>
      </c>
      <c r="AA45" s="4">
        <v>134</v>
      </c>
      <c r="AB45" s="4">
        <v>2.7</v>
      </c>
      <c r="AC45" s="4">
        <v>1.07</v>
      </c>
      <c r="AD45" s="4">
        <v>43</v>
      </c>
      <c r="AE45" s="4">
        <v>7200</v>
      </c>
      <c r="AF45" s="4">
        <v>29</v>
      </c>
      <c r="AG45" s="4">
        <v>14</v>
      </c>
      <c r="AH45" s="4">
        <v>34</v>
      </c>
      <c r="AI45" s="1">
        <f t="shared" si="0"/>
        <v>1</v>
      </c>
      <c r="AJ45" s="1">
        <f t="shared" si="1"/>
        <v>1</v>
      </c>
    </row>
    <row r="46" spans="1:36" x14ac:dyDescent="0.25">
      <c r="A46" s="2" t="s">
        <v>50</v>
      </c>
      <c r="B46" s="18">
        <v>42639</v>
      </c>
      <c r="C46" s="4" t="s">
        <v>1</v>
      </c>
      <c r="D46" s="29">
        <v>802</v>
      </c>
      <c r="E46" s="4">
        <v>21.1</v>
      </c>
      <c r="F46" s="4">
        <v>13</v>
      </c>
      <c r="G46" s="4">
        <v>3</v>
      </c>
      <c r="H46" s="7">
        <v>1</v>
      </c>
      <c r="I46" s="4">
        <v>7.0960000000000001</v>
      </c>
      <c r="J46" s="4">
        <v>0</v>
      </c>
      <c r="K46" s="4">
        <v>213</v>
      </c>
      <c r="L46" s="4">
        <v>124</v>
      </c>
      <c r="M46" s="4">
        <v>9</v>
      </c>
      <c r="N46" s="4">
        <v>0.25</v>
      </c>
      <c r="O46" s="4">
        <v>48</v>
      </c>
      <c r="P46" s="4">
        <v>11400</v>
      </c>
      <c r="Q46" s="4">
        <v>83</v>
      </c>
      <c r="R46" s="4">
        <v>1</v>
      </c>
      <c r="S46" s="4">
        <v>11</v>
      </c>
      <c r="T46" s="3">
        <v>42654</v>
      </c>
      <c r="U46" s="4">
        <v>11</v>
      </c>
      <c r="V46" s="4">
        <v>3.8</v>
      </c>
      <c r="W46" s="4">
        <v>1.6</v>
      </c>
      <c r="X46" s="4">
        <v>8.1039999999999992</v>
      </c>
      <c r="Y46" s="4">
        <v>15.4</v>
      </c>
      <c r="Z46" s="4">
        <v>60</v>
      </c>
      <c r="AA46" s="4">
        <v>137</v>
      </c>
      <c r="AB46" s="4">
        <v>3.1</v>
      </c>
      <c r="AC46" s="4">
        <v>0.9</v>
      </c>
      <c r="AD46" s="4">
        <v>52</v>
      </c>
      <c r="AE46" s="4">
        <v>7400</v>
      </c>
      <c r="AF46" s="4">
        <v>66</v>
      </c>
      <c r="AG46" s="4">
        <v>9</v>
      </c>
      <c r="AH46" s="4">
        <v>18</v>
      </c>
      <c r="AI46" s="1">
        <f t="shared" si="0"/>
        <v>1</v>
      </c>
      <c r="AJ46" s="1">
        <f t="shared" si="1"/>
        <v>1</v>
      </c>
    </row>
    <row r="47" spans="1:36" x14ac:dyDescent="0.25">
      <c r="A47" s="2" t="s">
        <v>49</v>
      </c>
      <c r="B47" s="18">
        <v>42643</v>
      </c>
      <c r="C47" s="4" t="s">
        <v>1</v>
      </c>
      <c r="D47" s="29">
        <v>954</v>
      </c>
      <c r="E47" s="4">
        <v>23.3</v>
      </c>
      <c r="F47" s="4">
        <v>26</v>
      </c>
      <c r="G47" s="4">
        <v>3</v>
      </c>
      <c r="H47" s="7">
        <v>6.1</v>
      </c>
      <c r="I47" s="4">
        <v>7.7439999999999998</v>
      </c>
      <c r="J47" s="4">
        <v>21.9</v>
      </c>
      <c r="K47" s="4">
        <v>54</v>
      </c>
      <c r="L47" s="4">
        <v>126</v>
      </c>
      <c r="M47" s="4">
        <v>4.3</v>
      </c>
      <c r="N47" s="4">
        <v>1.1299999999999999</v>
      </c>
      <c r="O47" s="4">
        <v>150</v>
      </c>
      <c r="P47" s="4">
        <v>14400</v>
      </c>
      <c r="Q47" s="4">
        <v>66</v>
      </c>
      <c r="R47" s="4">
        <v>21</v>
      </c>
      <c r="S47" s="4">
        <v>13</v>
      </c>
      <c r="T47" s="15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">
        <v>1</v>
      </c>
    </row>
  </sheetData>
  <phoneticPr fontId="8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harrelson</dc:creator>
  <cp:lastModifiedBy>Emily Hohmeister Griffith</cp:lastModifiedBy>
  <dcterms:created xsi:type="dcterms:W3CDTF">2016-05-03T16:16:44Z</dcterms:created>
  <dcterms:modified xsi:type="dcterms:W3CDTF">2018-01-03T14:35:58Z</dcterms:modified>
</cp:coreProperties>
</file>