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magall\Desktop\SCDesignData\"/>
    </mc:Choice>
  </mc:AlternateContent>
  <bookViews>
    <workbookView xWindow="0" yWindow="0" windowWidth="25605" windowHeight="14985" tabRatio="500" activeTab="1"/>
  </bookViews>
  <sheets>
    <sheet name="Accesses" sheetId="2" r:id="rId1"/>
    <sheet name="Downlink" sheetId="3" r:id="rId2"/>
    <sheet name="Uplink" sheetId="4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2" i="2"/>
</calcChain>
</file>

<file path=xl/sharedStrings.xml><?xml version="1.0" encoding="utf-8"?>
<sst xmlns="http://schemas.openxmlformats.org/spreadsheetml/2006/main" count="136" uniqueCount="34">
  <si>
    <t>WhiteSands</t>
  </si>
  <si>
    <t>Wallops</t>
  </si>
  <si>
    <t>Inclination</t>
  </si>
  <si>
    <t>Altitude</t>
  </si>
  <si>
    <t>GroundStation</t>
  </si>
  <si>
    <t>P25_access_time</t>
  </si>
  <si>
    <t>P75_access_time</t>
  </si>
  <si>
    <t>Combination</t>
  </si>
  <si>
    <t>Accesses/day</t>
  </si>
  <si>
    <t>Solna</t>
  </si>
  <si>
    <t>McMurdo</t>
  </si>
  <si>
    <t>MeanAccessTime</t>
  </si>
  <si>
    <t>fc_UHF</t>
  </si>
  <si>
    <t>fc_Sband</t>
  </si>
  <si>
    <t>fc_Xband</t>
  </si>
  <si>
    <t>fc_Kaband</t>
  </si>
  <si>
    <t>G_UHF</t>
  </si>
  <si>
    <t>G_Sband</t>
  </si>
  <si>
    <t>G_Xband</t>
  </si>
  <si>
    <t>G_Kaband</t>
  </si>
  <si>
    <t>D_UHF</t>
  </si>
  <si>
    <t>D_Sband</t>
  </si>
  <si>
    <t>D_Xband</t>
  </si>
  <si>
    <t>D_Kaband</t>
  </si>
  <si>
    <t>Tgs_UHF</t>
  </si>
  <si>
    <t>Tgs_Sband</t>
  </si>
  <si>
    <t>Tgs_Xband</t>
  </si>
  <si>
    <t>Tgs_Kaband</t>
  </si>
  <si>
    <t>NO</t>
  </si>
  <si>
    <t>Yagi</t>
  </si>
  <si>
    <t>NEN INFO DOWNLINK</t>
  </si>
  <si>
    <t>NEN INFO UPLINK</t>
  </si>
  <si>
    <t>RFPowerUHF</t>
  </si>
  <si>
    <t>RFPowerS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</si>
</sst>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opLeftCell="A22" workbookViewId="0">
      <selection activeCell="G39" sqref="G39"/>
    </sheetView>
  </sheetViews>
  <sheetFormatPr defaultColWidth="10.875" defaultRowHeight="15.75" x14ac:dyDescent="0.25"/>
  <cols>
    <col min="1" max="1" width="11.125" style="2" bestFit="1" customWidth="1"/>
    <col min="2" max="2" width="10" style="2" bestFit="1" customWidth="1"/>
    <col min="3" max="3" width="7.875" style="2" bestFit="1" customWidth="1"/>
    <col min="4" max="4" width="13.75" style="2" bestFit="1" customWidth="1"/>
    <col min="5" max="6" width="15.25" style="2" bestFit="1" customWidth="1"/>
    <col min="7" max="7" width="12.125" style="2" bestFit="1" customWidth="1"/>
    <col min="8" max="8" width="15.5" style="2" bestFit="1" customWidth="1"/>
    <col min="9" max="9" width="16.375" style="2" bestFit="1" customWidth="1"/>
    <col min="10" max="10" width="18" style="2" bestFit="1" customWidth="1"/>
    <col min="11" max="18" width="10.875" style="2"/>
    <col min="19" max="19" width="11.125" style="2" bestFit="1" customWidth="1"/>
    <col min="20" max="20" width="10.625" style="2" customWidth="1"/>
    <col min="21" max="16384" width="10.875" style="2"/>
  </cols>
  <sheetData>
    <row r="1" spans="1:27" x14ac:dyDescent="0.25">
      <c r="A1" s="4" t="s">
        <v>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Z1" s="15"/>
      <c r="AA1" s="14"/>
    </row>
    <row r="2" spans="1:27" x14ac:dyDescent="0.25">
      <c r="A2" s="3">
        <v>1</v>
      </c>
      <c r="B2" s="2">
        <v>30</v>
      </c>
      <c r="C2" s="2">
        <v>400</v>
      </c>
      <c r="D2" s="2" t="s">
        <v>1</v>
      </c>
      <c r="E2">
        <v>313.22961110135702</v>
      </c>
      <c r="F2">
        <v>426.87305008070001</v>
      </c>
      <c r="G2">
        <v>3.9032258064516099</v>
      </c>
      <c r="H2" s="2">
        <f>(E2+F2)/2</f>
        <v>370.05133059102855</v>
      </c>
      <c r="Z2" s="15"/>
      <c r="AA2" s="15"/>
    </row>
    <row r="3" spans="1:27" x14ac:dyDescent="0.25">
      <c r="A3" s="3">
        <v>2</v>
      </c>
      <c r="B3" s="2">
        <v>51.6</v>
      </c>
      <c r="C3" s="2">
        <v>400</v>
      </c>
      <c r="D3" s="2" t="s">
        <v>1</v>
      </c>
      <c r="E3">
        <v>304.14866816435801</v>
      </c>
      <c r="F3">
        <v>476.98847205759603</v>
      </c>
      <c r="G3">
        <v>6.5483870967741904</v>
      </c>
      <c r="H3" s="2">
        <f t="shared" ref="H3:H66" si="0">(E3+F3)/2</f>
        <v>390.56857011097702</v>
      </c>
      <c r="Z3" s="15"/>
      <c r="AA3" s="15"/>
    </row>
    <row r="4" spans="1:27" x14ac:dyDescent="0.25">
      <c r="A4" s="3">
        <v>3</v>
      </c>
      <c r="B4" s="2">
        <v>75</v>
      </c>
      <c r="C4" s="2">
        <v>400</v>
      </c>
      <c r="D4" s="2" t="s">
        <v>1</v>
      </c>
      <c r="E4">
        <v>319.40674237482</v>
      </c>
      <c r="F4">
        <v>473.62577490933501</v>
      </c>
      <c r="G4">
        <v>3.6129032258064502</v>
      </c>
      <c r="H4" s="2">
        <f t="shared" si="0"/>
        <v>396.5162586420775</v>
      </c>
      <c r="Z4" s="15"/>
      <c r="AA4" s="15"/>
    </row>
    <row r="5" spans="1:27" x14ac:dyDescent="0.25">
      <c r="A5" s="3">
        <v>4</v>
      </c>
      <c r="B5" s="2">
        <v>30</v>
      </c>
      <c r="C5" s="2">
        <v>500</v>
      </c>
      <c r="D5" s="2" t="s">
        <v>1</v>
      </c>
      <c r="E5">
        <v>390.42302241548902</v>
      </c>
      <c r="F5">
        <v>515.80115792201798</v>
      </c>
      <c r="G5">
        <v>4.32258064516129</v>
      </c>
      <c r="H5" s="2">
        <f t="shared" si="0"/>
        <v>453.11209016875353</v>
      </c>
      <c r="Z5" s="15"/>
      <c r="AA5" s="15"/>
    </row>
    <row r="6" spans="1:27" x14ac:dyDescent="0.25">
      <c r="A6" s="3">
        <v>5</v>
      </c>
      <c r="B6" s="2">
        <v>51.6</v>
      </c>
      <c r="C6" s="2">
        <v>500</v>
      </c>
      <c r="D6" s="2" t="s">
        <v>1</v>
      </c>
      <c r="E6">
        <v>411.99292425974301</v>
      </c>
      <c r="F6">
        <v>558.94182959711202</v>
      </c>
      <c r="G6">
        <v>6.6451612903225801</v>
      </c>
      <c r="H6" s="2">
        <f t="shared" si="0"/>
        <v>485.46737692842748</v>
      </c>
      <c r="Z6" s="15"/>
      <c r="AA6" s="15"/>
    </row>
    <row r="7" spans="1:27" x14ac:dyDescent="0.25">
      <c r="A7" s="3">
        <v>6</v>
      </c>
      <c r="B7" s="2">
        <v>75</v>
      </c>
      <c r="C7" s="2">
        <v>500</v>
      </c>
      <c r="D7" s="2" t="s">
        <v>1</v>
      </c>
      <c r="E7">
        <v>387.73491940996598</v>
      </c>
      <c r="F7">
        <v>546.00542890431802</v>
      </c>
      <c r="G7">
        <v>4.0322580645161299</v>
      </c>
      <c r="H7" s="2">
        <f t="shared" si="0"/>
        <v>466.870174157142</v>
      </c>
    </row>
    <row r="8" spans="1:27" x14ac:dyDescent="0.25">
      <c r="A8" s="3">
        <v>7</v>
      </c>
      <c r="B8" s="2">
        <v>30</v>
      </c>
      <c r="C8" s="2">
        <v>600</v>
      </c>
      <c r="D8" s="2" t="s">
        <v>1</v>
      </c>
      <c r="E8">
        <v>434.94800902064901</v>
      </c>
      <c r="F8">
        <v>597.273992132628</v>
      </c>
      <c r="G8">
        <v>4.7096774193548399</v>
      </c>
      <c r="H8" s="2">
        <f t="shared" si="0"/>
        <v>516.1110005766385</v>
      </c>
    </row>
    <row r="9" spans="1:27" x14ac:dyDescent="0.25">
      <c r="A9" s="3">
        <v>8</v>
      </c>
      <c r="B9" s="2">
        <v>51.6</v>
      </c>
      <c r="C9" s="2">
        <v>600</v>
      </c>
      <c r="D9" s="2" t="s">
        <v>1</v>
      </c>
      <c r="E9">
        <v>499.37339562142699</v>
      </c>
      <c r="F9">
        <v>637.66703367595596</v>
      </c>
      <c r="G9">
        <v>6.8064516129032304</v>
      </c>
      <c r="H9" s="2">
        <f t="shared" si="0"/>
        <v>568.52021464869154</v>
      </c>
      <c r="U9" s="14"/>
      <c r="V9" s="14"/>
      <c r="W9" s="15"/>
      <c r="X9" s="15"/>
      <c r="Y9" s="14"/>
      <c r="Z9" s="14"/>
    </row>
    <row r="10" spans="1:27" x14ac:dyDescent="0.25">
      <c r="A10" s="3">
        <v>9</v>
      </c>
      <c r="B10" s="2">
        <v>75</v>
      </c>
      <c r="C10" s="2">
        <v>600</v>
      </c>
      <c r="D10" s="2" t="s">
        <v>1</v>
      </c>
      <c r="E10">
        <v>408.980006564409</v>
      </c>
      <c r="F10">
        <v>622.65811194898595</v>
      </c>
      <c r="G10">
        <v>4.4516129032258096</v>
      </c>
      <c r="H10" s="2">
        <f t="shared" si="0"/>
        <v>515.81905925669753</v>
      </c>
      <c r="U10" s="15"/>
      <c r="V10" s="19"/>
      <c r="W10" s="15"/>
      <c r="X10" s="15"/>
      <c r="Y10" s="15"/>
      <c r="Z10" s="19"/>
    </row>
    <row r="11" spans="1:27" x14ac:dyDescent="0.25">
      <c r="A11" s="3">
        <v>10</v>
      </c>
      <c r="B11" s="2">
        <v>30</v>
      </c>
      <c r="C11" s="2">
        <v>700</v>
      </c>
      <c r="D11" s="2" t="s">
        <v>1</v>
      </c>
      <c r="E11">
        <v>501.53619067324303</v>
      </c>
      <c r="F11">
        <v>676.22074504336297</v>
      </c>
      <c r="G11">
        <v>4.9677419354838701</v>
      </c>
      <c r="H11" s="2">
        <f t="shared" si="0"/>
        <v>588.878467858303</v>
      </c>
      <c r="U11" s="15"/>
      <c r="V11" s="19"/>
      <c r="W11" s="15"/>
      <c r="X11" s="15"/>
      <c r="Y11" s="15"/>
      <c r="Z11" s="19"/>
    </row>
    <row r="12" spans="1:27" x14ac:dyDescent="0.25">
      <c r="A12" s="3">
        <v>11</v>
      </c>
      <c r="B12" s="2">
        <v>51.6</v>
      </c>
      <c r="C12" s="2">
        <v>700</v>
      </c>
      <c r="D12" s="2" t="s">
        <v>1</v>
      </c>
      <c r="E12">
        <v>586.28652693238098</v>
      </c>
      <c r="F12">
        <v>711.06216803568498</v>
      </c>
      <c r="G12">
        <v>6.8387096774193603</v>
      </c>
      <c r="H12" s="2">
        <f t="shared" si="0"/>
        <v>648.67434748403298</v>
      </c>
      <c r="U12" s="19"/>
      <c r="V12" s="19"/>
      <c r="W12" s="15"/>
      <c r="X12" s="15"/>
      <c r="Y12" s="20"/>
      <c r="Z12" s="19"/>
    </row>
    <row r="13" spans="1:27" x14ac:dyDescent="0.25">
      <c r="A13" s="3">
        <v>12</v>
      </c>
      <c r="B13" s="2">
        <v>75</v>
      </c>
      <c r="C13" s="2">
        <v>700</v>
      </c>
      <c r="D13" s="2" t="s">
        <v>1</v>
      </c>
      <c r="E13">
        <v>470.02805892238399</v>
      </c>
      <c r="F13">
        <v>689.64538546092797</v>
      </c>
      <c r="G13">
        <v>4.7096774193548399</v>
      </c>
      <c r="H13" s="2">
        <f t="shared" si="0"/>
        <v>579.83672219165601</v>
      </c>
      <c r="U13" s="15"/>
      <c r="V13" s="19"/>
      <c r="W13" s="15"/>
      <c r="X13" s="15"/>
      <c r="Y13" s="15"/>
      <c r="Z13" s="19"/>
    </row>
    <row r="14" spans="1:27" x14ac:dyDescent="0.25">
      <c r="A14" s="3">
        <v>13</v>
      </c>
      <c r="B14" s="2">
        <v>30</v>
      </c>
      <c r="C14" s="2">
        <v>800</v>
      </c>
      <c r="D14" s="2" t="s">
        <v>1</v>
      </c>
      <c r="E14">
        <v>566.51418928289797</v>
      </c>
      <c r="F14">
        <v>751.56334803346499</v>
      </c>
      <c r="G14">
        <v>5.0967741935483897</v>
      </c>
      <c r="H14" s="2">
        <f t="shared" si="0"/>
        <v>659.03876865818143</v>
      </c>
    </row>
    <row r="15" spans="1:27" x14ac:dyDescent="0.25">
      <c r="A15" s="3">
        <v>14</v>
      </c>
      <c r="B15" s="2">
        <v>51.6</v>
      </c>
      <c r="C15" s="2">
        <v>800</v>
      </c>
      <c r="D15" s="2" t="s">
        <v>1</v>
      </c>
      <c r="E15">
        <v>664.63332708679104</v>
      </c>
      <c r="F15">
        <v>781.516520730715</v>
      </c>
      <c r="G15">
        <v>6.9032258064516103</v>
      </c>
      <c r="H15" s="2">
        <f t="shared" si="0"/>
        <v>723.07492390875302</v>
      </c>
    </row>
    <row r="16" spans="1:27" x14ac:dyDescent="0.25">
      <c r="A16" s="3">
        <v>15</v>
      </c>
      <c r="B16" s="2">
        <v>75</v>
      </c>
      <c r="C16" s="2">
        <v>800</v>
      </c>
      <c r="D16" s="2" t="s">
        <v>1</v>
      </c>
      <c r="E16">
        <v>506.37668568391899</v>
      </c>
      <c r="F16">
        <v>760.10487729986198</v>
      </c>
      <c r="G16">
        <v>4.9677419354838701</v>
      </c>
      <c r="H16" s="2">
        <f t="shared" si="0"/>
        <v>633.24078149189052</v>
      </c>
    </row>
    <row r="17" spans="1:8" x14ac:dyDescent="0.25">
      <c r="A17" s="3">
        <v>16</v>
      </c>
      <c r="B17" s="2">
        <v>30</v>
      </c>
      <c r="C17" s="2">
        <v>400</v>
      </c>
      <c r="D17" s="2" t="s">
        <v>0</v>
      </c>
      <c r="E17">
        <v>379.093053602905</v>
      </c>
      <c r="F17">
        <v>491.632917001902</v>
      </c>
      <c r="G17">
        <v>5</v>
      </c>
      <c r="H17" s="2">
        <f t="shared" si="0"/>
        <v>435.3629853024035</v>
      </c>
    </row>
    <row r="18" spans="1:8" x14ac:dyDescent="0.25">
      <c r="A18" s="3">
        <v>17</v>
      </c>
      <c r="B18" s="2">
        <v>51.6</v>
      </c>
      <c r="C18" s="2">
        <v>400</v>
      </c>
      <c r="D18" s="2" t="s">
        <v>0</v>
      </c>
      <c r="E18">
        <v>309.82264765145402</v>
      </c>
      <c r="F18">
        <v>479.560312545393</v>
      </c>
      <c r="G18">
        <v>5.0322580645161299</v>
      </c>
      <c r="H18" s="2">
        <f t="shared" si="0"/>
        <v>394.69148009842354</v>
      </c>
    </row>
    <row r="19" spans="1:8" x14ac:dyDescent="0.25">
      <c r="A19" s="3">
        <v>18</v>
      </c>
      <c r="B19" s="2">
        <v>75</v>
      </c>
      <c r="C19" s="2">
        <v>400</v>
      </c>
      <c r="D19" s="2" t="s">
        <v>0</v>
      </c>
      <c r="E19">
        <v>317.83766278601303</v>
      </c>
      <c r="F19">
        <v>470.78974057827099</v>
      </c>
      <c r="G19">
        <v>3.3548387096774199</v>
      </c>
      <c r="H19" s="2">
        <f t="shared" si="0"/>
        <v>394.31370168214198</v>
      </c>
    </row>
    <row r="20" spans="1:8" x14ac:dyDescent="0.25">
      <c r="A20" s="3">
        <v>19</v>
      </c>
      <c r="B20" s="2">
        <v>30</v>
      </c>
      <c r="C20" s="2">
        <v>500</v>
      </c>
      <c r="D20" s="2" t="s">
        <v>0</v>
      </c>
      <c r="E20">
        <v>445.15623958839598</v>
      </c>
      <c r="F20">
        <v>574.47986305062705</v>
      </c>
      <c r="G20">
        <v>5.32258064516129</v>
      </c>
      <c r="H20" s="2">
        <f t="shared" si="0"/>
        <v>509.81805131951148</v>
      </c>
    </row>
    <row r="21" spans="1:8" x14ac:dyDescent="0.25">
      <c r="A21" s="3">
        <v>20</v>
      </c>
      <c r="B21" s="2">
        <v>51.6</v>
      </c>
      <c r="C21" s="2">
        <v>500</v>
      </c>
      <c r="D21" s="2" t="s">
        <v>0</v>
      </c>
      <c r="E21">
        <v>344.94621832549501</v>
      </c>
      <c r="F21">
        <v>555.81138895114395</v>
      </c>
      <c r="G21">
        <v>5.9354838709677402</v>
      </c>
      <c r="H21" s="2">
        <f t="shared" si="0"/>
        <v>450.37880363831948</v>
      </c>
    </row>
    <row r="22" spans="1:8" x14ac:dyDescent="0.25">
      <c r="A22" s="3">
        <v>21</v>
      </c>
      <c r="B22" s="2">
        <v>75</v>
      </c>
      <c r="C22" s="2">
        <v>500</v>
      </c>
      <c r="D22" s="2" t="s">
        <v>0</v>
      </c>
      <c r="E22">
        <v>373.79791585256999</v>
      </c>
      <c r="F22">
        <v>546.47262594848905</v>
      </c>
      <c r="G22">
        <v>3.7419354838709702</v>
      </c>
      <c r="H22" s="2">
        <f t="shared" si="0"/>
        <v>460.13527090052952</v>
      </c>
    </row>
    <row r="23" spans="1:8" x14ac:dyDescent="0.25">
      <c r="A23" s="3">
        <v>22</v>
      </c>
      <c r="B23" s="2">
        <v>30</v>
      </c>
      <c r="C23" s="2">
        <v>600</v>
      </c>
      <c r="D23" s="2" t="s">
        <v>0</v>
      </c>
      <c r="E23">
        <v>511.08584358613001</v>
      </c>
      <c r="F23">
        <v>653.15073319754504</v>
      </c>
      <c r="G23">
        <v>5.5483870967741904</v>
      </c>
      <c r="H23" s="2">
        <f t="shared" si="0"/>
        <v>582.1182883918375</v>
      </c>
    </row>
    <row r="24" spans="1:8" x14ac:dyDescent="0.25">
      <c r="A24" s="3">
        <v>23</v>
      </c>
      <c r="B24" s="2">
        <v>51.6</v>
      </c>
      <c r="C24" s="2">
        <v>600</v>
      </c>
      <c r="D24" s="2" t="s">
        <v>0</v>
      </c>
      <c r="E24">
        <v>351.32769163153</v>
      </c>
      <c r="F24">
        <v>624.23401117122603</v>
      </c>
      <c r="G24">
        <v>7.0645161290322598</v>
      </c>
      <c r="H24" s="2">
        <f t="shared" si="0"/>
        <v>487.78085140137802</v>
      </c>
    </row>
    <row r="25" spans="1:8" x14ac:dyDescent="0.25">
      <c r="A25" s="3">
        <v>24</v>
      </c>
      <c r="B25" s="2">
        <v>75</v>
      </c>
      <c r="C25" s="2">
        <v>600</v>
      </c>
      <c r="D25" s="2" t="s">
        <v>0</v>
      </c>
      <c r="E25">
        <v>419.24408907204599</v>
      </c>
      <c r="F25">
        <v>621.39973296609196</v>
      </c>
      <c r="G25">
        <v>4.0322580645161299</v>
      </c>
      <c r="H25" s="2">
        <f t="shared" si="0"/>
        <v>520.32191101906892</v>
      </c>
    </row>
    <row r="26" spans="1:8" x14ac:dyDescent="0.25">
      <c r="A26" s="3">
        <v>25</v>
      </c>
      <c r="B26" s="2">
        <v>30</v>
      </c>
      <c r="C26" s="2">
        <v>700</v>
      </c>
      <c r="D26" s="2" t="s">
        <v>0</v>
      </c>
      <c r="E26">
        <v>565.81675617188705</v>
      </c>
      <c r="F26">
        <v>728.57483496810005</v>
      </c>
      <c r="G26">
        <v>5.7741935483870996</v>
      </c>
      <c r="H26" s="2">
        <f t="shared" si="0"/>
        <v>647.19579556999361</v>
      </c>
    </row>
    <row r="27" spans="1:8" x14ac:dyDescent="0.25">
      <c r="A27" s="3">
        <v>26</v>
      </c>
      <c r="B27" s="2">
        <v>51.6</v>
      </c>
      <c r="C27" s="2">
        <v>700</v>
      </c>
      <c r="D27" s="2" t="s">
        <v>0</v>
      </c>
      <c r="E27">
        <v>447.69082993897598</v>
      </c>
      <c r="F27">
        <v>699.28561432892502</v>
      </c>
      <c r="G27">
        <v>7.1612903225806503</v>
      </c>
      <c r="H27" s="2">
        <f t="shared" si="0"/>
        <v>573.48822213395056</v>
      </c>
    </row>
    <row r="28" spans="1:8" x14ac:dyDescent="0.25">
      <c r="A28" s="3">
        <v>27</v>
      </c>
      <c r="B28" s="2">
        <v>75</v>
      </c>
      <c r="C28" s="2">
        <v>700</v>
      </c>
      <c r="D28" s="2" t="s">
        <v>0</v>
      </c>
      <c r="E28">
        <v>475.41671223455302</v>
      </c>
      <c r="F28">
        <v>688.81807354616501</v>
      </c>
      <c r="G28">
        <v>4.2903225806451601</v>
      </c>
      <c r="H28" s="2">
        <f t="shared" si="0"/>
        <v>582.11739289035904</v>
      </c>
    </row>
    <row r="29" spans="1:8" x14ac:dyDescent="0.25">
      <c r="A29" s="3">
        <v>28</v>
      </c>
      <c r="B29" s="2">
        <v>30</v>
      </c>
      <c r="C29" s="2">
        <v>800</v>
      </c>
      <c r="D29" s="2" t="s">
        <v>0</v>
      </c>
      <c r="E29">
        <v>626.64902900863694</v>
      </c>
      <c r="F29">
        <v>801.10697452689101</v>
      </c>
      <c r="G29">
        <v>5.9032258064516103</v>
      </c>
      <c r="H29" s="2">
        <f t="shared" si="0"/>
        <v>713.87800176776398</v>
      </c>
    </row>
    <row r="30" spans="1:8" x14ac:dyDescent="0.25">
      <c r="A30" s="3">
        <v>29</v>
      </c>
      <c r="B30" s="2">
        <v>51.6</v>
      </c>
      <c r="C30" s="2">
        <v>800</v>
      </c>
      <c r="D30" s="2" t="s">
        <v>0</v>
      </c>
      <c r="E30">
        <v>550.006120657927</v>
      </c>
      <c r="F30">
        <v>770.91911946304003</v>
      </c>
      <c r="G30">
        <v>7.0645161290322598</v>
      </c>
      <c r="H30" s="2">
        <f t="shared" si="0"/>
        <v>660.46262006048346</v>
      </c>
    </row>
    <row r="31" spans="1:8" x14ac:dyDescent="0.25">
      <c r="A31" s="3">
        <v>30</v>
      </c>
      <c r="B31" s="2">
        <v>75</v>
      </c>
      <c r="C31" s="2">
        <v>800</v>
      </c>
      <c r="D31" s="2" t="s">
        <v>0</v>
      </c>
      <c r="E31">
        <v>521.99788237851999</v>
      </c>
      <c r="F31">
        <v>755.90717782802005</v>
      </c>
      <c r="G31">
        <v>4.5161290322580703</v>
      </c>
      <c r="H31" s="2">
        <f t="shared" si="0"/>
        <v>638.95253010326996</v>
      </c>
    </row>
    <row r="32" spans="1:8" x14ac:dyDescent="0.25">
      <c r="A32" s="3">
        <v>31</v>
      </c>
      <c r="B32" s="2">
        <v>100</v>
      </c>
      <c r="C32" s="2">
        <v>400</v>
      </c>
      <c r="D32" s="2" t="s">
        <v>1</v>
      </c>
      <c r="E32">
        <v>321.98064442759602</v>
      </c>
      <c r="F32">
        <v>460.63769634184399</v>
      </c>
      <c r="G32">
        <v>3.54838709677419</v>
      </c>
      <c r="H32" s="2">
        <f t="shared" si="0"/>
        <v>391.30917038472001</v>
      </c>
    </row>
    <row r="33" spans="1:8" x14ac:dyDescent="0.25">
      <c r="A33" s="3">
        <v>32</v>
      </c>
      <c r="B33" s="2">
        <v>100</v>
      </c>
      <c r="C33" s="2">
        <v>500</v>
      </c>
      <c r="D33" s="2" t="s">
        <v>1</v>
      </c>
      <c r="E33">
        <v>373.376327011385</v>
      </c>
      <c r="F33">
        <v>532.76438993250497</v>
      </c>
      <c r="G33">
        <v>4</v>
      </c>
      <c r="H33" s="2">
        <f t="shared" si="0"/>
        <v>453.07035847194499</v>
      </c>
    </row>
    <row r="34" spans="1:8" x14ac:dyDescent="0.25">
      <c r="A34" s="3">
        <v>33</v>
      </c>
      <c r="B34" s="2">
        <v>100</v>
      </c>
      <c r="C34" s="2">
        <v>600</v>
      </c>
      <c r="D34" s="2" t="s">
        <v>1</v>
      </c>
      <c r="E34">
        <v>408.941056679236</v>
      </c>
      <c r="F34">
        <v>605.65829885448295</v>
      </c>
      <c r="G34">
        <v>4.32258064516129</v>
      </c>
      <c r="H34" s="2">
        <f t="shared" si="0"/>
        <v>507.29967776685947</v>
      </c>
    </row>
    <row r="35" spans="1:8" x14ac:dyDescent="0.25">
      <c r="A35" s="3">
        <v>34</v>
      </c>
      <c r="B35" s="2">
        <v>100</v>
      </c>
      <c r="C35" s="2">
        <v>700</v>
      </c>
      <c r="D35" s="2" t="s">
        <v>1</v>
      </c>
      <c r="E35">
        <v>452.261269910669</v>
      </c>
      <c r="F35">
        <v>671.294510131935</v>
      </c>
      <c r="G35">
        <v>4.6451612903225801</v>
      </c>
      <c r="H35" s="2">
        <f t="shared" si="0"/>
        <v>561.77789002130203</v>
      </c>
    </row>
    <row r="36" spans="1:8" x14ac:dyDescent="0.25">
      <c r="A36" s="3">
        <v>35</v>
      </c>
      <c r="B36" s="2">
        <v>100</v>
      </c>
      <c r="C36" s="2">
        <v>800</v>
      </c>
      <c r="D36" s="2" t="s">
        <v>1</v>
      </c>
      <c r="E36">
        <v>509.928384912208</v>
      </c>
      <c r="F36">
        <v>735.79860640666504</v>
      </c>
      <c r="G36">
        <v>4.9032258064516103</v>
      </c>
      <c r="H36" s="2">
        <f t="shared" si="0"/>
        <v>622.86349565943647</v>
      </c>
    </row>
    <row r="37" spans="1:8" x14ac:dyDescent="0.25">
      <c r="A37" s="3">
        <v>36</v>
      </c>
      <c r="B37" s="2">
        <v>100</v>
      </c>
      <c r="C37" s="2">
        <v>400</v>
      </c>
      <c r="D37" s="2" t="s">
        <v>0</v>
      </c>
      <c r="E37">
        <v>312.05722930241598</v>
      </c>
      <c r="F37">
        <v>459.09490945446299</v>
      </c>
      <c r="G37">
        <v>3.2903225806451601</v>
      </c>
      <c r="H37" s="2">
        <f t="shared" si="0"/>
        <v>385.57606937843946</v>
      </c>
    </row>
    <row r="38" spans="1:8" x14ac:dyDescent="0.25">
      <c r="A38" s="3">
        <v>37</v>
      </c>
      <c r="B38" s="2">
        <v>100</v>
      </c>
      <c r="C38" s="2">
        <v>500</v>
      </c>
      <c r="D38" s="2" t="s">
        <v>0</v>
      </c>
      <c r="E38">
        <v>364.26219879409001</v>
      </c>
      <c r="F38">
        <v>532.39792276738399</v>
      </c>
      <c r="G38">
        <v>3.6451612903225801</v>
      </c>
      <c r="H38" s="2">
        <f t="shared" si="0"/>
        <v>448.33006078073697</v>
      </c>
    </row>
    <row r="39" spans="1:8" x14ac:dyDescent="0.25">
      <c r="A39" s="3">
        <v>38</v>
      </c>
      <c r="B39" s="2">
        <v>100</v>
      </c>
      <c r="C39" s="2">
        <v>600</v>
      </c>
      <c r="D39" s="2" t="s">
        <v>0</v>
      </c>
      <c r="E39">
        <v>416.09466755141301</v>
      </c>
      <c r="F39">
        <v>603.49205399683001</v>
      </c>
      <c r="G39">
        <v>3.9677419354838701</v>
      </c>
      <c r="H39" s="2">
        <f t="shared" si="0"/>
        <v>509.79336077412154</v>
      </c>
    </row>
    <row r="40" spans="1:8" x14ac:dyDescent="0.25">
      <c r="A40" s="3">
        <v>39</v>
      </c>
      <c r="B40" s="2">
        <v>100</v>
      </c>
      <c r="C40" s="2">
        <v>700</v>
      </c>
      <c r="D40" s="2" t="s">
        <v>0</v>
      </c>
      <c r="E40">
        <v>460.11797448576499</v>
      </c>
      <c r="F40">
        <v>671.69068737706402</v>
      </c>
      <c r="G40">
        <v>4.2903225806451601</v>
      </c>
      <c r="H40" s="2">
        <f t="shared" si="0"/>
        <v>565.90433093141451</v>
      </c>
    </row>
    <row r="41" spans="1:8" x14ac:dyDescent="0.25">
      <c r="A41" s="3">
        <v>40</v>
      </c>
      <c r="B41" s="2">
        <v>100</v>
      </c>
      <c r="C41" s="2">
        <v>800</v>
      </c>
      <c r="D41" s="2" t="s">
        <v>0</v>
      </c>
      <c r="E41">
        <v>504.87439686540199</v>
      </c>
      <c r="F41">
        <v>735.24425651271304</v>
      </c>
      <c r="G41">
        <v>4.5483870967741904</v>
      </c>
      <c r="H41" s="2">
        <f t="shared" si="0"/>
        <v>620.05932668905757</v>
      </c>
    </row>
    <row r="42" spans="1:8" x14ac:dyDescent="0.25">
      <c r="A42" s="3">
        <v>41</v>
      </c>
      <c r="B42" s="2">
        <v>30</v>
      </c>
      <c r="C42" s="2">
        <v>400</v>
      </c>
      <c r="D42" s="2" t="s">
        <v>9</v>
      </c>
      <c r="E42">
        <v>0</v>
      </c>
      <c r="F42">
        <v>0</v>
      </c>
      <c r="G42">
        <v>0</v>
      </c>
      <c r="H42" s="2">
        <f t="shared" si="0"/>
        <v>0</v>
      </c>
    </row>
    <row r="43" spans="1:8" x14ac:dyDescent="0.25">
      <c r="A43" s="3">
        <v>42</v>
      </c>
      <c r="B43" s="2">
        <v>51.6</v>
      </c>
      <c r="C43" s="2">
        <v>400</v>
      </c>
      <c r="D43" s="2" t="s">
        <v>9</v>
      </c>
      <c r="E43">
        <v>315.32645718171301</v>
      </c>
      <c r="F43">
        <v>428.82873341714702</v>
      </c>
      <c r="G43">
        <v>4.1290322580645196</v>
      </c>
      <c r="H43" s="2">
        <f t="shared" si="0"/>
        <v>372.07759529943002</v>
      </c>
    </row>
    <row r="44" spans="1:8" x14ac:dyDescent="0.25">
      <c r="A44" s="3">
        <v>43</v>
      </c>
      <c r="B44" s="2">
        <v>75</v>
      </c>
      <c r="C44" s="2">
        <v>400</v>
      </c>
      <c r="D44" s="2" t="s">
        <v>9</v>
      </c>
      <c r="E44">
        <v>237.162439738779</v>
      </c>
      <c r="F44">
        <v>467.92022428527702</v>
      </c>
      <c r="G44">
        <v>8.1290322580645196</v>
      </c>
      <c r="H44" s="2">
        <f t="shared" si="0"/>
        <v>352.54133201202802</v>
      </c>
    </row>
    <row r="45" spans="1:8" x14ac:dyDescent="0.25">
      <c r="A45" s="3">
        <v>44</v>
      </c>
      <c r="B45" s="2">
        <v>30</v>
      </c>
      <c r="C45" s="2">
        <v>500</v>
      </c>
      <c r="D45" s="2" t="s">
        <v>9</v>
      </c>
      <c r="E45">
        <v>0</v>
      </c>
      <c r="F45">
        <v>0</v>
      </c>
      <c r="G45">
        <v>0</v>
      </c>
      <c r="H45" s="2">
        <f t="shared" si="0"/>
        <v>0</v>
      </c>
    </row>
    <row r="46" spans="1:8" x14ac:dyDescent="0.25">
      <c r="A46" s="3">
        <v>45</v>
      </c>
      <c r="B46" s="2">
        <v>51.6</v>
      </c>
      <c r="C46" s="2">
        <v>500</v>
      </c>
      <c r="D46" s="2" t="s">
        <v>9</v>
      </c>
      <c r="E46">
        <v>385.30356007520498</v>
      </c>
      <c r="F46">
        <v>515.74178065126796</v>
      </c>
      <c r="G46">
        <v>4.5161290322580703</v>
      </c>
      <c r="H46" s="2">
        <f t="shared" si="0"/>
        <v>450.52267036323644</v>
      </c>
    </row>
    <row r="47" spans="1:8" x14ac:dyDescent="0.25">
      <c r="A47" s="3">
        <v>46</v>
      </c>
      <c r="B47" s="2">
        <v>75</v>
      </c>
      <c r="C47" s="2">
        <v>500</v>
      </c>
      <c r="D47" s="2" t="s">
        <v>9</v>
      </c>
      <c r="E47">
        <v>352.34622587093497</v>
      </c>
      <c r="F47">
        <v>547.09989360162604</v>
      </c>
      <c r="G47">
        <v>8.2903225806451601</v>
      </c>
      <c r="H47" s="2">
        <f t="shared" si="0"/>
        <v>449.7230597362805</v>
      </c>
    </row>
    <row r="48" spans="1:8" x14ac:dyDescent="0.25">
      <c r="A48" s="3">
        <v>47</v>
      </c>
      <c r="B48" s="2">
        <v>30</v>
      </c>
      <c r="C48" s="2">
        <v>600</v>
      </c>
      <c r="D48" s="2" t="s">
        <v>9</v>
      </c>
      <c r="E48">
        <v>0</v>
      </c>
      <c r="F48">
        <v>0</v>
      </c>
      <c r="G48">
        <v>0</v>
      </c>
      <c r="H48" s="2">
        <f t="shared" si="0"/>
        <v>0</v>
      </c>
    </row>
    <row r="49" spans="1:8" x14ac:dyDescent="0.25">
      <c r="A49" s="3">
        <v>48</v>
      </c>
      <c r="B49" s="2">
        <v>51.6</v>
      </c>
      <c r="C49" s="2">
        <v>600</v>
      </c>
      <c r="D49" s="2" t="s">
        <v>9</v>
      </c>
      <c r="E49">
        <v>437.13612584129402</v>
      </c>
      <c r="F49">
        <v>593.91031916974998</v>
      </c>
      <c r="G49">
        <v>4.9032258064516103</v>
      </c>
      <c r="H49" s="2">
        <f t="shared" si="0"/>
        <v>515.52322250552197</v>
      </c>
    </row>
    <row r="50" spans="1:8" x14ac:dyDescent="0.25">
      <c r="A50" s="3">
        <v>49</v>
      </c>
      <c r="B50" s="2">
        <v>75</v>
      </c>
      <c r="C50" s="2">
        <v>600</v>
      </c>
      <c r="D50" s="2" t="s">
        <v>9</v>
      </c>
      <c r="E50">
        <v>441.539342026459</v>
      </c>
      <c r="F50">
        <v>621.75672709080402</v>
      </c>
      <c r="G50">
        <v>8.4516129032258096</v>
      </c>
      <c r="H50" s="2">
        <f t="shared" si="0"/>
        <v>531.64803455863148</v>
      </c>
    </row>
    <row r="51" spans="1:8" x14ac:dyDescent="0.25">
      <c r="A51" s="3">
        <v>50</v>
      </c>
      <c r="B51" s="2">
        <v>30</v>
      </c>
      <c r="C51" s="2">
        <v>700</v>
      </c>
      <c r="D51" s="2" t="s">
        <v>9</v>
      </c>
      <c r="E51">
        <v>0</v>
      </c>
      <c r="F51">
        <v>0</v>
      </c>
      <c r="G51">
        <v>0</v>
      </c>
      <c r="H51" s="2">
        <f t="shared" si="0"/>
        <v>0</v>
      </c>
    </row>
    <row r="52" spans="1:8" x14ac:dyDescent="0.25">
      <c r="A52" s="3">
        <v>51</v>
      </c>
      <c r="B52" s="2">
        <v>51.6</v>
      </c>
      <c r="C52" s="2">
        <v>700</v>
      </c>
      <c r="D52" s="2" t="s">
        <v>9</v>
      </c>
      <c r="E52">
        <v>502.85660703811999</v>
      </c>
      <c r="F52">
        <v>670.60553321475197</v>
      </c>
      <c r="G52">
        <v>5.0967741935483897</v>
      </c>
      <c r="H52" s="2">
        <f t="shared" si="0"/>
        <v>586.73107012643595</v>
      </c>
    </row>
    <row r="53" spans="1:8" x14ac:dyDescent="0.25">
      <c r="A53" s="3">
        <v>52</v>
      </c>
      <c r="B53" s="2">
        <v>75</v>
      </c>
      <c r="C53" s="2">
        <v>700</v>
      </c>
      <c r="D53" s="2" t="s">
        <v>9</v>
      </c>
      <c r="E53">
        <v>530.63122227299004</v>
      </c>
      <c r="F53">
        <v>693.96170129394204</v>
      </c>
      <c r="G53">
        <v>8.5161290322580605</v>
      </c>
      <c r="H53" s="2">
        <f t="shared" si="0"/>
        <v>612.29646178346604</v>
      </c>
    </row>
    <row r="54" spans="1:8" x14ac:dyDescent="0.25">
      <c r="A54" s="3">
        <v>53</v>
      </c>
      <c r="B54" s="2">
        <v>30</v>
      </c>
      <c r="C54" s="2">
        <v>800</v>
      </c>
      <c r="D54" s="2" t="s">
        <v>9</v>
      </c>
      <c r="E54">
        <v>0</v>
      </c>
      <c r="F54">
        <v>0</v>
      </c>
      <c r="G54">
        <v>0</v>
      </c>
      <c r="H54" s="2">
        <f t="shared" si="0"/>
        <v>0</v>
      </c>
    </row>
    <row r="55" spans="1:8" x14ac:dyDescent="0.25">
      <c r="A55" s="3">
        <v>54</v>
      </c>
      <c r="B55" s="2">
        <v>51.6</v>
      </c>
      <c r="C55" s="2">
        <v>800</v>
      </c>
      <c r="D55" s="2" t="s">
        <v>9</v>
      </c>
      <c r="E55">
        <v>560.49806932076899</v>
      </c>
      <c r="F55">
        <v>743.70137751536095</v>
      </c>
      <c r="G55">
        <v>5.32258064516129</v>
      </c>
      <c r="H55" s="2">
        <f t="shared" si="0"/>
        <v>652.09972341806497</v>
      </c>
    </row>
    <row r="56" spans="1:8" x14ac:dyDescent="0.25">
      <c r="A56" s="3">
        <v>55</v>
      </c>
      <c r="B56" s="2">
        <v>75</v>
      </c>
      <c r="C56" s="2">
        <v>800</v>
      </c>
      <c r="D56" s="2" t="s">
        <v>9</v>
      </c>
      <c r="E56">
        <v>611.32723056172802</v>
      </c>
      <c r="F56">
        <v>762.809444419952</v>
      </c>
      <c r="G56">
        <v>8.5483870967741904</v>
      </c>
      <c r="H56" s="2">
        <f t="shared" si="0"/>
        <v>687.06833749084001</v>
      </c>
    </row>
    <row r="57" spans="1:8" x14ac:dyDescent="0.25">
      <c r="A57" s="3">
        <v>56</v>
      </c>
      <c r="B57" s="2">
        <v>30</v>
      </c>
      <c r="C57" s="2">
        <v>400</v>
      </c>
      <c r="D57" s="2" t="s">
        <v>10</v>
      </c>
      <c r="E57">
        <v>0</v>
      </c>
      <c r="F57">
        <v>0</v>
      </c>
      <c r="G57">
        <v>0</v>
      </c>
      <c r="H57" s="2">
        <f t="shared" si="0"/>
        <v>0</v>
      </c>
    </row>
    <row r="58" spans="1:8" x14ac:dyDescent="0.25">
      <c r="A58" s="3">
        <v>57</v>
      </c>
      <c r="B58" s="2">
        <v>51.6</v>
      </c>
      <c r="C58" s="2">
        <v>400</v>
      </c>
      <c r="D58" s="2" t="s">
        <v>10</v>
      </c>
      <c r="E58">
        <v>0</v>
      </c>
      <c r="F58">
        <v>0</v>
      </c>
      <c r="G58">
        <v>0</v>
      </c>
      <c r="H58" s="2">
        <f t="shared" si="0"/>
        <v>0</v>
      </c>
    </row>
    <row r="59" spans="1:8" x14ac:dyDescent="0.25">
      <c r="A59" s="3">
        <v>58</v>
      </c>
      <c r="B59" s="2">
        <v>75</v>
      </c>
      <c r="C59" s="2">
        <v>400</v>
      </c>
      <c r="D59" s="2" t="s">
        <v>10</v>
      </c>
      <c r="E59">
        <v>358.188436800847</v>
      </c>
      <c r="F59">
        <v>480.776448437711</v>
      </c>
      <c r="G59">
        <v>8.1935483870967705</v>
      </c>
      <c r="H59" s="2">
        <f t="shared" si="0"/>
        <v>419.48244261927903</v>
      </c>
    </row>
    <row r="60" spans="1:8" x14ac:dyDescent="0.25">
      <c r="A60" s="3">
        <v>59</v>
      </c>
      <c r="B60" s="2">
        <v>30</v>
      </c>
      <c r="C60" s="2">
        <v>500</v>
      </c>
      <c r="D60" s="2" t="s">
        <v>10</v>
      </c>
      <c r="E60">
        <v>0</v>
      </c>
      <c r="F60">
        <v>0</v>
      </c>
      <c r="G60">
        <v>0</v>
      </c>
      <c r="H60" s="2">
        <f t="shared" si="0"/>
        <v>0</v>
      </c>
    </row>
    <row r="61" spans="1:8" x14ac:dyDescent="0.25">
      <c r="A61" s="3">
        <v>60</v>
      </c>
      <c r="B61" s="2">
        <v>51.6</v>
      </c>
      <c r="C61" s="2">
        <v>500</v>
      </c>
      <c r="D61" s="2" t="s">
        <v>10</v>
      </c>
      <c r="E61">
        <v>0</v>
      </c>
      <c r="F61">
        <v>0</v>
      </c>
      <c r="G61">
        <v>0</v>
      </c>
      <c r="H61" s="2">
        <f t="shared" si="0"/>
        <v>0</v>
      </c>
    </row>
    <row r="62" spans="1:8" x14ac:dyDescent="0.25">
      <c r="A62" s="3">
        <v>61</v>
      </c>
      <c r="B62" s="2">
        <v>75</v>
      </c>
      <c r="C62" s="2">
        <v>500</v>
      </c>
      <c r="D62" s="2" t="s">
        <v>10</v>
      </c>
      <c r="E62">
        <v>414.11537543905399</v>
      </c>
      <c r="F62">
        <v>558.48976675421</v>
      </c>
      <c r="G62">
        <v>8.8387096774193505</v>
      </c>
      <c r="H62" s="2">
        <f t="shared" si="0"/>
        <v>486.30257109663199</v>
      </c>
    </row>
    <row r="63" spans="1:8" x14ac:dyDescent="0.25">
      <c r="A63" s="3">
        <v>62</v>
      </c>
      <c r="B63" s="2">
        <v>30</v>
      </c>
      <c r="C63" s="2">
        <v>600</v>
      </c>
      <c r="D63" s="2" t="s">
        <v>10</v>
      </c>
      <c r="E63">
        <v>0</v>
      </c>
      <c r="F63">
        <v>0</v>
      </c>
      <c r="G63">
        <v>0</v>
      </c>
      <c r="H63" s="2">
        <f t="shared" si="0"/>
        <v>0</v>
      </c>
    </row>
    <row r="64" spans="1:8" x14ac:dyDescent="0.25">
      <c r="A64" s="3">
        <v>63</v>
      </c>
      <c r="B64" s="2">
        <v>51.6</v>
      </c>
      <c r="C64" s="2">
        <v>600</v>
      </c>
      <c r="D64" s="2" t="s">
        <v>10</v>
      </c>
      <c r="E64">
        <v>0</v>
      </c>
      <c r="F64">
        <v>0</v>
      </c>
      <c r="G64">
        <v>0</v>
      </c>
      <c r="H64" s="2">
        <f t="shared" si="0"/>
        <v>0</v>
      </c>
    </row>
    <row r="65" spans="1:8" x14ac:dyDescent="0.25">
      <c r="A65" s="3">
        <v>64</v>
      </c>
      <c r="B65" s="2">
        <v>75</v>
      </c>
      <c r="C65" s="2">
        <v>600</v>
      </c>
      <c r="D65" s="2" t="s">
        <v>10</v>
      </c>
      <c r="E65">
        <v>456.145333031105</v>
      </c>
      <c r="F65">
        <v>631.93891464808303</v>
      </c>
      <c r="G65">
        <v>9.4516129032258096</v>
      </c>
      <c r="H65" s="2">
        <f t="shared" si="0"/>
        <v>544.04212383959407</v>
      </c>
    </row>
    <row r="66" spans="1:8" x14ac:dyDescent="0.25">
      <c r="A66" s="3">
        <v>65</v>
      </c>
      <c r="B66" s="2">
        <v>30</v>
      </c>
      <c r="C66" s="2">
        <v>700</v>
      </c>
      <c r="D66" s="2" t="s">
        <v>10</v>
      </c>
      <c r="E66">
        <v>0</v>
      </c>
      <c r="F66">
        <v>0</v>
      </c>
      <c r="G66">
        <v>0</v>
      </c>
      <c r="H66" s="2">
        <f t="shared" si="0"/>
        <v>0</v>
      </c>
    </row>
    <row r="67" spans="1:8" x14ac:dyDescent="0.25">
      <c r="A67" s="3">
        <v>66</v>
      </c>
      <c r="B67" s="2">
        <v>51.6</v>
      </c>
      <c r="C67" s="2">
        <v>700</v>
      </c>
      <c r="D67" s="2" t="s">
        <v>10</v>
      </c>
      <c r="E67">
        <v>0</v>
      </c>
      <c r="F67">
        <v>0</v>
      </c>
      <c r="G67">
        <v>0</v>
      </c>
      <c r="H67" s="2">
        <f t="shared" ref="H67:H81" si="1">(E67+F67)/2</f>
        <v>0</v>
      </c>
    </row>
    <row r="68" spans="1:8" x14ac:dyDescent="0.25">
      <c r="A68" s="3">
        <v>67</v>
      </c>
      <c r="B68" s="2">
        <v>75</v>
      </c>
      <c r="C68" s="2">
        <v>700</v>
      </c>
      <c r="D68" s="2" t="s">
        <v>10</v>
      </c>
      <c r="E68">
        <v>500.74233451539499</v>
      </c>
      <c r="F68">
        <v>702.17212324176205</v>
      </c>
      <c r="G68">
        <v>9.9677419354838701</v>
      </c>
      <c r="H68" s="2">
        <f t="shared" si="1"/>
        <v>601.45722887857846</v>
      </c>
    </row>
    <row r="69" spans="1:8" x14ac:dyDescent="0.25">
      <c r="A69" s="3">
        <v>68</v>
      </c>
      <c r="B69" s="2">
        <v>30</v>
      </c>
      <c r="C69" s="2">
        <v>800</v>
      </c>
      <c r="D69" s="2" t="s">
        <v>10</v>
      </c>
      <c r="E69">
        <v>0</v>
      </c>
      <c r="F69">
        <v>0</v>
      </c>
      <c r="G69">
        <v>0</v>
      </c>
      <c r="H69" s="2">
        <f t="shared" si="1"/>
        <v>0</v>
      </c>
    </row>
    <row r="70" spans="1:8" x14ac:dyDescent="0.25">
      <c r="A70" s="3">
        <v>69</v>
      </c>
      <c r="B70" s="2">
        <v>51.6</v>
      </c>
      <c r="C70" s="2">
        <v>800</v>
      </c>
      <c r="D70" s="2" t="s">
        <v>10</v>
      </c>
      <c r="E70">
        <v>0</v>
      </c>
      <c r="F70">
        <v>0</v>
      </c>
      <c r="G70">
        <v>0</v>
      </c>
      <c r="H70" s="2">
        <f t="shared" si="1"/>
        <v>0</v>
      </c>
    </row>
    <row r="71" spans="1:8" x14ac:dyDescent="0.25">
      <c r="A71" s="3">
        <v>70</v>
      </c>
      <c r="B71" s="2">
        <v>75</v>
      </c>
      <c r="C71" s="2">
        <v>800</v>
      </c>
      <c r="D71" s="2" t="s">
        <v>10</v>
      </c>
      <c r="E71">
        <v>539.90371524891805</v>
      </c>
      <c r="F71">
        <v>769.16170841662097</v>
      </c>
      <c r="G71">
        <v>10.451612903225801</v>
      </c>
      <c r="H71" s="2">
        <f t="shared" si="1"/>
        <v>654.53271183276956</v>
      </c>
    </row>
    <row r="72" spans="1:8" x14ac:dyDescent="0.25">
      <c r="A72" s="3">
        <v>71</v>
      </c>
      <c r="B72" s="2">
        <v>100</v>
      </c>
      <c r="C72" s="2">
        <v>400</v>
      </c>
      <c r="D72" s="2" t="s">
        <v>9</v>
      </c>
      <c r="E72">
        <v>309.08260182151599</v>
      </c>
      <c r="F72">
        <v>466.05745868012298</v>
      </c>
      <c r="G72">
        <v>5.8709677419354804</v>
      </c>
      <c r="H72" s="2">
        <f t="shared" si="1"/>
        <v>387.57003025081951</v>
      </c>
    </row>
    <row r="73" spans="1:8" x14ac:dyDescent="0.25">
      <c r="A73" s="3">
        <v>72</v>
      </c>
      <c r="B73" s="2">
        <v>100</v>
      </c>
      <c r="C73" s="2">
        <v>500</v>
      </c>
      <c r="D73" s="2" t="s">
        <v>9</v>
      </c>
      <c r="E73">
        <v>352.64350084442401</v>
      </c>
      <c r="F73">
        <v>537.77375975500797</v>
      </c>
      <c r="G73">
        <v>6.67741935483871</v>
      </c>
      <c r="H73" s="2">
        <f t="shared" si="1"/>
        <v>445.20863029971599</v>
      </c>
    </row>
    <row r="74" spans="1:8" x14ac:dyDescent="0.25">
      <c r="A74" s="3">
        <v>73</v>
      </c>
      <c r="B74" s="2">
        <v>100</v>
      </c>
      <c r="C74" s="2">
        <v>600</v>
      </c>
      <c r="D74" s="2" t="s">
        <v>9</v>
      </c>
      <c r="E74">
        <v>385.10197017577599</v>
      </c>
      <c r="F74">
        <v>605.26364426605903</v>
      </c>
      <c r="G74">
        <v>7.4838709677419404</v>
      </c>
      <c r="H74" s="2">
        <f t="shared" si="1"/>
        <v>495.18280722091754</v>
      </c>
    </row>
    <row r="75" spans="1:8" x14ac:dyDescent="0.25">
      <c r="A75" s="3">
        <v>74</v>
      </c>
      <c r="B75" s="2">
        <v>100</v>
      </c>
      <c r="C75" s="2">
        <v>700</v>
      </c>
      <c r="D75" s="2" t="s">
        <v>9</v>
      </c>
      <c r="E75">
        <v>406.65610918635502</v>
      </c>
      <c r="F75">
        <v>668.38379728561301</v>
      </c>
      <c r="G75">
        <v>8.4516129032258096</v>
      </c>
      <c r="H75" s="2">
        <f t="shared" si="1"/>
        <v>537.51995323598408</v>
      </c>
    </row>
    <row r="76" spans="1:8" x14ac:dyDescent="0.25">
      <c r="A76" s="3">
        <v>75</v>
      </c>
      <c r="B76" s="2">
        <v>100</v>
      </c>
      <c r="C76" s="2">
        <v>800</v>
      </c>
      <c r="D76" s="2" t="s">
        <v>9</v>
      </c>
      <c r="E76">
        <v>403.31292941299</v>
      </c>
      <c r="F76">
        <v>726.82218471728299</v>
      </c>
      <c r="G76">
        <v>9.7741935483870996</v>
      </c>
      <c r="H76" s="2">
        <f t="shared" si="1"/>
        <v>565.0675570651365</v>
      </c>
    </row>
    <row r="77" spans="1:8" x14ac:dyDescent="0.25">
      <c r="A77" s="3">
        <v>76</v>
      </c>
      <c r="B77" s="2">
        <v>100</v>
      </c>
      <c r="C77" s="2">
        <v>400</v>
      </c>
      <c r="D77" s="2" t="s">
        <v>10</v>
      </c>
      <c r="E77">
        <v>395.25882131676201</v>
      </c>
      <c r="F77">
        <v>477.709149458387</v>
      </c>
      <c r="G77">
        <v>11.9032258064516</v>
      </c>
      <c r="H77" s="2">
        <f t="shared" si="1"/>
        <v>436.48398538757453</v>
      </c>
    </row>
    <row r="78" spans="1:8" x14ac:dyDescent="0.25">
      <c r="A78" s="3">
        <v>77</v>
      </c>
      <c r="B78" s="2">
        <v>100</v>
      </c>
      <c r="C78" s="2">
        <v>500</v>
      </c>
      <c r="D78" s="2" t="s">
        <v>10</v>
      </c>
      <c r="E78">
        <v>426.49195120477799</v>
      </c>
      <c r="F78">
        <v>553.53807036788203</v>
      </c>
      <c r="G78">
        <v>12.806451612903199</v>
      </c>
      <c r="H78" s="2">
        <f t="shared" si="1"/>
        <v>490.01501078632998</v>
      </c>
    </row>
    <row r="79" spans="1:8" x14ac:dyDescent="0.25">
      <c r="A79" s="3">
        <v>78</v>
      </c>
      <c r="B79" s="2">
        <v>100</v>
      </c>
      <c r="C79" s="2">
        <v>600</v>
      </c>
      <c r="D79" s="2" t="s">
        <v>10</v>
      </c>
      <c r="E79">
        <v>411.52445954841102</v>
      </c>
      <c r="F79">
        <v>624.28687092685095</v>
      </c>
      <c r="G79">
        <v>14.322580645161301</v>
      </c>
      <c r="H79" s="2">
        <f t="shared" si="1"/>
        <v>517.90566523763096</v>
      </c>
    </row>
    <row r="80" spans="1:8" x14ac:dyDescent="0.25">
      <c r="A80" s="3">
        <v>79</v>
      </c>
      <c r="B80" s="2">
        <v>100</v>
      </c>
      <c r="C80" s="2">
        <v>700</v>
      </c>
      <c r="D80" s="2" t="s">
        <v>10</v>
      </c>
      <c r="E80">
        <v>463.49669029389003</v>
      </c>
      <c r="F80">
        <v>693.443206178374</v>
      </c>
      <c r="G80">
        <v>14.580645161290301</v>
      </c>
      <c r="H80" s="2">
        <f t="shared" si="1"/>
        <v>578.46994823613204</v>
      </c>
    </row>
    <row r="81" spans="1:8" x14ac:dyDescent="0.25">
      <c r="A81" s="3">
        <v>80</v>
      </c>
      <c r="B81" s="2">
        <v>100</v>
      </c>
      <c r="C81" s="2">
        <v>800</v>
      </c>
      <c r="D81" s="2" t="s">
        <v>10</v>
      </c>
      <c r="E81">
        <v>541.88441414199804</v>
      </c>
      <c r="F81">
        <v>760.693062194856</v>
      </c>
      <c r="G81">
        <v>14.258064516129</v>
      </c>
      <c r="H81" s="2">
        <f t="shared" si="1"/>
        <v>651.28873816842702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T24" sqref="T24"/>
    </sheetView>
  </sheetViews>
  <sheetFormatPr defaultRowHeight="15.75" x14ac:dyDescent="0.25"/>
  <cols>
    <col min="1" max="1" width="18.875" bestFit="1" customWidth="1"/>
    <col min="2" max="2" width="8.375" bestFit="1" customWidth="1"/>
    <col min="3" max="3" width="9" bestFit="1" customWidth="1"/>
    <col min="4" max="4" width="9.125" bestFit="1" customWidth="1"/>
    <col min="5" max="5" width="10.125" bestFit="1" customWidth="1"/>
    <col min="6" max="6" width="7.25" bestFit="1" customWidth="1"/>
    <col min="7" max="7" width="8.75" bestFit="1" customWidth="1"/>
    <col min="8" max="8" width="8.875" bestFit="1" customWidth="1"/>
    <col min="9" max="9" width="9.875" bestFit="1" customWidth="1"/>
    <col min="10" max="10" width="7.25" bestFit="1" customWidth="1"/>
    <col min="11" max="11" width="8.75" bestFit="1" customWidth="1"/>
    <col min="12" max="12" width="8.875" bestFit="1" customWidth="1"/>
    <col min="13" max="13" width="9.875" bestFit="1" customWidth="1"/>
    <col min="14" max="14" width="8.75" bestFit="1" customWidth="1"/>
    <col min="15" max="15" width="10.25" bestFit="1" customWidth="1"/>
    <col min="16" max="16" width="10.375" bestFit="1" customWidth="1"/>
    <col min="17" max="17" width="11.375" bestFit="1" customWidth="1"/>
  </cols>
  <sheetData>
    <row r="1" spans="1:17" x14ac:dyDescent="0.25">
      <c r="A1" s="8" t="s">
        <v>30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16" t="s">
        <v>27</v>
      </c>
    </row>
    <row r="2" spans="1:17" x14ac:dyDescent="0.25">
      <c r="A2" s="6" t="s">
        <v>1</v>
      </c>
      <c r="B2" s="10">
        <v>143625000</v>
      </c>
      <c r="C2" s="9">
        <v>2300000000</v>
      </c>
      <c r="D2" s="9">
        <v>8100000000</v>
      </c>
      <c r="E2" s="21">
        <v>26000000000</v>
      </c>
      <c r="F2" s="11">
        <v>18</v>
      </c>
      <c r="G2" s="7">
        <v>45.8</v>
      </c>
      <c r="H2" s="7">
        <v>56.8</v>
      </c>
      <c r="I2" s="22">
        <v>70.5</v>
      </c>
      <c r="J2" s="11" t="s">
        <v>29</v>
      </c>
      <c r="K2" s="7">
        <v>11.3</v>
      </c>
      <c r="L2" s="7">
        <v>11.3</v>
      </c>
      <c r="M2" s="22">
        <v>18</v>
      </c>
      <c r="N2" s="12">
        <v>200</v>
      </c>
      <c r="O2" s="7">
        <v>165</v>
      </c>
      <c r="P2" s="7">
        <v>170</v>
      </c>
      <c r="Q2" s="23">
        <v>225</v>
      </c>
    </row>
    <row r="3" spans="1:17" x14ac:dyDescent="0.25">
      <c r="A3" s="6" t="s">
        <v>0</v>
      </c>
      <c r="B3" s="10">
        <v>143625000</v>
      </c>
      <c r="C3" s="9">
        <v>2300000000</v>
      </c>
      <c r="D3" s="21">
        <v>8100000000</v>
      </c>
      <c r="E3" s="10">
        <v>26000000000</v>
      </c>
      <c r="F3" s="11">
        <v>18</v>
      </c>
      <c r="G3" s="7">
        <v>50</v>
      </c>
      <c r="H3" s="22">
        <v>56.8</v>
      </c>
      <c r="I3" s="11">
        <v>70.5</v>
      </c>
      <c r="J3" s="11" t="s">
        <v>29</v>
      </c>
      <c r="K3" s="7">
        <v>18</v>
      </c>
      <c r="L3" s="22">
        <v>11.3</v>
      </c>
      <c r="M3" s="11">
        <v>18</v>
      </c>
      <c r="N3" s="12">
        <v>200</v>
      </c>
      <c r="O3" s="7">
        <v>90</v>
      </c>
      <c r="P3" s="22">
        <v>170</v>
      </c>
      <c r="Q3" s="17">
        <v>225</v>
      </c>
    </row>
    <row r="4" spans="1:17" x14ac:dyDescent="0.25">
      <c r="A4" s="6" t="s">
        <v>9</v>
      </c>
      <c r="B4" s="21">
        <v>143625000</v>
      </c>
      <c r="C4" s="9">
        <v>2300000000</v>
      </c>
      <c r="D4" s="9">
        <v>8100000000</v>
      </c>
      <c r="E4" s="21">
        <v>26000000000</v>
      </c>
      <c r="F4" s="22">
        <v>18</v>
      </c>
      <c r="G4" s="11">
        <v>47.4</v>
      </c>
      <c r="H4" s="11">
        <v>58.3</v>
      </c>
      <c r="I4" s="22">
        <v>70.5</v>
      </c>
      <c r="J4" s="11" t="s">
        <v>28</v>
      </c>
      <c r="K4" s="11">
        <v>13</v>
      </c>
      <c r="L4" s="11">
        <v>13</v>
      </c>
      <c r="M4" s="22">
        <v>18</v>
      </c>
      <c r="N4" s="22">
        <v>200</v>
      </c>
      <c r="O4" s="13">
        <v>165</v>
      </c>
      <c r="P4" s="13">
        <v>170</v>
      </c>
      <c r="Q4" s="23">
        <v>225</v>
      </c>
    </row>
    <row r="5" spans="1:17" x14ac:dyDescent="0.25">
      <c r="A5" s="6" t="s">
        <v>10</v>
      </c>
      <c r="B5" s="21">
        <v>143625000</v>
      </c>
      <c r="C5" s="9">
        <v>2300000000</v>
      </c>
      <c r="D5" s="9">
        <v>8100000000</v>
      </c>
      <c r="E5" s="21">
        <v>26000000000</v>
      </c>
      <c r="F5" s="22">
        <v>18</v>
      </c>
      <c r="G5" s="7">
        <v>45</v>
      </c>
      <c r="H5" s="7">
        <v>56</v>
      </c>
      <c r="I5" s="22">
        <v>70.5</v>
      </c>
      <c r="J5" s="7" t="s">
        <v>28</v>
      </c>
      <c r="K5" s="7">
        <v>10</v>
      </c>
      <c r="L5" s="7">
        <v>10</v>
      </c>
      <c r="M5" s="22">
        <v>18</v>
      </c>
      <c r="N5" s="22">
        <v>200</v>
      </c>
      <c r="O5" s="7">
        <v>245</v>
      </c>
      <c r="P5" s="7">
        <v>225</v>
      </c>
      <c r="Q5" s="23">
        <v>225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048576"/>
    </sheetView>
  </sheetViews>
  <sheetFormatPr defaultRowHeight="15.75" x14ac:dyDescent="0.25"/>
  <cols>
    <col min="1" max="1" width="15.375" bestFit="1" customWidth="1"/>
    <col min="2" max="2" width="8.375" bestFit="1" customWidth="1"/>
    <col min="4" max="4" width="7.25" bestFit="1" customWidth="1"/>
    <col min="5" max="5" width="8.75" bestFit="1" customWidth="1"/>
    <col min="6" max="6" width="7.25" bestFit="1" customWidth="1"/>
    <col min="7" max="7" width="8.75" bestFit="1" customWidth="1"/>
    <col min="8" max="8" width="11.25" bestFit="1" customWidth="1"/>
    <col min="9" max="9" width="8.75" bestFit="1" customWidth="1"/>
  </cols>
  <sheetData>
    <row r="1" spans="1:9" x14ac:dyDescent="0.25">
      <c r="A1" s="8" t="s">
        <v>31</v>
      </c>
      <c r="B1" s="5" t="s">
        <v>12</v>
      </c>
      <c r="C1" s="5" t="s">
        <v>13</v>
      </c>
      <c r="D1" s="5" t="s">
        <v>16</v>
      </c>
      <c r="E1" s="5" t="s">
        <v>17</v>
      </c>
      <c r="F1" s="5" t="s">
        <v>20</v>
      </c>
      <c r="G1" s="5" t="s">
        <v>21</v>
      </c>
      <c r="H1" s="18" t="s">
        <v>32</v>
      </c>
      <c r="I1" s="7" t="s">
        <v>33</v>
      </c>
    </row>
    <row r="2" spans="1:9" x14ac:dyDescent="0.25">
      <c r="A2" s="6" t="s">
        <v>1</v>
      </c>
      <c r="B2" s="10">
        <v>139208000</v>
      </c>
      <c r="C2" s="9">
        <v>2072500000</v>
      </c>
      <c r="D2" s="11">
        <v>18</v>
      </c>
      <c r="E2" s="7">
        <v>44.8</v>
      </c>
      <c r="F2" s="11" t="s">
        <v>29</v>
      </c>
      <c r="G2" s="7">
        <v>11.3</v>
      </c>
      <c r="H2" s="18">
        <v>350</v>
      </c>
      <c r="I2" s="7">
        <v>200</v>
      </c>
    </row>
    <row r="3" spans="1:9" x14ac:dyDescent="0.25">
      <c r="A3" s="6" t="s">
        <v>0</v>
      </c>
      <c r="B3" s="10">
        <v>139208000</v>
      </c>
      <c r="C3" s="9">
        <v>2072500000</v>
      </c>
      <c r="D3" s="11">
        <v>18</v>
      </c>
      <c r="E3" s="7">
        <v>49</v>
      </c>
      <c r="F3" s="11" t="s">
        <v>29</v>
      </c>
      <c r="G3" s="7">
        <v>18</v>
      </c>
      <c r="H3" s="18">
        <v>350</v>
      </c>
      <c r="I3" s="7">
        <v>300</v>
      </c>
    </row>
    <row r="4" spans="1:9" x14ac:dyDescent="0.25">
      <c r="A4" s="6" t="s">
        <v>9</v>
      </c>
      <c r="B4" s="11" t="s">
        <v>28</v>
      </c>
      <c r="C4" s="9">
        <v>2072500000</v>
      </c>
      <c r="D4" s="11" t="s">
        <v>28</v>
      </c>
      <c r="E4" s="11">
        <v>46.4</v>
      </c>
      <c r="F4" s="11" t="s">
        <v>28</v>
      </c>
      <c r="G4" s="11">
        <v>13</v>
      </c>
      <c r="H4" s="18" t="s">
        <v>28</v>
      </c>
      <c r="I4" s="7">
        <v>200</v>
      </c>
    </row>
    <row r="5" spans="1:9" x14ac:dyDescent="0.25">
      <c r="A5" s="6" t="s">
        <v>10</v>
      </c>
      <c r="B5" s="7" t="s">
        <v>28</v>
      </c>
      <c r="C5" s="9">
        <v>2072500000</v>
      </c>
      <c r="D5" s="7" t="s">
        <v>28</v>
      </c>
      <c r="E5" s="7">
        <v>44</v>
      </c>
      <c r="F5" s="7" t="s">
        <v>28</v>
      </c>
      <c r="G5" s="7">
        <v>10</v>
      </c>
      <c r="H5" s="18" t="s">
        <v>28</v>
      </c>
      <c r="I5" s="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Accesses</vt:lpstr>
      <vt:lpstr>Downlink</vt:lpstr>
      <vt:lpstr>Uplink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Garcia Buzzi</dc:creator>
  <cp:lastModifiedBy>Demagall, Alex</cp:lastModifiedBy>
  <dcterms:created xsi:type="dcterms:W3CDTF">2015-08-13T16:03:34Z</dcterms:created>
  <dcterms:modified xsi:type="dcterms:W3CDTF">2024-04-03T17:00:34Z</dcterms:modified>
</cp:coreProperties>
</file>