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240" yWindow="405" windowWidth="28515" windowHeight="12810"/>
  </bookViews>
  <sheets>
    <sheet name="rz2" sheetId="1" r:id="rId1"/>
  </sheets>
  <calcPr calcId="125725"/>
</workbook>
</file>

<file path=xl/calcChain.xml><?xml version="1.0" encoding="utf-8"?>
<calcChain xmlns="http://schemas.openxmlformats.org/spreadsheetml/2006/main">
  <c r="B81" i="1"/>
  <c r="D81" s="1"/>
  <c r="D80"/>
  <c r="P80" s="1"/>
  <c r="A80"/>
  <c r="B79"/>
  <c r="D79" s="1"/>
  <c r="D78"/>
  <c r="P78" s="1"/>
  <c r="A78"/>
  <c r="B77"/>
  <c r="D77" s="1"/>
  <c r="A77"/>
  <c r="D76"/>
  <c r="N76" s="1"/>
  <c r="A76"/>
  <c r="B75"/>
  <c r="D75" s="1"/>
  <c r="D74"/>
  <c r="P74" s="1"/>
  <c r="A74"/>
  <c r="B73"/>
  <c r="D73" s="1"/>
  <c r="D72"/>
  <c r="P72" s="1"/>
  <c r="A72"/>
  <c r="B71"/>
  <c r="D71" s="1"/>
  <c r="N70"/>
  <c r="D70"/>
  <c r="P70" s="1"/>
  <c r="A70"/>
  <c r="B69"/>
  <c r="D69" s="1"/>
  <c r="D68"/>
  <c r="P68" s="1"/>
  <c r="A68"/>
  <c r="B67"/>
  <c r="D67" s="1"/>
  <c r="D66"/>
  <c r="P66" s="1"/>
  <c r="A66"/>
  <c r="B65"/>
  <c r="D65" s="1"/>
  <c r="D64"/>
  <c r="P64" s="1"/>
  <c r="A64"/>
  <c r="B63"/>
  <c r="D63" s="1"/>
  <c r="D62"/>
  <c r="P62" s="1"/>
  <c r="A62"/>
  <c r="B61"/>
  <c r="D61" s="1"/>
  <c r="D60"/>
  <c r="P60" s="1"/>
  <c r="A60"/>
  <c r="B59"/>
  <c r="D59" s="1"/>
  <c r="D58"/>
  <c r="P58" s="1"/>
  <c r="A58"/>
  <c r="B57"/>
  <c r="D57" s="1"/>
  <c r="D56"/>
  <c r="P56" s="1"/>
  <c r="A56"/>
  <c r="D55"/>
  <c r="N55" s="1"/>
  <c r="B55"/>
  <c r="A55"/>
  <c r="D54"/>
  <c r="P54" s="1"/>
  <c r="A54"/>
  <c r="B53"/>
  <c r="D53" s="1"/>
  <c r="D52"/>
  <c r="P52" s="1"/>
  <c r="A52"/>
  <c r="B51"/>
  <c r="D51" s="1"/>
  <c r="D50"/>
  <c r="P50" s="1"/>
  <c r="A50"/>
  <c r="B49"/>
  <c r="D49" s="1"/>
  <c r="D48"/>
  <c r="P48" s="1"/>
  <c r="A48"/>
  <c r="D47"/>
  <c r="N47" s="1"/>
  <c r="B47"/>
  <c r="A47" s="1"/>
  <c r="P46"/>
  <c r="N46"/>
  <c r="A46"/>
  <c r="B45"/>
  <c r="D45" s="1"/>
  <c r="D44"/>
  <c r="P44" s="1"/>
  <c r="A44"/>
  <c r="B43"/>
  <c r="D43" s="1"/>
  <c r="N43" s="1"/>
  <c r="A43"/>
  <c r="D42"/>
  <c r="P42" s="1"/>
  <c r="A42"/>
  <c r="B41"/>
  <c r="D41" s="1"/>
  <c r="D40"/>
  <c r="P40" s="1"/>
  <c r="A40"/>
  <c r="B39"/>
  <c r="D39" s="1"/>
  <c r="N39" s="1"/>
  <c r="A39"/>
  <c r="D38"/>
  <c r="P38" s="1"/>
  <c r="A38"/>
  <c r="B37"/>
  <c r="D37" s="1"/>
  <c r="D36"/>
  <c r="P36" s="1"/>
  <c r="A36"/>
  <c r="B35"/>
  <c r="D35" s="1"/>
  <c r="D34"/>
  <c r="P34" s="1"/>
  <c r="A34"/>
  <c r="B33"/>
  <c r="D33" s="1"/>
  <c r="D32"/>
  <c r="N32" s="1"/>
  <c r="A32"/>
  <c r="B31"/>
  <c r="D31" s="1"/>
  <c r="D30"/>
  <c r="P30" s="1"/>
  <c r="A30"/>
  <c r="B29"/>
  <c r="D29" s="1"/>
  <c r="D28"/>
  <c r="P28" s="1"/>
  <c r="A28"/>
  <c r="B27"/>
  <c r="D27" s="1"/>
  <c r="D26"/>
  <c r="P26" s="1"/>
  <c r="A26"/>
  <c r="B25"/>
  <c r="D25" s="1"/>
  <c r="D24"/>
  <c r="P24" s="1"/>
  <c r="A24"/>
  <c r="B23"/>
  <c r="D23" s="1"/>
  <c r="D22"/>
  <c r="P22" s="1"/>
  <c r="A22"/>
  <c r="B21"/>
  <c r="D21" s="1"/>
  <c r="D20"/>
  <c r="P20" s="1"/>
  <c r="A20"/>
  <c r="B19"/>
  <c r="D19" s="1"/>
  <c r="D18"/>
  <c r="P18" s="1"/>
  <c r="A18"/>
  <c r="B17"/>
  <c r="D17" s="1"/>
  <c r="D16"/>
  <c r="P16" s="1"/>
  <c r="A16"/>
  <c r="D15"/>
  <c r="N15" s="1"/>
  <c r="B15"/>
  <c r="A15" s="1"/>
  <c r="P14"/>
  <c r="N14"/>
  <c r="A14"/>
  <c r="D13"/>
  <c r="B13"/>
  <c r="A13" s="1"/>
  <c r="P12"/>
  <c r="A12"/>
  <c r="B11"/>
  <c r="D11" s="1"/>
  <c r="D10"/>
  <c r="P10" s="1"/>
  <c r="A10"/>
  <c r="B9"/>
  <c r="D9" s="1"/>
  <c r="D8"/>
  <c r="N8" s="1"/>
  <c r="A8"/>
  <c r="B7"/>
  <c r="D7" s="1"/>
  <c r="D6"/>
  <c r="P6" s="1"/>
  <c r="A6"/>
  <c r="B5"/>
  <c r="D5" s="1"/>
  <c r="N5" s="1"/>
  <c r="D4"/>
  <c r="P4" s="1"/>
  <c r="A4"/>
  <c r="B3"/>
  <c r="A3" s="1"/>
  <c r="D2"/>
  <c r="P2" s="1"/>
  <c r="A2"/>
  <c r="N81" l="1"/>
  <c r="P81"/>
  <c r="N80"/>
  <c r="A81"/>
  <c r="N79"/>
  <c r="P79"/>
  <c r="N75"/>
  <c r="P75"/>
  <c r="P77"/>
  <c r="N77"/>
  <c r="N74"/>
  <c r="A75"/>
  <c r="P76"/>
  <c r="N78"/>
  <c r="A79"/>
  <c r="A71"/>
  <c r="N73"/>
  <c r="P73"/>
  <c r="P71"/>
  <c r="N71"/>
  <c r="N72"/>
  <c r="A73"/>
  <c r="N69"/>
  <c r="P69"/>
  <c r="N68"/>
  <c r="A69"/>
  <c r="N67"/>
  <c r="P67"/>
  <c r="N66"/>
  <c r="A67"/>
  <c r="N65"/>
  <c r="P65"/>
  <c r="N64"/>
  <c r="A65"/>
  <c r="N63"/>
  <c r="P63"/>
  <c r="N62"/>
  <c r="A63"/>
  <c r="N61"/>
  <c r="P61"/>
  <c r="N60"/>
  <c r="A61"/>
  <c r="N59"/>
  <c r="P59"/>
  <c r="N58"/>
  <c r="A59"/>
  <c r="N57"/>
  <c r="P57"/>
  <c r="N56"/>
  <c r="A57"/>
  <c r="N54"/>
  <c r="P55"/>
  <c r="N53"/>
  <c r="P53"/>
  <c r="N52"/>
  <c r="A53"/>
  <c r="N51"/>
  <c r="P51"/>
  <c r="N50"/>
  <c r="A51"/>
  <c r="N49"/>
  <c r="P49"/>
  <c r="N48"/>
  <c r="A49"/>
  <c r="P47"/>
  <c r="N45"/>
  <c r="P45"/>
  <c r="N44"/>
  <c r="A45"/>
  <c r="N42"/>
  <c r="P43"/>
  <c r="N41"/>
  <c r="P41"/>
  <c r="N40"/>
  <c r="A41"/>
  <c r="N38"/>
  <c r="P39"/>
  <c r="N37"/>
  <c r="P37"/>
  <c r="N36"/>
  <c r="A37"/>
  <c r="N35"/>
  <c r="P35"/>
  <c r="N34"/>
  <c r="A35"/>
  <c r="P33"/>
  <c r="N33"/>
  <c r="P32"/>
  <c r="A33"/>
  <c r="N31"/>
  <c r="P31"/>
  <c r="N30"/>
  <c r="A31"/>
  <c r="N29"/>
  <c r="P29"/>
  <c r="N28"/>
  <c r="A29"/>
  <c r="N27"/>
  <c r="P27"/>
  <c r="N26"/>
  <c r="A27"/>
  <c r="N25"/>
  <c r="P25"/>
  <c r="N24"/>
  <c r="A25"/>
  <c r="N23"/>
  <c r="P23"/>
  <c r="N22"/>
  <c r="A23"/>
  <c r="N21"/>
  <c r="P21"/>
  <c r="N20"/>
  <c r="A21"/>
  <c r="N19"/>
  <c r="P19"/>
  <c r="N18"/>
  <c r="A19"/>
  <c r="N17"/>
  <c r="P17"/>
  <c r="N16"/>
  <c r="A17"/>
  <c r="P15"/>
  <c r="N12"/>
  <c r="N11"/>
  <c r="P11"/>
  <c r="N10"/>
  <c r="A11"/>
  <c r="P9"/>
  <c r="N9"/>
  <c r="P8"/>
  <c r="A9"/>
  <c r="N4"/>
  <c r="N7"/>
  <c r="P7"/>
  <c r="N6"/>
  <c r="A7"/>
  <c r="A5"/>
  <c r="P5"/>
  <c r="N2"/>
  <c r="D3"/>
  <c r="N13" l="1"/>
  <c r="P13"/>
  <c r="N3"/>
  <c r="P3"/>
</calcChain>
</file>

<file path=xl/sharedStrings.xml><?xml version="1.0" encoding="utf-8"?>
<sst xmlns="http://schemas.openxmlformats.org/spreadsheetml/2006/main" count="348" uniqueCount="30">
  <si>
    <t>Name</t>
  </si>
  <si>
    <t>Group</t>
  </si>
  <si>
    <t>Item</t>
  </si>
  <si>
    <t>Comment</t>
  </si>
  <si>
    <t>Logged</t>
  </si>
  <si>
    <t>Type</t>
  </si>
  <si>
    <t>LogDB</t>
  </si>
  <si>
    <t>MinRaw</t>
  </si>
  <si>
    <t>MaxRaw</t>
  </si>
  <si>
    <t>MinEu</t>
  </si>
  <si>
    <t>MaxEu</t>
  </si>
  <si>
    <t>OnMsged</t>
  </si>
  <si>
    <t>OnMsg</t>
  </si>
  <si>
    <t>offMsged</t>
  </si>
  <si>
    <t>OffMsg</t>
  </si>
  <si>
    <t>AlarmMsg</t>
  </si>
  <si>
    <t>AlarmLevel</t>
  </si>
  <si>
    <t>AlarmCase</t>
  </si>
  <si>
    <t>AlarmConst</t>
  </si>
  <si>
    <t>DeadBaund</t>
  </si>
  <si>
    <t>EU</t>
  </si>
  <si>
    <t>RW</t>
  </si>
  <si>
    <t>rz</t>
  </si>
  <si>
    <t>true</t>
  </si>
  <si>
    <t>vs48_1</t>
  </si>
  <si>
    <t>Р ВС48_1</t>
  </si>
  <si>
    <t>vs48_2</t>
  </si>
  <si>
    <t>Р ВС48_2</t>
  </si>
  <si>
    <t>vs16</t>
  </si>
  <si>
    <t>Р ВС16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</si>
</sst>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X81"/>
  <sheetViews>
    <sheetView tabSelected="1" workbookViewId="0">
      <pane ySplit="1" topLeftCell="A56" activePane="bottomLeft" state="frozen"/>
      <selection pane="bottomLeft" activeCell="B81" sqref="B81"/>
    </sheetView>
  </sheetViews>
  <sheetFormatPr defaultRowHeight="15"/>
  <cols>
    <col min="1" max="1" width="11.42578125" bestFit="1" customWidth="1"/>
  </cols>
  <sheetData>
    <row r="1" spans="1:2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>
      <c r="A2" t="str">
        <f>"rz"&amp;B2</f>
        <v>rz175</v>
      </c>
      <c r="B2">
        <v>175</v>
      </c>
      <c r="C2" t="s">
        <v>22</v>
      </c>
      <c r="D2" t="str">
        <f>"Р"&amp;B2</f>
        <v>Р175</v>
      </c>
      <c r="F2" t="s">
        <v>23</v>
      </c>
      <c r="G2">
        <v>11</v>
      </c>
      <c r="H2">
        <v>0</v>
      </c>
      <c r="I2">
        <v>0</v>
      </c>
      <c r="J2">
        <v>1</v>
      </c>
      <c r="K2">
        <v>0</v>
      </c>
      <c r="L2">
        <v>1</v>
      </c>
      <c r="M2" t="s">
        <v>23</v>
      </c>
      <c r="N2" t="str">
        <f>D2 &amp;" Включен"</f>
        <v>Р175 Включен</v>
      </c>
      <c r="O2" t="s">
        <v>23</v>
      </c>
      <c r="P2" t="str">
        <f>D2 &amp;" Вылючен"</f>
        <v>Р175 Вылючен</v>
      </c>
      <c r="S2">
        <v>0</v>
      </c>
      <c r="T2">
        <v>0</v>
      </c>
      <c r="U2">
        <v>0</v>
      </c>
      <c r="W2">
        <v>0</v>
      </c>
      <c r="X2">
        <v>0</v>
      </c>
    </row>
    <row r="3" spans="1:24">
      <c r="A3" t="str">
        <f>"rz"&amp;B3&amp;"sh"</f>
        <v>rz175sh</v>
      </c>
      <c r="B3">
        <f>B2</f>
        <v>175</v>
      </c>
      <c r="C3" t="s">
        <v>22</v>
      </c>
      <c r="D3" t="str">
        <f>D2</f>
        <v>Р175</v>
      </c>
      <c r="F3" t="s">
        <v>23</v>
      </c>
      <c r="G3">
        <v>11</v>
      </c>
      <c r="H3">
        <v>0</v>
      </c>
      <c r="I3">
        <v>0</v>
      </c>
      <c r="J3">
        <v>1</v>
      </c>
      <c r="K3">
        <v>0</v>
      </c>
      <c r="L3">
        <v>1</v>
      </c>
      <c r="M3" t="s">
        <v>23</v>
      </c>
      <c r="N3" t="str">
        <f>D3 &amp;" Зашунтирован"</f>
        <v>Р175 Зашунтирован</v>
      </c>
      <c r="O3" t="s">
        <v>23</v>
      </c>
      <c r="P3" t="str">
        <f>D3 &amp;" Не зашунтирован"</f>
        <v>Р175 Не зашунтирован</v>
      </c>
      <c r="S3">
        <v>0</v>
      </c>
      <c r="T3">
        <v>0</v>
      </c>
      <c r="U3">
        <v>0</v>
      </c>
      <c r="W3">
        <v>0</v>
      </c>
      <c r="X3">
        <v>0</v>
      </c>
    </row>
    <row r="4" spans="1:24">
      <c r="A4" t="str">
        <f>"rztp"&amp;B4</f>
        <v>rztp160</v>
      </c>
      <c r="B4">
        <v>160</v>
      </c>
      <c r="C4" t="s">
        <v>22</v>
      </c>
      <c r="D4" t="str">
        <f t="shared" ref="D4:D7" si="0">"Р ТП"&amp;B4</f>
        <v>Р ТП160</v>
      </c>
      <c r="F4" t="s">
        <v>23</v>
      </c>
      <c r="G4">
        <v>11</v>
      </c>
      <c r="H4">
        <v>0</v>
      </c>
      <c r="I4">
        <v>0</v>
      </c>
      <c r="J4">
        <v>1</v>
      </c>
      <c r="K4">
        <v>0</v>
      </c>
      <c r="L4">
        <v>1</v>
      </c>
      <c r="M4" t="s">
        <v>23</v>
      </c>
      <c r="N4" t="str">
        <f>D4 &amp;" Включен"</f>
        <v>Р ТП160 Включен</v>
      </c>
      <c r="O4" t="s">
        <v>23</v>
      </c>
      <c r="P4" t="str">
        <f>D4 &amp;" Вылючен"</f>
        <v>Р ТП160 Вылючен</v>
      </c>
      <c r="S4">
        <v>0</v>
      </c>
      <c r="T4">
        <v>0</v>
      </c>
      <c r="U4">
        <v>0</v>
      </c>
      <c r="W4">
        <v>0</v>
      </c>
      <c r="X4">
        <v>0</v>
      </c>
    </row>
    <row r="5" spans="1:24">
      <c r="A5" t="str">
        <f>"rztp"&amp;B5&amp;"sh"</f>
        <v>rztp160sh</v>
      </c>
      <c r="B5">
        <f>B4</f>
        <v>160</v>
      </c>
      <c r="C5" t="s">
        <v>22</v>
      </c>
      <c r="D5" t="str">
        <f t="shared" si="0"/>
        <v>Р ТП160</v>
      </c>
      <c r="F5" t="s">
        <v>23</v>
      </c>
      <c r="G5">
        <v>11</v>
      </c>
      <c r="H5">
        <v>0</v>
      </c>
      <c r="I5">
        <v>0</v>
      </c>
      <c r="J5">
        <v>1</v>
      </c>
      <c r="K5">
        <v>0</v>
      </c>
      <c r="L5">
        <v>1</v>
      </c>
      <c r="M5" t="s">
        <v>23</v>
      </c>
      <c r="N5" t="str">
        <f>D5 &amp;" Зашунтирован"</f>
        <v>Р ТП160 Зашунтирован</v>
      </c>
      <c r="O5" t="s">
        <v>23</v>
      </c>
      <c r="P5" t="str">
        <f>D5 &amp;" Не зашунтирован"</f>
        <v>Р ТП160 Не зашунтирован</v>
      </c>
      <c r="S5">
        <v>0</v>
      </c>
      <c r="T5">
        <v>0</v>
      </c>
      <c r="U5">
        <v>0</v>
      </c>
      <c r="W5">
        <v>0</v>
      </c>
      <c r="X5">
        <v>0</v>
      </c>
    </row>
    <row r="6" spans="1:24">
      <c r="A6" t="str">
        <f>"rztp"&amp;B6</f>
        <v>rztp379</v>
      </c>
      <c r="B6">
        <v>379</v>
      </c>
      <c r="C6" t="s">
        <v>22</v>
      </c>
      <c r="D6" t="str">
        <f t="shared" si="0"/>
        <v>Р ТП379</v>
      </c>
      <c r="F6" t="s">
        <v>23</v>
      </c>
      <c r="G6">
        <v>11</v>
      </c>
      <c r="H6">
        <v>0</v>
      </c>
      <c r="I6">
        <v>0</v>
      </c>
      <c r="J6">
        <v>1</v>
      </c>
      <c r="K6">
        <v>0</v>
      </c>
      <c r="L6">
        <v>1</v>
      </c>
      <c r="M6" t="s">
        <v>23</v>
      </c>
      <c r="N6" t="str">
        <f>D6 &amp;" Включен"</f>
        <v>Р ТП379 Включен</v>
      </c>
      <c r="O6" t="s">
        <v>23</v>
      </c>
      <c r="P6" t="str">
        <f>D6 &amp;" Вылючен"</f>
        <v>Р ТП379 Вылючен</v>
      </c>
      <c r="S6">
        <v>0</v>
      </c>
      <c r="T6">
        <v>0</v>
      </c>
      <c r="U6">
        <v>0</v>
      </c>
      <c r="W6">
        <v>0</v>
      </c>
      <c r="X6">
        <v>0</v>
      </c>
    </row>
    <row r="7" spans="1:24">
      <c r="A7" t="str">
        <f>"rztp"&amp;B7&amp;"sh"</f>
        <v>rztp379sh</v>
      </c>
      <c r="B7">
        <f>B6</f>
        <v>379</v>
      </c>
      <c r="C7" t="s">
        <v>22</v>
      </c>
      <c r="D7" t="str">
        <f t="shared" si="0"/>
        <v>Р ТП379</v>
      </c>
      <c r="F7" t="s">
        <v>23</v>
      </c>
      <c r="G7">
        <v>11</v>
      </c>
      <c r="H7">
        <v>0</v>
      </c>
      <c r="I7">
        <v>0</v>
      </c>
      <c r="J7">
        <v>1</v>
      </c>
      <c r="K7">
        <v>0</v>
      </c>
      <c r="L7">
        <v>1</v>
      </c>
      <c r="M7" t="s">
        <v>23</v>
      </c>
      <c r="N7" t="str">
        <f>D7 &amp;" Зашунтирован"</f>
        <v>Р ТП379 Зашунтирован</v>
      </c>
      <c r="O7" t="s">
        <v>23</v>
      </c>
      <c r="P7" t="str">
        <f>D7 &amp;" Не зашунтирован"</f>
        <v>Р ТП379 Не зашунтирован</v>
      </c>
      <c r="S7">
        <v>0</v>
      </c>
      <c r="T7">
        <v>0</v>
      </c>
      <c r="U7">
        <v>0</v>
      </c>
      <c r="W7">
        <v>0</v>
      </c>
      <c r="X7">
        <v>0</v>
      </c>
    </row>
    <row r="8" spans="1:24">
      <c r="A8" t="str">
        <f>"rztp"&amp;B8</f>
        <v>rztp321</v>
      </c>
      <c r="B8">
        <v>321</v>
      </c>
      <c r="C8" t="s">
        <v>22</v>
      </c>
      <c r="D8" t="str">
        <f t="shared" ref="D8:D9" si="1">"Р ТП"&amp;B8</f>
        <v>Р ТП321</v>
      </c>
      <c r="F8" t="s">
        <v>23</v>
      </c>
      <c r="G8">
        <v>11</v>
      </c>
      <c r="H8">
        <v>0</v>
      </c>
      <c r="I8">
        <v>0</v>
      </c>
      <c r="J8">
        <v>1</v>
      </c>
      <c r="K8">
        <v>0</v>
      </c>
      <c r="L8">
        <v>1</v>
      </c>
      <c r="M8" t="s">
        <v>23</v>
      </c>
      <c r="N8" t="str">
        <f>D8 &amp;" Включен"</f>
        <v>Р ТП321 Включен</v>
      </c>
      <c r="O8" t="s">
        <v>23</v>
      </c>
      <c r="P8" t="str">
        <f>D8 &amp;" Вылючен"</f>
        <v>Р ТП321 Вылючен</v>
      </c>
      <c r="S8">
        <v>0</v>
      </c>
      <c r="T8">
        <v>0</v>
      </c>
      <c r="U8">
        <v>0</v>
      </c>
      <c r="W8">
        <v>0</v>
      </c>
      <c r="X8">
        <v>0</v>
      </c>
    </row>
    <row r="9" spans="1:24">
      <c r="A9" t="str">
        <f>"rztp"&amp;B9&amp;"sh"</f>
        <v>rztp321sh</v>
      </c>
      <c r="B9">
        <f>B8</f>
        <v>321</v>
      </c>
      <c r="C9" t="s">
        <v>22</v>
      </c>
      <c r="D9" t="str">
        <f t="shared" si="1"/>
        <v>Р ТП321</v>
      </c>
      <c r="F9" t="s">
        <v>23</v>
      </c>
      <c r="G9">
        <v>11</v>
      </c>
      <c r="H9">
        <v>0</v>
      </c>
      <c r="I9">
        <v>0</v>
      </c>
      <c r="J9">
        <v>1</v>
      </c>
      <c r="K9">
        <v>0</v>
      </c>
      <c r="L9">
        <v>1</v>
      </c>
      <c r="M9" t="s">
        <v>23</v>
      </c>
      <c r="N9" t="str">
        <f>D9 &amp;" Зашунтирован"</f>
        <v>Р ТП321 Зашунтирован</v>
      </c>
      <c r="O9" t="s">
        <v>23</v>
      </c>
      <c r="P9" t="str">
        <f>D9 &amp;" Не зашунтирован"</f>
        <v>Р ТП321 Не зашунтирован</v>
      </c>
      <c r="S9">
        <v>0</v>
      </c>
      <c r="T9">
        <v>0</v>
      </c>
      <c r="U9">
        <v>0</v>
      </c>
      <c r="W9">
        <v>0</v>
      </c>
      <c r="X9">
        <v>0</v>
      </c>
    </row>
    <row r="10" spans="1:24">
      <c r="A10" t="str">
        <f>"rztp"&amp;B10</f>
        <v>rztp272</v>
      </c>
      <c r="B10">
        <v>272</v>
      </c>
      <c r="C10" t="s">
        <v>22</v>
      </c>
      <c r="D10" t="str">
        <f t="shared" ref="D10:D11" si="2">"Р ТП"&amp;B10</f>
        <v>Р ТП272</v>
      </c>
      <c r="F10" t="s">
        <v>23</v>
      </c>
      <c r="G10">
        <v>11</v>
      </c>
      <c r="H10">
        <v>0</v>
      </c>
      <c r="I10">
        <v>0</v>
      </c>
      <c r="J10">
        <v>1</v>
      </c>
      <c r="K10">
        <v>0</v>
      </c>
      <c r="L10">
        <v>1</v>
      </c>
      <c r="M10" t="s">
        <v>23</v>
      </c>
      <c r="N10" t="str">
        <f>D10 &amp;" Включен"</f>
        <v>Р ТП272 Включен</v>
      </c>
      <c r="O10" t="s">
        <v>23</v>
      </c>
      <c r="P10" t="str">
        <f>D10 &amp;" Вылючен"</f>
        <v>Р ТП272 Вылючен</v>
      </c>
      <c r="S10">
        <v>0</v>
      </c>
      <c r="T10">
        <v>0</v>
      </c>
      <c r="U10">
        <v>0</v>
      </c>
      <c r="W10">
        <v>0</v>
      </c>
      <c r="X10">
        <v>0</v>
      </c>
    </row>
    <row r="11" spans="1:24">
      <c r="A11" t="str">
        <f>"rztp"&amp;B11&amp;"sh"</f>
        <v>rztp272sh</v>
      </c>
      <c r="B11">
        <f>B10</f>
        <v>272</v>
      </c>
      <c r="C11" t="s">
        <v>22</v>
      </c>
      <c r="D11" t="str">
        <f t="shared" si="2"/>
        <v>Р ТП272</v>
      </c>
      <c r="F11" t="s">
        <v>23</v>
      </c>
      <c r="G11">
        <v>11</v>
      </c>
      <c r="H11">
        <v>0</v>
      </c>
      <c r="I11">
        <v>0</v>
      </c>
      <c r="J11">
        <v>1</v>
      </c>
      <c r="K11">
        <v>0</v>
      </c>
      <c r="L11">
        <v>1</v>
      </c>
      <c r="M11" t="s">
        <v>23</v>
      </c>
      <c r="N11" t="str">
        <f>D11 &amp;" Зашунтирован"</f>
        <v>Р ТП272 Зашунтирован</v>
      </c>
      <c r="O11" t="s">
        <v>23</v>
      </c>
      <c r="P11" t="str">
        <f>D11 &amp;" Не зашунтирован"</f>
        <v>Р ТП272 Не зашунтирован</v>
      </c>
      <c r="S11">
        <v>0</v>
      </c>
      <c r="T11">
        <v>0</v>
      </c>
      <c r="U11">
        <v>0</v>
      </c>
      <c r="W11">
        <v>0</v>
      </c>
      <c r="X11">
        <v>0</v>
      </c>
    </row>
    <row r="12" spans="1:24">
      <c r="A12" t="str">
        <f>"rz"&amp;B12</f>
        <v>rzvs48_1</v>
      </c>
      <c r="B12" t="s">
        <v>24</v>
      </c>
      <c r="C12" t="s">
        <v>22</v>
      </c>
      <c r="D12" t="s">
        <v>25</v>
      </c>
      <c r="F12" t="s">
        <v>23</v>
      </c>
      <c r="G12">
        <v>11</v>
      </c>
      <c r="H12">
        <v>0</v>
      </c>
      <c r="I12">
        <v>0</v>
      </c>
      <c r="J12">
        <v>1</v>
      </c>
      <c r="K12">
        <v>0</v>
      </c>
      <c r="L12">
        <v>1</v>
      </c>
      <c r="M12" t="s">
        <v>23</v>
      </c>
      <c r="N12" t="str">
        <f>D12 &amp;" Включен"</f>
        <v>Р ВС48_1 Включен</v>
      </c>
      <c r="O12" t="s">
        <v>23</v>
      </c>
      <c r="P12" t="str">
        <f>D12 &amp;" Вылючен"</f>
        <v>Р ВС48_1 Вылючен</v>
      </c>
      <c r="S12">
        <v>0</v>
      </c>
      <c r="T12">
        <v>0</v>
      </c>
      <c r="U12">
        <v>0</v>
      </c>
      <c r="W12">
        <v>0</v>
      </c>
      <c r="X12">
        <v>0</v>
      </c>
    </row>
    <row r="13" spans="1:24">
      <c r="A13" t="str">
        <f>"rz"&amp;B13&amp;"sh"</f>
        <v>rzvs48_1sh</v>
      </c>
      <c r="B13" t="str">
        <f>B12</f>
        <v>vs48_1</v>
      </c>
      <c r="C13" t="s">
        <v>22</v>
      </c>
      <c r="D13" t="str">
        <f>D12</f>
        <v>Р ВС48_1</v>
      </c>
      <c r="F13" t="s">
        <v>23</v>
      </c>
      <c r="G13">
        <v>11</v>
      </c>
      <c r="H13">
        <v>0</v>
      </c>
      <c r="I13">
        <v>0</v>
      </c>
      <c r="J13">
        <v>1</v>
      </c>
      <c r="K13">
        <v>0</v>
      </c>
      <c r="L13">
        <v>1</v>
      </c>
      <c r="M13" t="s">
        <v>23</v>
      </c>
      <c r="N13" t="str">
        <f>D13 &amp;" Зашунтирован"</f>
        <v>Р ВС48_1 Зашунтирован</v>
      </c>
      <c r="O13" t="s">
        <v>23</v>
      </c>
      <c r="P13" t="str">
        <f>D13 &amp;" Не зашунтирован"</f>
        <v>Р ВС48_1 Не зашунтирован</v>
      </c>
      <c r="S13">
        <v>0</v>
      </c>
      <c r="T13">
        <v>0</v>
      </c>
      <c r="U13">
        <v>0</v>
      </c>
      <c r="W13">
        <v>0</v>
      </c>
      <c r="X13">
        <v>0</v>
      </c>
    </row>
    <row r="14" spans="1:24">
      <c r="A14" t="str">
        <f>"rz"&amp;B14</f>
        <v>rzvs48_2</v>
      </c>
      <c r="B14" t="s">
        <v>26</v>
      </c>
      <c r="C14" t="s">
        <v>22</v>
      </c>
      <c r="D14" t="s">
        <v>27</v>
      </c>
      <c r="F14" t="s">
        <v>23</v>
      </c>
      <c r="G14">
        <v>11</v>
      </c>
      <c r="H14">
        <v>0</v>
      </c>
      <c r="I14">
        <v>0</v>
      </c>
      <c r="J14">
        <v>1</v>
      </c>
      <c r="K14">
        <v>0</v>
      </c>
      <c r="L14">
        <v>1</v>
      </c>
      <c r="M14" t="s">
        <v>23</v>
      </c>
      <c r="N14" t="str">
        <f>D14 &amp;" Включен"</f>
        <v>Р ВС48_2 Включен</v>
      </c>
      <c r="O14" t="s">
        <v>23</v>
      </c>
      <c r="P14" t="str">
        <f>D14 &amp;" Вылючен"</f>
        <v>Р ВС48_2 Вылючен</v>
      </c>
      <c r="S14">
        <v>0</v>
      </c>
      <c r="T14">
        <v>0</v>
      </c>
      <c r="U14">
        <v>0</v>
      </c>
      <c r="W14">
        <v>0</v>
      </c>
      <c r="X14">
        <v>0</v>
      </c>
    </row>
    <row r="15" spans="1:24">
      <c r="A15" t="str">
        <f>"rz"&amp;B15&amp;"sh"</f>
        <v>rzvs48_2sh</v>
      </c>
      <c r="B15" t="str">
        <f>B14</f>
        <v>vs48_2</v>
      </c>
      <c r="C15" t="s">
        <v>22</v>
      </c>
      <c r="D15" t="str">
        <f>D14</f>
        <v>Р ВС48_2</v>
      </c>
      <c r="F15" t="s">
        <v>23</v>
      </c>
      <c r="G15">
        <v>11</v>
      </c>
      <c r="H15">
        <v>0</v>
      </c>
      <c r="I15">
        <v>0</v>
      </c>
      <c r="J15">
        <v>1</v>
      </c>
      <c r="K15">
        <v>0</v>
      </c>
      <c r="L15">
        <v>1</v>
      </c>
      <c r="M15" t="s">
        <v>23</v>
      </c>
      <c r="N15" t="str">
        <f>D15 &amp;" Зашунтирован"</f>
        <v>Р ВС48_2 Зашунтирован</v>
      </c>
      <c r="O15" t="s">
        <v>23</v>
      </c>
      <c r="P15" t="str">
        <f>D15 &amp;" Не зашунтирован"</f>
        <v>Р ВС48_2 Не зашунтирован</v>
      </c>
      <c r="S15">
        <v>0</v>
      </c>
      <c r="T15">
        <v>0</v>
      </c>
      <c r="U15">
        <v>0</v>
      </c>
      <c r="W15">
        <v>0</v>
      </c>
      <c r="X15">
        <v>0</v>
      </c>
    </row>
    <row r="16" spans="1:24">
      <c r="A16" t="str">
        <f>"rztp"&amp;B16</f>
        <v>rztp387</v>
      </c>
      <c r="B16">
        <v>387</v>
      </c>
      <c r="C16" t="s">
        <v>22</v>
      </c>
      <c r="D16" t="str">
        <f t="shared" ref="D16:D17" si="3">"Р ТП"&amp;B16</f>
        <v>Р ТП387</v>
      </c>
      <c r="F16" t="s">
        <v>23</v>
      </c>
      <c r="G16">
        <v>11</v>
      </c>
      <c r="H16">
        <v>0</v>
      </c>
      <c r="I16">
        <v>0</v>
      </c>
      <c r="J16">
        <v>1</v>
      </c>
      <c r="K16">
        <v>0</v>
      </c>
      <c r="L16">
        <v>1</v>
      </c>
      <c r="M16" t="s">
        <v>23</v>
      </c>
      <c r="N16" t="str">
        <f>D16 &amp;" Включен"</f>
        <v>Р ТП387 Включен</v>
      </c>
      <c r="O16" t="s">
        <v>23</v>
      </c>
      <c r="P16" t="str">
        <f>D16 &amp;" Вылючен"</f>
        <v>Р ТП387 Вылючен</v>
      </c>
      <c r="S16">
        <v>0</v>
      </c>
      <c r="T16">
        <v>0</v>
      </c>
      <c r="U16">
        <v>0</v>
      </c>
      <c r="W16">
        <v>0</v>
      </c>
      <c r="X16">
        <v>0</v>
      </c>
    </row>
    <row r="17" spans="1:24">
      <c r="A17" t="str">
        <f>"rztp"&amp;B17&amp;"sh"</f>
        <v>rztp387sh</v>
      </c>
      <c r="B17">
        <f>B16</f>
        <v>387</v>
      </c>
      <c r="C17" t="s">
        <v>22</v>
      </c>
      <c r="D17" t="str">
        <f t="shared" si="3"/>
        <v>Р ТП387</v>
      </c>
      <c r="F17" t="s">
        <v>23</v>
      </c>
      <c r="G17">
        <v>11</v>
      </c>
      <c r="H17">
        <v>0</v>
      </c>
      <c r="I17">
        <v>0</v>
      </c>
      <c r="J17">
        <v>1</v>
      </c>
      <c r="K17">
        <v>0</v>
      </c>
      <c r="L17">
        <v>1</v>
      </c>
      <c r="M17" t="s">
        <v>23</v>
      </c>
      <c r="N17" t="str">
        <f>D17 &amp;" Зашунтирован"</f>
        <v>Р ТП387 Зашунтирован</v>
      </c>
      <c r="O17" t="s">
        <v>23</v>
      </c>
      <c r="P17" t="str">
        <f>D17 &amp;" Не зашунтирован"</f>
        <v>Р ТП387 Не зашунтирован</v>
      </c>
      <c r="S17">
        <v>0</v>
      </c>
      <c r="T17">
        <v>0</v>
      </c>
      <c r="U17">
        <v>0</v>
      </c>
      <c r="W17">
        <v>0</v>
      </c>
      <c r="X17">
        <v>0</v>
      </c>
    </row>
    <row r="18" spans="1:24">
      <c r="A18" t="str">
        <f>"rztp"&amp;B18</f>
        <v>rztp20</v>
      </c>
      <c r="B18">
        <v>20</v>
      </c>
      <c r="C18" t="s">
        <v>22</v>
      </c>
      <c r="D18" t="str">
        <f t="shared" ref="D18:D19" si="4">"Р ТП"&amp;B18</f>
        <v>Р ТП20</v>
      </c>
      <c r="F18" t="s">
        <v>23</v>
      </c>
      <c r="G18">
        <v>11</v>
      </c>
      <c r="H18">
        <v>0</v>
      </c>
      <c r="I18">
        <v>0</v>
      </c>
      <c r="J18">
        <v>1</v>
      </c>
      <c r="K18">
        <v>0</v>
      </c>
      <c r="L18">
        <v>1</v>
      </c>
      <c r="M18" t="s">
        <v>23</v>
      </c>
      <c r="N18" t="str">
        <f>D18 &amp;" Включен"</f>
        <v>Р ТП20 Включен</v>
      </c>
      <c r="O18" t="s">
        <v>23</v>
      </c>
      <c r="P18" t="str">
        <f>D18 &amp;" Вылючен"</f>
        <v>Р ТП20 Вылючен</v>
      </c>
      <c r="S18">
        <v>0</v>
      </c>
      <c r="T18">
        <v>0</v>
      </c>
      <c r="U18">
        <v>0</v>
      </c>
      <c r="W18">
        <v>0</v>
      </c>
      <c r="X18">
        <v>0</v>
      </c>
    </row>
    <row r="19" spans="1:24">
      <c r="A19" t="str">
        <f>"rztp"&amp;B19&amp;"sh"</f>
        <v>rztp20sh</v>
      </c>
      <c r="B19">
        <f>B18</f>
        <v>20</v>
      </c>
      <c r="C19" t="s">
        <v>22</v>
      </c>
      <c r="D19" t="str">
        <f t="shared" si="4"/>
        <v>Р ТП20</v>
      </c>
      <c r="F19" t="s">
        <v>23</v>
      </c>
      <c r="G19">
        <v>11</v>
      </c>
      <c r="H19">
        <v>0</v>
      </c>
      <c r="I19">
        <v>0</v>
      </c>
      <c r="J19">
        <v>1</v>
      </c>
      <c r="K19">
        <v>0</v>
      </c>
      <c r="L19">
        <v>1</v>
      </c>
      <c r="M19" t="s">
        <v>23</v>
      </c>
      <c r="N19" t="str">
        <f>D19 &amp;" Зашунтирован"</f>
        <v>Р ТП20 Зашунтирован</v>
      </c>
      <c r="O19" t="s">
        <v>23</v>
      </c>
      <c r="P19" t="str">
        <f>D19 &amp;" Не зашунтирован"</f>
        <v>Р ТП20 Не зашунтирован</v>
      </c>
      <c r="S19">
        <v>0</v>
      </c>
      <c r="T19">
        <v>0</v>
      </c>
      <c r="U19">
        <v>0</v>
      </c>
      <c r="W19">
        <v>0</v>
      </c>
      <c r="X19">
        <v>0</v>
      </c>
    </row>
    <row r="20" spans="1:24">
      <c r="A20" t="str">
        <f>"rztp"&amp;B20</f>
        <v>rztp33</v>
      </c>
      <c r="B20">
        <v>33</v>
      </c>
      <c r="C20" t="s">
        <v>22</v>
      </c>
      <c r="D20" t="str">
        <f t="shared" ref="D20:D21" si="5">"Р ТП"&amp;B20</f>
        <v>Р ТП33</v>
      </c>
      <c r="F20" t="s">
        <v>23</v>
      </c>
      <c r="G20">
        <v>11</v>
      </c>
      <c r="H20">
        <v>0</v>
      </c>
      <c r="I20">
        <v>0</v>
      </c>
      <c r="J20">
        <v>1</v>
      </c>
      <c r="K20">
        <v>0</v>
      </c>
      <c r="L20">
        <v>1</v>
      </c>
      <c r="M20" t="s">
        <v>23</v>
      </c>
      <c r="N20" t="str">
        <f>D20 &amp;" Включен"</f>
        <v>Р ТП33 Включен</v>
      </c>
      <c r="O20" t="s">
        <v>23</v>
      </c>
      <c r="P20" t="str">
        <f>D20 &amp;" Вылючен"</f>
        <v>Р ТП33 Вылючен</v>
      </c>
      <c r="S20">
        <v>0</v>
      </c>
      <c r="T20">
        <v>0</v>
      </c>
      <c r="U20">
        <v>0</v>
      </c>
      <c r="W20">
        <v>0</v>
      </c>
      <c r="X20">
        <v>0</v>
      </c>
    </row>
    <row r="21" spans="1:24">
      <c r="A21" t="str">
        <f>"rztp"&amp;B21&amp;"sh"</f>
        <v>rztp33sh</v>
      </c>
      <c r="B21">
        <f>B20</f>
        <v>33</v>
      </c>
      <c r="C21" t="s">
        <v>22</v>
      </c>
      <c r="D21" t="str">
        <f t="shared" si="5"/>
        <v>Р ТП33</v>
      </c>
      <c r="F21" t="s">
        <v>23</v>
      </c>
      <c r="G21">
        <v>11</v>
      </c>
      <c r="H21">
        <v>0</v>
      </c>
      <c r="I21">
        <v>0</v>
      </c>
      <c r="J21">
        <v>1</v>
      </c>
      <c r="K21">
        <v>0</v>
      </c>
      <c r="L21">
        <v>1</v>
      </c>
      <c r="M21" t="s">
        <v>23</v>
      </c>
      <c r="N21" t="str">
        <f>D21 &amp;" Зашунтирован"</f>
        <v>Р ТП33 Зашунтирован</v>
      </c>
      <c r="O21" t="s">
        <v>23</v>
      </c>
      <c r="P21" t="str">
        <f>D21 &amp;" Не зашунтирован"</f>
        <v>Р ТП33 Не зашунтирован</v>
      </c>
      <c r="S21">
        <v>0</v>
      </c>
      <c r="T21">
        <v>0</v>
      </c>
      <c r="U21">
        <v>0</v>
      </c>
      <c r="W21">
        <v>0</v>
      </c>
      <c r="X21">
        <v>0</v>
      </c>
    </row>
    <row r="22" spans="1:24">
      <c r="A22" t="str">
        <f>"rztp"&amp;B22</f>
        <v>rztp32</v>
      </c>
      <c r="B22">
        <v>32</v>
      </c>
      <c r="C22" t="s">
        <v>22</v>
      </c>
      <c r="D22" t="str">
        <f t="shared" ref="D22:D23" si="6">"Р ТП"&amp;B22</f>
        <v>Р ТП32</v>
      </c>
      <c r="F22" t="s">
        <v>23</v>
      </c>
      <c r="G22">
        <v>11</v>
      </c>
      <c r="H22">
        <v>0</v>
      </c>
      <c r="I22">
        <v>0</v>
      </c>
      <c r="J22">
        <v>1</v>
      </c>
      <c r="K22">
        <v>0</v>
      </c>
      <c r="L22">
        <v>1</v>
      </c>
      <c r="M22" t="s">
        <v>23</v>
      </c>
      <c r="N22" t="str">
        <f>D22 &amp;" Включен"</f>
        <v>Р ТП32 Включен</v>
      </c>
      <c r="O22" t="s">
        <v>23</v>
      </c>
      <c r="P22" t="str">
        <f>D22 &amp;" Вылючен"</f>
        <v>Р ТП32 Вылючен</v>
      </c>
      <c r="S22">
        <v>0</v>
      </c>
      <c r="T22">
        <v>0</v>
      </c>
      <c r="U22">
        <v>0</v>
      </c>
      <c r="W22">
        <v>0</v>
      </c>
      <c r="X22">
        <v>0</v>
      </c>
    </row>
    <row r="23" spans="1:24">
      <c r="A23" t="str">
        <f>"rztp"&amp;B23&amp;"sh"</f>
        <v>rztp32sh</v>
      </c>
      <c r="B23">
        <f>B22</f>
        <v>32</v>
      </c>
      <c r="C23" t="s">
        <v>22</v>
      </c>
      <c r="D23" t="str">
        <f t="shared" si="6"/>
        <v>Р ТП32</v>
      </c>
      <c r="F23" t="s">
        <v>23</v>
      </c>
      <c r="G23">
        <v>11</v>
      </c>
      <c r="H23">
        <v>0</v>
      </c>
      <c r="I23">
        <v>0</v>
      </c>
      <c r="J23">
        <v>1</v>
      </c>
      <c r="K23">
        <v>0</v>
      </c>
      <c r="L23">
        <v>1</v>
      </c>
      <c r="M23" t="s">
        <v>23</v>
      </c>
      <c r="N23" t="str">
        <f>D23 &amp;" Зашунтирован"</f>
        <v>Р ТП32 Зашунтирован</v>
      </c>
      <c r="O23" t="s">
        <v>23</v>
      </c>
      <c r="P23" t="str">
        <f>D23 &amp;" Не зашунтирован"</f>
        <v>Р ТП32 Не зашунтирован</v>
      </c>
      <c r="S23">
        <v>0</v>
      </c>
      <c r="T23">
        <v>0</v>
      </c>
      <c r="U23">
        <v>0</v>
      </c>
      <c r="W23">
        <v>0</v>
      </c>
      <c r="X23">
        <v>0</v>
      </c>
    </row>
    <row r="24" spans="1:24">
      <c r="A24" t="str">
        <f>"rztp"&amp;B24</f>
        <v>rztp326</v>
      </c>
      <c r="B24">
        <v>326</v>
      </c>
      <c r="C24" t="s">
        <v>22</v>
      </c>
      <c r="D24" t="str">
        <f t="shared" ref="D24:D25" si="7">"Р ТП"&amp;B24</f>
        <v>Р ТП326</v>
      </c>
      <c r="F24" t="s">
        <v>23</v>
      </c>
      <c r="G24">
        <v>11</v>
      </c>
      <c r="H24">
        <v>0</v>
      </c>
      <c r="I24">
        <v>0</v>
      </c>
      <c r="J24">
        <v>1</v>
      </c>
      <c r="K24">
        <v>0</v>
      </c>
      <c r="L24">
        <v>1</v>
      </c>
      <c r="M24" t="s">
        <v>23</v>
      </c>
      <c r="N24" t="str">
        <f>D24 &amp;" Включен"</f>
        <v>Р ТП326 Включен</v>
      </c>
      <c r="O24" t="s">
        <v>23</v>
      </c>
      <c r="P24" t="str">
        <f>D24 &amp;" Вылючен"</f>
        <v>Р ТП326 Вылючен</v>
      </c>
      <c r="S24">
        <v>0</v>
      </c>
      <c r="T24">
        <v>0</v>
      </c>
      <c r="U24">
        <v>0</v>
      </c>
      <c r="W24">
        <v>0</v>
      </c>
      <c r="X24">
        <v>0</v>
      </c>
    </row>
    <row r="25" spans="1:24">
      <c r="A25" t="str">
        <f>"rztp"&amp;B25&amp;"sh"</f>
        <v>rztp326sh</v>
      </c>
      <c r="B25">
        <f>B24</f>
        <v>326</v>
      </c>
      <c r="C25" t="s">
        <v>22</v>
      </c>
      <c r="D25" t="str">
        <f t="shared" si="7"/>
        <v>Р ТП326</v>
      </c>
      <c r="F25" t="s">
        <v>23</v>
      </c>
      <c r="G25">
        <v>11</v>
      </c>
      <c r="H25">
        <v>0</v>
      </c>
      <c r="I25">
        <v>0</v>
      </c>
      <c r="J25">
        <v>1</v>
      </c>
      <c r="K25">
        <v>0</v>
      </c>
      <c r="L25">
        <v>1</v>
      </c>
      <c r="M25" t="s">
        <v>23</v>
      </c>
      <c r="N25" t="str">
        <f>D25 &amp;" Зашунтирован"</f>
        <v>Р ТП326 Зашунтирован</v>
      </c>
      <c r="O25" t="s">
        <v>23</v>
      </c>
      <c r="P25" t="str">
        <f>D25 &amp;" Не зашунтирован"</f>
        <v>Р ТП326 Не зашунтирован</v>
      </c>
      <c r="S25">
        <v>0</v>
      </c>
      <c r="T25">
        <v>0</v>
      </c>
      <c r="U25">
        <v>0</v>
      </c>
      <c r="W25">
        <v>0</v>
      </c>
      <c r="X25">
        <v>0</v>
      </c>
    </row>
    <row r="26" spans="1:24">
      <c r="A26" t="str">
        <f>"rztp"&amp;B26</f>
        <v>rztp296</v>
      </c>
      <c r="B26">
        <v>296</v>
      </c>
      <c r="C26" t="s">
        <v>22</v>
      </c>
      <c r="D26" t="str">
        <f t="shared" ref="D26:D27" si="8">"Р ТП"&amp;B26</f>
        <v>Р ТП296</v>
      </c>
      <c r="F26" t="s">
        <v>23</v>
      </c>
      <c r="G26">
        <v>11</v>
      </c>
      <c r="H26">
        <v>0</v>
      </c>
      <c r="I26">
        <v>0</v>
      </c>
      <c r="J26">
        <v>1</v>
      </c>
      <c r="K26">
        <v>0</v>
      </c>
      <c r="L26">
        <v>1</v>
      </c>
      <c r="M26" t="s">
        <v>23</v>
      </c>
      <c r="N26" t="str">
        <f>D26 &amp;" Включен"</f>
        <v>Р ТП296 Включен</v>
      </c>
      <c r="O26" t="s">
        <v>23</v>
      </c>
      <c r="P26" t="str">
        <f>D26 &amp;" Вылючен"</f>
        <v>Р ТП296 Вылючен</v>
      </c>
      <c r="S26">
        <v>0</v>
      </c>
      <c r="T26">
        <v>0</v>
      </c>
      <c r="U26">
        <v>0</v>
      </c>
      <c r="W26">
        <v>0</v>
      </c>
      <c r="X26">
        <v>0</v>
      </c>
    </row>
    <row r="27" spans="1:24">
      <c r="A27" t="str">
        <f>"rztp"&amp;B27&amp;"sh"</f>
        <v>rztp296sh</v>
      </c>
      <c r="B27">
        <f>B26</f>
        <v>296</v>
      </c>
      <c r="C27" t="s">
        <v>22</v>
      </c>
      <c r="D27" t="str">
        <f t="shared" si="8"/>
        <v>Р ТП296</v>
      </c>
      <c r="F27" t="s">
        <v>23</v>
      </c>
      <c r="G27">
        <v>11</v>
      </c>
      <c r="H27">
        <v>0</v>
      </c>
      <c r="I27">
        <v>0</v>
      </c>
      <c r="J27">
        <v>1</v>
      </c>
      <c r="K27">
        <v>0</v>
      </c>
      <c r="L27">
        <v>1</v>
      </c>
      <c r="M27" t="s">
        <v>23</v>
      </c>
      <c r="N27" t="str">
        <f>D27 &amp;" Зашунтирован"</f>
        <v>Р ТП296 Зашунтирован</v>
      </c>
      <c r="O27" t="s">
        <v>23</v>
      </c>
      <c r="P27" t="str">
        <f>D27 &amp;" Не зашунтирован"</f>
        <v>Р ТП296 Не зашунтирован</v>
      </c>
      <c r="S27">
        <v>0</v>
      </c>
      <c r="T27">
        <v>0</v>
      </c>
      <c r="U27">
        <v>0</v>
      </c>
      <c r="W27">
        <v>0</v>
      </c>
      <c r="X27">
        <v>0</v>
      </c>
    </row>
    <row r="28" spans="1:24">
      <c r="A28" t="str">
        <f>"rztp"&amp;B28</f>
        <v>rztp157</v>
      </c>
      <c r="B28">
        <v>157</v>
      </c>
      <c r="C28" t="s">
        <v>22</v>
      </c>
      <c r="D28" t="str">
        <f t="shared" ref="D28:D29" si="9">"Р ТП"&amp;B28</f>
        <v>Р ТП157</v>
      </c>
      <c r="F28" t="s">
        <v>23</v>
      </c>
      <c r="G28">
        <v>11</v>
      </c>
      <c r="H28">
        <v>0</v>
      </c>
      <c r="I28">
        <v>0</v>
      </c>
      <c r="J28">
        <v>1</v>
      </c>
      <c r="K28">
        <v>0</v>
      </c>
      <c r="L28">
        <v>1</v>
      </c>
      <c r="M28" t="s">
        <v>23</v>
      </c>
      <c r="N28" t="str">
        <f>D28 &amp;" Включен"</f>
        <v>Р ТП157 Включен</v>
      </c>
      <c r="O28" t="s">
        <v>23</v>
      </c>
      <c r="P28" t="str">
        <f>D28 &amp;" Вылючен"</f>
        <v>Р ТП157 Вылючен</v>
      </c>
      <c r="S28">
        <v>0</v>
      </c>
      <c r="T28">
        <v>0</v>
      </c>
      <c r="U28">
        <v>0</v>
      </c>
      <c r="W28">
        <v>0</v>
      </c>
      <c r="X28">
        <v>0</v>
      </c>
    </row>
    <row r="29" spans="1:24">
      <c r="A29" t="str">
        <f>"rztp"&amp;B29&amp;"sh"</f>
        <v>rztp157sh</v>
      </c>
      <c r="B29">
        <f>B28</f>
        <v>157</v>
      </c>
      <c r="C29" t="s">
        <v>22</v>
      </c>
      <c r="D29" t="str">
        <f t="shared" si="9"/>
        <v>Р ТП157</v>
      </c>
      <c r="F29" t="s">
        <v>23</v>
      </c>
      <c r="G29">
        <v>11</v>
      </c>
      <c r="H29">
        <v>0</v>
      </c>
      <c r="I29">
        <v>0</v>
      </c>
      <c r="J29">
        <v>1</v>
      </c>
      <c r="K29">
        <v>0</v>
      </c>
      <c r="L29">
        <v>1</v>
      </c>
      <c r="M29" t="s">
        <v>23</v>
      </c>
      <c r="N29" t="str">
        <f>D29 &amp;" Зашунтирован"</f>
        <v>Р ТП157 Зашунтирован</v>
      </c>
      <c r="O29" t="s">
        <v>23</v>
      </c>
      <c r="P29" t="str">
        <f>D29 &amp;" Не зашунтирован"</f>
        <v>Р ТП157 Не зашунтирован</v>
      </c>
      <c r="S29">
        <v>0</v>
      </c>
      <c r="T29">
        <v>0</v>
      </c>
      <c r="U29">
        <v>0</v>
      </c>
      <c r="W29">
        <v>0</v>
      </c>
      <c r="X29">
        <v>0</v>
      </c>
    </row>
    <row r="30" spans="1:24">
      <c r="A30" t="str">
        <f>"rztp"&amp;B30</f>
        <v>rztp601</v>
      </c>
      <c r="B30">
        <v>601</v>
      </c>
      <c r="C30" t="s">
        <v>22</v>
      </c>
      <c r="D30" t="str">
        <f t="shared" ref="D30:D31" si="10">"Р ТП"&amp;B30</f>
        <v>Р ТП601</v>
      </c>
      <c r="F30" t="s">
        <v>23</v>
      </c>
      <c r="G30">
        <v>11</v>
      </c>
      <c r="H30">
        <v>0</v>
      </c>
      <c r="I30">
        <v>0</v>
      </c>
      <c r="J30">
        <v>1</v>
      </c>
      <c r="K30">
        <v>0</v>
      </c>
      <c r="L30">
        <v>1</v>
      </c>
      <c r="M30" t="s">
        <v>23</v>
      </c>
      <c r="N30" t="str">
        <f>D30 &amp;" Включен"</f>
        <v>Р ТП601 Включен</v>
      </c>
      <c r="O30" t="s">
        <v>23</v>
      </c>
      <c r="P30" t="str">
        <f>D30 &amp;" Вылючен"</f>
        <v>Р ТП601 Вылючен</v>
      </c>
      <c r="S30">
        <v>0</v>
      </c>
      <c r="T30">
        <v>0</v>
      </c>
      <c r="U30">
        <v>0</v>
      </c>
      <c r="W30">
        <v>0</v>
      </c>
      <c r="X30">
        <v>0</v>
      </c>
    </row>
    <row r="31" spans="1:24">
      <c r="A31" t="str">
        <f>"rztp"&amp;B31&amp;"sh"</f>
        <v>rztp601sh</v>
      </c>
      <c r="B31">
        <f>B30</f>
        <v>601</v>
      </c>
      <c r="C31" t="s">
        <v>22</v>
      </c>
      <c r="D31" t="str">
        <f t="shared" si="10"/>
        <v>Р ТП601</v>
      </c>
      <c r="F31" t="s">
        <v>23</v>
      </c>
      <c r="G31">
        <v>11</v>
      </c>
      <c r="H31">
        <v>0</v>
      </c>
      <c r="I31">
        <v>0</v>
      </c>
      <c r="J31">
        <v>1</v>
      </c>
      <c r="K31">
        <v>0</v>
      </c>
      <c r="L31">
        <v>1</v>
      </c>
      <c r="M31" t="s">
        <v>23</v>
      </c>
      <c r="N31" t="str">
        <f>D31 &amp;" Зашунтирован"</f>
        <v>Р ТП601 Зашунтирован</v>
      </c>
      <c r="O31" t="s">
        <v>23</v>
      </c>
      <c r="P31" t="str">
        <f>D31 &amp;" Не зашунтирован"</f>
        <v>Р ТП601 Не зашунтирован</v>
      </c>
      <c r="S31">
        <v>0</v>
      </c>
      <c r="T31">
        <v>0</v>
      </c>
      <c r="U31">
        <v>0</v>
      </c>
      <c r="W31">
        <v>0</v>
      </c>
      <c r="X31">
        <v>0</v>
      </c>
    </row>
    <row r="32" spans="1:24">
      <c r="A32" t="str">
        <f>"rztp"&amp;B32</f>
        <v>rztp602</v>
      </c>
      <c r="B32">
        <v>602</v>
      </c>
      <c r="C32" t="s">
        <v>22</v>
      </c>
      <c r="D32" t="str">
        <f t="shared" ref="D32:D33" si="11">"Р ТП"&amp;B32</f>
        <v>Р ТП602</v>
      </c>
      <c r="F32" t="s">
        <v>23</v>
      </c>
      <c r="G32">
        <v>11</v>
      </c>
      <c r="H32">
        <v>0</v>
      </c>
      <c r="I32">
        <v>0</v>
      </c>
      <c r="J32">
        <v>1</v>
      </c>
      <c r="K32">
        <v>0</v>
      </c>
      <c r="L32">
        <v>1</v>
      </c>
      <c r="M32" t="s">
        <v>23</v>
      </c>
      <c r="N32" t="str">
        <f>D32 &amp;" Включен"</f>
        <v>Р ТП602 Включен</v>
      </c>
      <c r="O32" t="s">
        <v>23</v>
      </c>
      <c r="P32" t="str">
        <f>D32 &amp;" Вылючен"</f>
        <v>Р ТП602 Вылючен</v>
      </c>
      <c r="S32">
        <v>0</v>
      </c>
      <c r="T32">
        <v>0</v>
      </c>
      <c r="U32">
        <v>0</v>
      </c>
      <c r="W32">
        <v>0</v>
      </c>
      <c r="X32">
        <v>0</v>
      </c>
    </row>
    <row r="33" spans="1:24">
      <c r="A33" t="str">
        <f>"rztp"&amp;B33&amp;"sh"</f>
        <v>rztp602sh</v>
      </c>
      <c r="B33">
        <f>B32</f>
        <v>602</v>
      </c>
      <c r="C33" t="s">
        <v>22</v>
      </c>
      <c r="D33" t="str">
        <f t="shared" si="11"/>
        <v>Р ТП602</v>
      </c>
      <c r="F33" t="s">
        <v>23</v>
      </c>
      <c r="G33">
        <v>11</v>
      </c>
      <c r="H33">
        <v>0</v>
      </c>
      <c r="I33">
        <v>0</v>
      </c>
      <c r="J33">
        <v>1</v>
      </c>
      <c r="K33">
        <v>0</v>
      </c>
      <c r="L33">
        <v>1</v>
      </c>
      <c r="M33" t="s">
        <v>23</v>
      </c>
      <c r="N33" t="str">
        <f>D33 &amp;" Зашунтирован"</f>
        <v>Р ТП602 Зашунтирован</v>
      </c>
      <c r="O33" t="s">
        <v>23</v>
      </c>
      <c r="P33" t="str">
        <f>D33 &amp;" Не зашунтирован"</f>
        <v>Р ТП602 Не зашунтирован</v>
      </c>
      <c r="S33">
        <v>0</v>
      </c>
      <c r="T33">
        <v>0</v>
      </c>
      <c r="U33">
        <v>0</v>
      </c>
      <c r="W33">
        <v>0</v>
      </c>
      <c r="X33">
        <v>0</v>
      </c>
    </row>
    <row r="34" spans="1:24">
      <c r="A34" t="str">
        <f>"rztp"&amp;B34</f>
        <v>rztp307</v>
      </c>
      <c r="B34">
        <v>307</v>
      </c>
      <c r="C34" t="s">
        <v>22</v>
      </c>
      <c r="D34" t="str">
        <f t="shared" ref="D34:D37" si="12">"Р ТП"&amp;B34</f>
        <v>Р ТП307</v>
      </c>
      <c r="F34" t="s">
        <v>23</v>
      </c>
      <c r="G34">
        <v>11</v>
      </c>
      <c r="H34">
        <v>0</v>
      </c>
      <c r="I34">
        <v>0</v>
      </c>
      <c r="J34">
        <v>1</v>
      </c>
      <c r="K34">
        <v>0</v>
      </c>
      <c r="L34">
        <v>1</v>
      </c>
      <c r="M34" t="s">
        <v>23</v>
      </c>
      <c r="N34" t="str">
        <f>D34 &amp;" Включен"</f>
        <v>Р ТП307 Включен</v>
      </c>
      <c r="O34" t="s">
        <v>23</v>
      </c>
      <c r="P34" t="str">
        <f>D34 &amp;" Вылючен"</f>
        <v>Р ТП307 Вылючен</v>
      </c>
      <c r="S34">
        <v>0</v>
      </c>
      <c r="T34">
        <v>0</v>
      </c>
      <c r="U34">
        <v>0</v>
      </c>
      <c r="W34">
        <v>0</v>
      </c>
      <c r="X34">
        <v>0</v>
      </c>
    </row>
    <row r="35" spans="1:24">
      <c r="A35" t="str">
        <f>"rztp"&amp;B35&amp;"sh"</f>
        <v>rztp307sh</v>
      </c>
      <c r="B35">
        <f>B34</f>
        <v>307</v>
      </c>
      <c r="C35" t="s">
        <v>22</v>
      </c>
      <c r="D35" t="str">
        <f t="shared" si="12"/>
        <v>Р ТП307</v>
      </c>
      <c r="F35" t="s">
        <v>23</v>
      </c>
      <c r="G35">
        <v>11</v>
      </c>
      <c r="H35">
        <v>0</v>
      </c>
      <c r="I35">
        <v>0</v>
      </c>
      <c r="J35">
        <v>1</v>
      </c>
      <c r="K35">
        <v>0</v>
      </c>
      <c r="L35">
        <v>1</v>
      </c>
      <c r="M35" t="s">
        <v>23</v>
      </c>
      <c r="N35" t="str">
        <f>D35 &amp;" Зашунтирован"</f>
        <v>Р ТП307 Зашунтирован</v>
      </c>
      <c r="O35" t="s">
        <v>23</v>
      </c>
      <c r="P35" t="str">
        <f>D35 &amp;" Не зашунтирован"</f>
        <v>Р ТП307 Не зашунтирован</v>
      </c>
      <c r="S35">
        <v>0</v>
      </c>
      <c r="T35">
        <v>0</v>
      </c>
      <c r="U35">
        <v>0</v>
      </c>
      <c r="W35">
        <v>0</v>
      </c>
      <c r="X35">
        <v>0</v>
      </c>
    </row>
    <row r="36" spans="1:24">
      <c r="A36" t="str">
        <f>"rztp"&amp;B36</f>
        <v>rztp398</v>
      </c>
      <c r="B36">
        <v>398</v>
      </c>
      <c r="C36" t="s">
        <v>22</v>
      </c>
      <c r="D36" t="str">
        <f t="shared" si="12"/>
        <v>Р ТП398</v>
      </c>
      <c r="F36" t="s">
        <v>23</v>
      </c>
      <c r="G36">
        <v>11</v>
      </c>
      <c r="H36">
        <v>0</v>
      </c>
      <c r="I36">
        <v>0</v>
      </c>
      <c r="J36">
        <v>1</v>
      </c>
      <c r="K36">
        <v>0</v>
      </c>
      <c r="L36">
        <v>1</v>
      </c>
      <c r="M36" t="s">
        <v>23</v>
      </c>
      <c r="N36" t="str">
        <f>D36 &amp;" Включен"</f>
        <v>Р ТП398 Включен</v>
      </c>
      <c r="O36" t="s">
        <v>23</v>
      </c>
      <c r="P36" t="str">
        <f>D36 &amp;" Вылючен"</f>
        <v>Р ТП398 Вылючен</v>
      </c>
      <c r="S36">
        <v>0</v>
      </c>
      <c r="T36">
        <v>0</v>
      </c>
      <c r="U36">
        <v>0</v>
      </c>
      <c r="W36">
        <v>0</v>
      </c>
      <c r="X36">
        <v>0</v>
      </c>
    </row>
    <row r="37" spans="1:24">
      <c r="A37" t="str">
        <f>"rztp"&amp;B37&amp;"sh"</f>
        <v>rztp398sh</v>
      </c>
      <c r="B37">
        <f>B36</f>
        <v>398</v>
      </c>
      <c r="C37" t="s">
        <v>22</v>
      </c>
      <c r="D37" t="str">
        <f t="shared" si="12"/>
        <v>Р ТП398</v>
      </c>
      <c r="F37" t="s">
        <v>23</v>
      </c>
      <c r="G37">
        <v>11</v>
      </c>
      <c r="H37">
        <v>0</v>
      </c>
      <c r="I37">
        <v>0</v>
      </c>
      <c r="J37">
        <v>1</v>
      </c>
      <c r="K37">
        <v>0</v>
      </c>
      <c r="L37">
        <v>1</v>
      </c>
      <c r="M37" t="s">
        <v>23</v>
      </c>
      <c r="N37" t="str">
        <f>D37 &amp;" Зашунтирован"</f>
        <v>Р ТП398 Зашунтирован</v>
      </c>
      <c r="O37" t="s">
        <v>23</v>
      </c>
      <c r="P37" t="str">
        <f>D37 &amp;" Не зашунтирован"</f>
        <v>Р ТП398 Не зашунтирован</v>
      </c>
      <c r="S37">
        <v>0</v>
      </c>
      <c r="T37">
        <v>0</v>
      </c>
      <c r="U37">
        <v>0</v>
      </c>
      <c r="W37">
        <v>0</v>
      </c>
      <c r="X37">
        <v>0</v>
      </c>
    </row>
    <row r="38" spans="1:24">
      <c r="A38" t="str">
        <f>"rztp"&amp;B38</f>
        <v>rztp154</v>
      </c>
      <c r="B38">
        <v>154</v>
      </c>
      <c r="C38" t="s">
        <v>22</v>
      </c>
      <c r="D38" t="str">
        <f t="shared" ref="D38:D39" si="13">"Р ТП"&amp;B38</f>
        <v>Р ТП154</v>
      </c>
      <c r="F38" t="s">
        <v>23</v>
      </c>
      <c r="G38">
        <v>11</v>
      </c>
      <c r="H38">
        <v>0</v>
      </c>
      <c r="I38">
        <v>0</v>
      </c>
      <c r="J38">
        <v>1</v>
      </c>
      <c r="K38">
        <v>0</v>
      </c>
      <c r="L38">
        <v>1</v>
      </c>
      <c r="M38" t="s">
        <v>23</v>
      </c>
      <c r="N38" t="str">
        <f>D38 &amp;" Включен"</f>
        <v>Р ТП154 Включен</v>
      </c>
      <c r="O38" t="s">
        <v>23</v>
      </c>
      <c r="P38" t="str">
        <f>D38 &amp;" Вылючен"</f>
        <v>Р ТП154 Вылючен</v>
      </c>
      <c r="S38">
        <v>0</v>
      </c>
      <c r="T38">
        <v>0</v>
      </c>
      <c r="U38">
        <v>0</v>
      </c>
      <c r="W38">
        <v>0</v>
      </c>
      <c r="X38">
        <v>0</v>
      </c>
    </row>
    <row r="39" spans="1:24">
      <c r="A39" t="str">
        <f>"rztp"&amp;B39&amp;"sh"</f>
        <v>rztp154sh</v>
      </c>
      <c r="B39">
        <f>B38</f>
        <v>154</v>
      </c>
      <c r="C39" t="s">
        <v>22</v>
      </c>
      <c r="D39" t="str">
        <f t="shared" si="13"/>
        <v>Р ТП154</v>
      </c>
      <c r="F39" t="s">
        <v>23</v>
      </c>
      <c r="G39">
        <v>11</v>
      </c>
      <c r="H39">
        <v>0</v>
      </c>
      <c r="I39">
        <v>0</v>
      </c>
      <c r="J39">
        <v>1</v>
      </c>
      <c r="K39">
        <v>0</v>
      </c>
      <c r="L39">
        <v>1</v>
      </c>
      <c r="M39" t="s">
        <v>23</v>
      </c>
      <c r="N39" t="str">
        <f>D39 &amp;" Зашунтирован"</f>
        <v>Р ТП154 Зашунтирован</v>
      </c>
      <c r="O39" t="s">
        <v>23</v>
      </c>
      <c r="P39" t="str">
        <f>D39 &amp;" Не зашунтирован"</f>
        <v>Р ТП154 Не зашунтирован</v>
      </c>
      <c r="S39">
        <v>0</v>
      </c>
      <c r="T39">
        <v>0</v>
      </c>
      <c r="U39">
        <v>0</v>
      </c>
      <c r="W39">
        <v>0</v>
      </c>
      <c r="X39">
        <v>0</v>
      </c>
    </row>
    <row r="40" spans="1:24">
      <c r="A40" t="str">
        <f>"rztp"&amp;B40</f>
        <v>rztp345</v>
      </c>
      <c r="B40">
        <v>345</v>
      </c>
      <c r="C40" t="s">
        <v>22</v>
      </c>
      <c r="D40" t="str">
        <f t="shared" ref="D40:D43" si="14">"Р ТП"&amp;B40</f>
        <v>Р ТП345</v>
      </c>
      <c r="F40" t="s">
        <v>23</v>
      </c>
      <c r="G40">
        <v>11</v>
      </c>
      <c r="H40">
        <v>0</v>
      </c>
      <c r="I40">
        <v>0</v>
      </c>
      <c r="J40">
        <v>1</v>
      </c>
      <c r="K40">
        <v>0</v>
      </c>
      <c r="L40">
        <v>1</v>
      </c>
      <c r="M40" t="s">
        <v>23</v>
      </c>
      <c r="N40" t="str">
        <f>D40 &amp;" Включен"</f>
        <v>Р ТП345 Включен</v>
      </c>
      <c r="O40" t="s">
        <v>23</v>
      </c>
      <c r="P40" t="str">
        <f>D40 &amp;" Вылючен"</f>
        <v>Р ТП345 Вылючен</v>
      </c>
      <c r="S40">
        <v>0</v>
      </c>
      <c r="T40">
        <v>0</v>
      </c>
      <c r="U40">
        <v>0</v>
      </c>
      <c r="W40">
        <v>0</v>
      </c>
      <c r="X40">
        <v>0</v>
      </c>
    </row>
    <row r="41" spans="1:24">
      <c r="A41" t="str">
        <f>"rztp"&amp;B41&amp;"sh"</f>
        <v>rztp345sh</v>
      </c>
      <c r="B41">
        <f>B40</f>
        <v>345</v>
      </c>
      <c r="C41" t="s">
        <v>22</v>
      </c>
      <c r="D41" t="str">
        <f t="shared" si="14"/>
        <v>Р ТП345</v>
      </c>
      <c r="F41" t="s">
        <v>23</v>
      </c>
      <c r="G41">
        <v>11</v>
      </c>
      <c r="H41">
        <v>0</v>
      </c>
      <c r="I41">
        <v>0</v>
      </c>
      <c r="J41">
        <v>1</v>
      </c>
      <c r="K41">
        <v>0</v>
      </c>
      <c r="L41">
        <v>1</v>
      </c>
      <c r="M41" t="s">
        <v>23</v>
      </c>
      <c r="N41" t="str">
        <f>D41 &amp;" Зашунтирован"</f>
        <v>Р ТП345 Зашунтирован</v>
      </c>
      <c r="O41" t="s">
        <v>23</v>
      </c>
      <c r="P41" t="str">
        <f>D41 &amp;" Не зашунтирован"</f>
        <v>Р ТП345 Не зашунтирован</v>
      </c>
      <c r="S41">
        <v>0</v>
      </c>
      <c r="T41">
        <v>0</v>
      </c>
      <c r="U41">
        <v>0</v>
      </c>
      <c r="W41">
        <v>0</v>
      </c>
      <c r="X41">
        <v>0</v>
      </c>
    </row>
    <row r="42" spans="1:24">
      <c r="A42" t="str">
        <f>"rztp"&amp;B42</f>
        <v>rztp346</v>
      </c>
      <c r="B42">
        <v>346</v>
      </c>
      <c r="C42" t="s">
        <v>22</v>
      </c>
      <c r="D42" t="str">
        <f t="shared" si="14"/>
        <v>Р ТП346</v>
      </c>
      <c r="F42" t="s">
        <v>23</v>
      </c>
      <c r="G42">
        <v>11</v>
      </c>
      <c r="H42">
        <v>0</v>
      </c>
      <c r="I42">
        <v>0</v>
      </c>
      <c r="J42">
        <v>1</v>
      </c>
      <c r="K42">
        <v>0</v>
      </c>
      <c r="L42">
        <v>1</v>
      </c>
      <c r="M42" t="s">
        <v>23</v>
      </c>
      <c r="N42" t="str">
        <f>D42 &amp;" Включен"</f>
        <v>Р ТП346 Включен</v>
      </c>
      <c r="O42" t="s">
        <v>23</v>
      </c>
      <c r="P42" t="str">
        <f>D42 &amp;" Вылючен"</f>
        <v>Р ТП346 Вылючен</v>
      </c>
      <c r="S42">
        <v>0</v>
      </c>
      <c r="T42">
        <v>0</v>
      </c>
      <c r="U42">
        <v>0</v>
      </c>
      <c r="W42">
        <v>0</v>
      </c>
      <c r="X42">
        <v>0</v>
      </c>
    </row>
    <row r="43" spans="1:24">
      <c r="A43" t="str">
        <f>"rztp"&amp;B43&amp;"sh"</f>
        <v>rztp346sh</v>
      </c>
      <c r="B43">
        <f>B42</f>
        <v>346</v>
      </c>
      <c r="C43" t="s">
        <v>22</v>
      </c>
      <c r="D43" t="str">
        <f t="shared" si="14"/>
        <v>Р ТП346</v>
      </c>
      <c r="F43" t="s">
        <v>23</v>
      </c>
      <c r="G43">
        <v>11</v>
      </c>
      <c r="H43">
        <v>0</v>
      </c>
      <c r="I43">
        <v>0</v>
      </c>
      <c r="J43">
        <v>1</v>
      </c>
      <c r="K43">
        <v>0</v>
      </c>
      <c r="L43">
        <v>1</v>
      </c>
      <c r="M43" t="s">
        <v>23</v>
      </c>
      <c r="N43" t="str">
        <f>D43 &amp;" Зашунтирован"</f>
        <v>Р ТП346 Зашунтирован</v>
      </c>
      <c r="O43" t="s">
        <v>23</v>
      </c>
      <c r="P43" t="str">
        <f>D43 &amp;" Не зашунтирован"</f>
        <v>Р ТП346 Не зашунтирован</v>
      </c>
      <c r="S43">
        <v>0</v>
      </c>
      <c r="T43">
        <v>0</v>
      </c>
      <c r="U43">
        <v>0</v>
      </c>
      <c r="W43">
        <v>0</v>
      </c>
      <c r="X43">
        <v>0</v>
      </c>
    </row>
    <row r="44" spans="1:24">
      <c r="A44" t="str">
        <f>"rztp"&amp;B44</f>
        <v>rztp190</v>
      </c>
      <c r="B44">
        <v>190</v>
      </c>
      <c r="C44" t="s">
        <v>22</v>
      </c>
      <c r="D44" t="str">
        <f t="shared" ref="D44:D45" si="15">"Р ТП"&amp;B44</f>
        <v>Р ТП190</v>
      </c>
      <c r="F44" t="s">
        <v>23</v>
      </c>
      <c r="G44">
        <v>11</v>
      </c>
      <c r="H44">
        <v>0</v>
      </c>
      <c r="I44">
        <v>0</v>
      </c>
      <c r="J44">
        <v>1</v>
      </c>
      <c r="K44">
        <v>0</v>
      </c>
      <c r="L44">
        <v>1</v>
      </c>
      <c r="M44" t="s">
        <v>23</v>
      </c>
      <c r="N44" t="str">
        <f>D44 &amp;" Включен"</f>
        <v>Р ТП190 Включен</v>
      </c>
      <c r="O44" t="s">
        <v>23</v>
      </c>
      <c r="P44" t="str">
        <f>D44 &amp;" Вылючен"</f>
        <v>Р ТП190 Вылючен</v>
      </c>
      <c r="S44">
        <v>0</v>
      </c>
      <c r="T44">
        <v>0</v>
      </c>
      <c r="U44">
        <v>0</v>
      </c>
      <c r="W44">
        <v>0</v>
      </c>
      <c r="X44">
        <v>0</v>
      </c>
    </row>
    <row r="45" spans="1:24">
      <c r="A45" t="str">
        <f>"rztp"&amp;B45&amp;"sh"</f>
        <v>rztp190sh</v>
      </c>
      <c r="B45">
        <f>B44</f>
        <v>190</v>
      </c>
      <c r="C45" t="s">
        <v>22</v>
      </c>
      <c r="D45" t="str">
        <f t="shared" si="15"/>
        <v>Р ТП190</v>
      </c>
      <c r="F45" t="s">
        <v>23</v>
      </c>
      <c r="G45">
        <v>11</v>
      </c>
      <c r="H45">
        <v>0</v>
      </c>
      <c r="I45">
        <v>0</v>
      </c>
      <c r="J45">
        <v>1</v>
      </c>
      <c r="K45">
        <v>0</v>
      </c>
      <c r="L45">
        <v>1</v>
      </c>
      <c r="M45" t="s">
        <v>23</v>
      </c>
      <c r="N45" t="str">
        <f>D45 &amp;" Зашунтирован"</f>
        <v>Р ТП190 Зашунтирован</v>
      </c>
      <c r="O45" t="s">
        <v>23</v>
      </c>
      <c r="P45" t="str">
        <f>D45 &amp;" Не зашунтирован"</f>
        <v>Р ТП190 Не зашунтирован</v>
      </c>
      <c r="S45">
        <v>0</v>
      </c>
      <c r="T45">
        <v>0</v>
      </c>
      <c r="U45">
        <v>0</v>
      </c>
      <c r="W45">
        <v>0</v>
      </c>
      <c r="X45">
        <v>0</v>
      </c>
    </row>
    <row r="46" spans="1:24">
      <c r="A46" t="str">
        <f>"rz"&amp;B46</f>
        <v>rzvs16</v>
      </c>
      <c r="B46" t="s">
        <v>28</v>
      </c>
      <c r="C46" t="s">
        <v>22</v>
      </c>
      <c r="D46" t="s">
        <v>29</v>
      </c>
      <c r="F46" t="s">
        <v>23</v>
      </c>
      <c r="G46">
        <v>11</v>
      </c>
      <c r="H46">
        <v>0</v>
      </c>
      <c r="I46">
        <v>0</v>
      </c>
      <c r="J46">
        <v>1</v>
      </c>
      <c r="K46">
        <v>0</v>
      </c>
      <c r="L46">
        <v>1</v>
      </c>
      <c r="M46" t="s">
        <v>23</v>
      </c>
      <c r="N46" t="str">
        <f>D46 &amp;" Включен"</f>
        <v>Р ВС16 Включен</v>
      </c>
      <c r="O46" t="s">
        <v>23</v>
      </c>
      <c r="P46" t="str">
        <f>D46 &amp;" Вылючен"</f>
        <v>Р ВС16 Вылючен</v>
      </c>
      <c r="S46">
        <v>0</v>
      </c>
      <c r="T46">
        <v>0</v>
      </c>
      <c r="U46">
        <v>0</v>
      </c>
      <c r="W46">
        <v>0</v>
      </c>
      <c r="X46">
        <v>0</v>
      </c>
    </row>
    <row r="47" spans="1:24">
      <c r="A47" t="str">
        <f>"rz"&amp;B47&amp;"sh"</f>
        <v>rzvs16sh</v>
      </c>
      <c r="B47" t="str">
        <f>B46</f>
        <v>vs16</v>
      </c>
      <c r="C47" t="s">
        <v>22</v>
      </c>
      <c r="D47" t="str">
        <f>D46</f>
        <v>Р ВС16</v>
      </c>
      <c r="F47" t="s">
        <v>23</v>
      </c>
      <c r="G47">
        <v>11</v>
      </c>
      <c r="H47">
        <v>0</v>
      </c>
      <c r="I47">
        <v>0</v>
      </c>
      <c r="J47">
        <v>1</v>
      </c>
      <c r="K47">
        <v>0</v>
      </c>
      <c r="L47">
        <v>1</v>
      </c>
      <c r="M47" t="s">
        <v>23</v>
      </c>
      <c r="N47" t="str">
        <f>D47 &amp;" Зашунтирован"</f>
        <v>Р ВС16 Зашунтирован</v>
      </c>
      <c r="O47" t="s">
        <v>23</v>
      </c>
      <c r="P47" t="str">
        <f>D47 &amp;" Не зашунтирован"</f>
        <v>Р ВС16 Не зашунтирован</v>
      </c>
      <c r="S47">
        <v>0</v>
      </c>
      <c r="T47">
        <v>0</v>
      </c>
      <c r="U47">
        <v>0</v>
      </c>
      <c r="W47">
        <v>0</v>
      </c>
      <c r="X47">
        <v>0</v>
      </c>
    </row>
    <row r="48" spans="1:24">
      <c r="A48" t="str">
        <f>"rztp"&amp;B48</f>
        <v>rztp443</v>
      </c>
      <c r="B48">
        <v>443</v>
      </c>
      <c r="C48" t="s">
        <v>22</v>
      </c>
      <c r="D48" t="str">
        <f t="shared" ref="D48:D49" si="16">"Р ТП"&amp;B48</f>
        <v>Р ТП443</v>
      </c>
      <c r="F48" t="s">
        <v>23</v>
      </c>
      <c r="G48">
        <v>11</v>
      </c>
      <c r="H48">
        <v>0</v>
      </c>
      <c r="I48">
        <v>0</v>
      </c>
      <c r="J48">
        <v>1</v>
      </c>
      <c r="K48">
        <v>0</v>
      </c>
      <c r="L48">
        <v>1</v>
      </c>
      <c r="M48" t="s">
        <v>23</v>
      </c>
      <c r="N48" t="str">
        <f>D48 &amp;" Включен"</f>
        <v>Р ТП443 Включен</v>
      </c>
      <c r="O48" t="s">
        <v>23</v>
      </c>
      <c r="P48" t="str">
        <f>D48 &amp;" Вылючен"</f>
        <v>Р ТП443 Вылючен</v>
      </c>
      <c r="S48">
        <v>0</v>
      </c>
      <c r="T48">
        <v>0</v>
      </c>
      <c r="U48">
        <v>0</v>
      </c>
      <c r="W48">
        <v>0</v>
      </c>
      <c r="X48">
        <v>0</v>
      </c>
    </row>
    <row r="49" spans="1:24">
      <c r="A49" t="str">
        <f>"rztp"&amp;B49&amp;"sh"</f>
        <v>rztp443sh</v>
      </c>
      <c r="B49">
        <f>B48</f>
        <v>443</v>
      </c>
      <c r="C49" t="s">
        <v>22</v>
      </c>
      <c r="D49" t="str">
        <f t="shared" si="16"/>
        <v>Р ТП443</v>
      </c>
      <c r="F49" t="s">
        <v>23</v>
      </c>
      <c r="G49">
        <v>11</v>
      </c>
      <c r="H49">
        <v>0</v>
      </c>
      <c r="I49">
        <v>0</v>
      </c>
      <c r="J49">
        <v>1</v>
      </c>
      <c r="K49">
        <v>0</v>
      </c>
      <c r="L49">
        <v>1</v>
      </c>
      <c r="M49" t="s">
        <v>23</v>
      </c>
      <c r="N49" t="str">
        <f>D49 &amp;" Зашунтирован"</f>
        <v>Р ТП443 Зашунтирован</v>
      </c>
      <c r="O49" t="s">
        <v>23</v>
      </c>
      <c r="P49" t="str">
        <f>D49 &amp;" Не зашунтирован"</f>
        <v>Р ТП443 Не зашунтирован</v>
      </c>
      <c r="S49">
        <v>0</v>
      </c>
      <c r="T49">
        <v>0</v>
      </c>
      <c r="U49">
        <v>0</v>
      </c>
      <c r="W49">
        <v>0</v>
      </c>
      <c r="X49">
        <v>0</v>
      </c>
    </row>
    <row r="50" spans="1:24">
      <c r="A50" t="str">
        <f>"rztp"&amp;B50</f>
        <v>rztp142</v>
      </c>
      <c r="B50">
        <v>142</v>
      </c>
      <c r="C50" t="s">
        <v>22</v>
      </c>
      <c r="D50" t="str">
        <f t="shared" ref="D50:D51" si="17">"Р ТП"&amp;B50</f>
        <v>Р ТП142</v>
      </c>
      <c r="F50" t="s">
        <v>23</v>
      </c>
      <c r="G50">
        <v>11</v>
      </c>
      <c r="H50">
        <v>0</v>
      </c>
      <c r="I50">
        <v>0</v>
      </c>
      <c r="J50">
        <v>1</v>
      </c>
      <c r="K50">
        <v>0</v>
      </c>
      <c r="L50">
        <v>1</v>
      </c>
      <c r="M50" t="s">
        <v>23</v>
      </c>
      <c r="N50" t="str">
        <f>D50 &amp;" Включен"</f>
        <v>Р ТП142 Включен</v>
      </c>
      <c r="O50" t="s">
        <v>23</v>
      </c>
      <c r="P50" t="str">
        <f>D50 &amp;" Вылючен"</f>
        <v>Р ТП142 Вылючен</v>
      </c>
      <c r="S50">
        <v>0</v>
      </c>
      <c r="T50">
        <v>0</v>
      </c>
      <c r="U50">
        <v>0</v>
      </c>
      <c r="W50">
        <v>0</v>
      </c>
      <c r="X50">
        <v>0</v>
      </c>
    </row>
    <row r="51" spans="1:24">
      <c r="A51" t="str">
        <f>"rztp"&amp;B51&amp;"sh"</f>
        <v>rztp142sh</v>
      </c>
      <c r="B51">
        <f>B50</f>
        <v>142</v>
      </c>
      <c r="C51" t="s">
        <v>22</v>
      </c>
      <c r="D51" t="str">
        <f t="shared" si="17"/>
        <v>Р ТП142</v>
      </c>
      <c r="F51" t="s">
        <v>23</v>
      </c>
      <c r="G51">
        <v>11</v>
      </c>
      <c r="H51">
        <v>0</v>
      </c>
      <c r="I51">
        <v>0</v>
      </c>
      <c r="J51">
        <v>1</v>
      </c>
      <c r="K51">
        <v>0</v>
      </c>
      <c r="L51">
        <v>1</v>
      </c>
      <c r="M51" t="s">
        <v>23</v>
      </c>
      <c r="N51" t="str">
        <f>D51 &amp;" Зашунтирован"</f>
        <v>Р ТП142 Зашунтирован</v>
      </c>
      <c r="O51" t="s">
        <v>23</v>
      </c>
      <c r="P51" t="str">
        <f>D51 &amp;" Не зашунтирован"</f>
        <v>Р ТП142 Не зашунтирован</v>
      </c>
      <c r="S51">
        <v>0</v>
      </c>
      <c r="T51">
        <v>0</v>
      </c>
      <c r="U51">
        <v>0</v>
      </c>
      <c r="W51">
        <v>0</v>
      </c>
      <c r="X51">
        <v>0</v>
      </c>
    </row>
    <row r="52" spans="1:24">
      <c r="A52" t="str">
        <f>"rztp"&amp;B52</f>
        <v>rztp122</v>
      </c>
      <c r="B52">
        <v>122</v>
      </c>
      <c r="C52" t="s">
        <v>22</v>
      </c>
      <c r="D52" t="str">
        <f t="shared" ref="D52:D53" si="18">"Р ТП"&amp;B52</f>
        <v>Р ТП122</v>
      </c>
      <c r="F52" t="s">
        <v>23</v>
      </c>
      <c r="G52">
        <v>11</v>
      </c>
      <c r="H52">
        <v>0</v>
      </c>
      <c r="I52">
        <v>0</v>
      </c>
      <c r="J52">
        <v>1</v>
      </c>
      <c r="K52">
        <v>0</v>
      </c>
      <c r="L52">
        <v>1</v>
      </c>
      <c r="M52" t="s">
        <v>23</v>
      </c>
      <c r="N52" t="str">
        <f>D52 &amp;" Включен"</f>
        <v>Р ТП122 Включен</v>
      </c>
      <c r="O52" t="s">
        <v>23</v>
      </c>
      <c r="P52" t="str">
        <f>D52 &amp;" Вылючен"</f>
        <v>Р ТП122 Вылючен</v>
      </c>
      <c r="S52">
        <v>0</v>
      </c>
      <c r="T52">
        <v>0</v>
      </c>
      <c r="U52">
        <v>0</v>
      </c>
      <c r="W52">
        <v>0</v>
      </c>
      <c r="X52">
        <v>0</v>
      </c>
    </row>
    <row r="53" spans="1:24">
      <c r="A53" t="str">
        <f>"rztp"&amp;B53&amp;"sh"</f>
        <v>rztp122sh</v>
      </c>
      <c r="B53">
        <f>B52</f>
        <v>122</v>
      </c>
      <c r="C53" t="s">
        <v>22</v>
      </c>
      <c r="D53" t="str">
        <f t="shared" si="18"/>
        <v>Р ТП122</v>
      </c>
      <c r="F53" t="s">
        <v>23</v>
      </c>
      <c r="G53">
        <v>11</v>
      </c>
      <c r="H53">
        <v>0</v>
      </c>
      <c r="I53">
        <v>0</v>
      </c>
      <c r="J53">
        <v>1</v>
      </c>
      <c r="K53">
        <v>0</v>
      </c>
      <c r="L53">
        <v>1</v>
      </c>
      <c r="M53" t="s">
        <v>23</v>
      </c>
      <c r="N53" t="str">
        <f>D53 &amp;" Зашунтирован"</f>
        <v>Р ТП122 Зашунтирован</v>
      </c>
      <c r="O53" t="s">
        <v>23</v>
      </c>
      <c r="P53" t="str">
        <f>D53 &amp;" Не зашунтирован"</f>
        <v>Р ТП122 Не зашунтирован</v>
      </c>
      <c r="S53">
        <v>0</v>
      </c>
      <c r="T53">
        <v>0</v>
      </c>
      <c r="U53">
        <v>0</v>
      </c>
      <c r="W53">
        <v>0</v>
      </c>
      <c r="X53">
        <v>0</v>
      </c>
    </row>
    <row r="54" spans="1:24">
      <c r="A54" t="str">
        <f>"rztp"&amp;B54</f>
        <v>rztp323</v>
      </c>
      <c r="B54">
        <v>323</v>
      </c>
      <c r="C54" t="s">
        <v>22</v>
      </c>
      <c r="D54" t="str">
        <f t="shared" ref="D54:D55" si="19">"Р ТП"&amp;B54</f>
        <v>Р ТП323</v>
      </c>
      <c r="F54" t="s">
        <v>23</v>
      </c>
      <c r="G54">
        <v>11</v>
      </c>
      <c r="H54">
        <v>0</v>
      </c>
      <c r="I54">
        <v>0</v>
      </c>
      <c r="J54">
        <v>1</v>
      </c>
      <c r="K54">
        <v>0</v>
      </c>
      <c r="L54">
        <v>1</v>
      </c>
      <c r="M54" t="s">
        <v>23</v>
      </c>
      <c r="N54" t="str">
        <f>D54 &amp;" Включен"</f>
        <v>Р ТП323 Включен</v>
      </c>
      <c r="O54" t="s">
        <v>23</v>
      </c>
      <c r="P54" t="str">
        <f>D54 &amp;" Вылючен"</f>
        <v>Р ТП323 Вылючен</v>
      </c>
      <c r="S54">
        <v>0</v>
      </c>
      <c r="T54">
        <v>0</v>
      </c>
      <c r="U54">
        <v>0</v>
      </c>
      <c r="W54">
        <v>0</v>
      </c>
      <c r="X54">
        <v>0</v>
      </c>
    </row>
    <row r="55" spans="1:24">
      <c r="A55" t="str">
        <f>"rztp"&amp;B55&amp;"sh"</f>
        <v>rztp323sh</v>
      </c>
      <c r="B55">
        <f>B54</f>
        <v>323</v>
      </c>
      <c r="C55" t="s">
        <v>22</v>
      </c>
      <c r="D55" t="str">
        <f t="shared" si="19"/>
        <v>Р ТП323</v>
      </c>
      <c r="F55" t="s">
        <v>23</v>
      </c>
      <c r="G55">
        <v>11</v>
      </c>
      <c r="H55">
        <v>0</v>
      </c>
      <c r="I55">
        <v>0</v>
      </c>
      <c r="J55">
        <v>1</v>
      </c>
      <c r="K55">
        <v>0</v>
      </c>
      <c r="L55">
        <v>1</v>
      </c>
      <c r="M55" t="s">
        <v>23</v>
      </c>
      <c r="N55" t="str">
        <f>D55 &amp;" Зашунтирован"</f>
        <v>Р ТП323 Зашунтирован</v>
      </c>
      <c r="O55" t="s">
        <v>23</v>
      </c>
      <c r="P55" t="str">
        <f>D55 &amp;" Не зашунтирован"</f>
        <v>Р ТП323 Не зашунтирован</v>
      </c>
      <c r="S55">
        <v>0</v>
      </c>
      <c r="T55">
        <v>0</v>
      </c>
      <c r="U55">
        <v>0</v>
      </c>
      <c r="W55">
        <v>0</v>
      </c>
      <c r="X55">
        <v>0</v>
      </c>
    </row>
    <row r="56" spans="1:24">
      <c r="A56" t="str">
        <f>"rztp"&amp;B56</f>
        <v>rztp210</v>
      </c>
      <c r="B56">
        <v>210</v>
      </c>
      <c r="C56" t="s">
        <v>22</v>
      </c>
      <c r="D56" t="str">
        <f t="shared" ref="D56:D57" si="20">"Р ТП"&amp;B56</f>
        <v>Р ТП210</v>
      </c>
      <c r="F56" t="s">
        <v>23</v>
      </c>
      <c r="G56">
        <v>11</v>
      </c>
      <c r="H56">
        <v>0</v>
      </c>
      <c r="I56">
        <v>0</v>
      </c>
      <c r="J56">
        <v>1</v>
      </c>
      <c r="K56">
        <v>0</v>
      </c>
      <c r="L56">
        <v>1</v>
      </c>
      <c r="M56" t="s">
        <v>23</v>
      </c>
      <c r="N56" t="str">
        <f>D56 &amp;" Включен"</f>
        <v>Р ТП210 Включен</v>
      </c>
      <c r="O56" t="s">
        <v>23</v>
      </c>
      <c r="P56" t="str">
        <f>D56 &amp;" Вылючен"</f>
        <v>Р ТП210 Вылючен</v>
      </c>
      <c r="S56">
        <v>0</v>
      </c>
      <c r="T56">
        <v>0</v>
      </c>
      <c r="U56">
        <v>0</v>
      </c>
      <c r="W56">
        <v>0</v>
      </c>
      <c r="X56">
        <v>0</v>
      </c>
    </row>
    <row r="57" spans="1:24">
      <c r="A57" t="str">
        <f>"rztp"&amp;B57&amp;"sh"</f>
        <v>rztp210sh</v>
      </c>
      <c r="B57">
        <f>B56</f>
        <v>210</v>
      </c>
      <c r="C57" t="s">
        <v>22</v>
      </c>
      <c r="D57" t="str">
        <f t="shared" si="20"/>
        <v>Р ТП210</v>
      </c>
      <c r="F57" t="s">
        <v>23</v>
      </c>
      <c r="G57">
        <v>11</v>
      </c>
      <c r="H57">
        <v>0</v>
      </c>
      <c r="I57">
        <v>0</v>
      </c>
      <c r="J57">
        <v>1</v>
      </c>
      <c r="K57">
        <v>0</v>
      </c>
      <c r="L57">
        <v>1</v>
      </c>
      <c r="M57" t="s">
        <v>23</v>
      </c>
      <c r="N57" t="str">
        <f>D57 &amp;" Зашунтирован"</f>
        <v>Р ТП210 Зашунтирован</v>
      </c>
      <c r="O57" t="s">
        <v>23</v>
      </c>
      <c r="P57" t="str">
        <f>D57 &amp;" Не зашунтирован"</f>
        <v>Р ТП210 Не зашунтирован</v>
      </c>
      <c r="S57">
        <v>0</v>
      </c>
      <c r="T57">
        <v>0</v>
      </c>
      <c r="U57">
        <v>0</v>
      </c>
      <c r="W57">
        <v>0</v>
      </c>
      <c r="X57">
        <v>0</v>
      </c>
    </row>
    <row r="58" spans="1:24">
      <c r="A58" t="str">
        <f>"rztp"&amp;B58</f>
        <v>rztp349</v>
      </c>
      <c r="B58">
        <v>349</v>
      </c>
      <c r="C58" t="s">
        <v>22</v>
      </c>
      <c r="D58" t="str">
        <f t="shared" ref="D58:D65" si="21">"Р ТП"&amp;B58</f>
        <v>Р ТП349</v>
      </c>
      <c r="F58" t="s">
        <v>23</v>
      </c>
      <c r="G58">
        <v>11</v>
      </c>
      <c r="H58">
        <v>0</v>
      </c>
      <c r="I58">
        <v>0</v>
      </c>
      <c r="J58">
        <v>1</v>
      </c>
      <c r="K58">
        <v>0</v>
      </c>
      <c r="L58">
        <v>1</v>
      </c>
      <c r="M58" t="s">
        <v>23</v>
      </c>
      <c r="N58" t="str">
        <f>D58 &amp;" Включен"</f>
        <v>Р ТП349 Включен</v>
      </c>
      <c r="O58" t="s">
        <v>23</v>
      </c>
      <c r="P58" t="str">
        <f>D58 &amp;" Вылючен"</f>
        <v>Р ТП349 Вылючен</v>
      </c>
      <c r="S58">
        <v>0</v>
      </c>
      <c r="T58">
        <v>0</v>
      </c>
      <c r="U58">
        <v>0</v>
      </c>
      <c r="W58">
        <v>0</v>
      </c>
      <c r="X58">
        <v>0</v>
      </c>
    </row>
    <row r="59" spans="1:24">
      <c r="A59" t="str">
        <f>"rztp"&amp;B59&amp;"sh"</f>
        <v>rztp349sh</v>
      </c>
      <c r="B59">
        <f>B58</f>
        <v>349</v>
      </c>
      <c r="C59" t="s">
        <v>22</v>
      </c>
      <c r="D59" t="str">
        <f t="shared" si="21"/>
        <v>Р ТП349</v>
      </c>
      <c r="F59" t="s">
        <v>23</v>
      </c>
      <c r="G59">
        <v>11</v>
      </c>
      <c r="H59">
        <v>0</v>
      </c>
      <c r="I59">
        <v>0</v>
      </c>
      <c r="J59">
        <v>1</v>
      </c>
      <c r="K59">
        <v>0</v>
      </c>
      <c r="L59">
        <v>1</v>
      </c>
      <c r="M59" t="s">
        <v>23</v>
      </c>
      <c r="N59" t="str">
        <f>D59 &amp;" Зашунтирован"</f>
        <v>Р ТП349 Зашунтирован</v>
      </c>
      <c r="O59" t="s">
        <v>23</v>
      </c>
      <c r="P59" t="str">
        <f>D59 &amp;" Не зашунтирован"</f>
        <v>Р ТП349 Не зашунтирован</v>
      </c>
      <c r="S59">
        <v>0</v>
      </c>
      <c r="T59">
        <v>0</v>
      </c>
      <c r="U59">
        <v>0</v>
      </c>
      <c r="W59">
        <v>0</v>
      </c>
      <c r="X59">
        <v>0</v>
      </c>
    </row>
    <row r="60" spans="1:24">
      <c r="A60" t="str">
        <f>"rztp"&amp;B60</f>
        <v>rztp363</v>
      </c>
      <c r="B60">
        <v>363</v>
      </c>
      <c r="C60" t="s">
        <v>22</v>
      </c>
      <c r="D60" t="str">
        <f t="shared" si="21"/>
        <v>Р ТП363</v>
      </c>
      <c r="F60" t="s">
        <v>23</v>
      </c>
      <c r="G60">
        <v>11</v>
      </c>
      <c r="H60">
        <v>0</v>
      </c>
      <c r="I60">
        <v>0</v>
      </c>
      <c r="J60">
        <v>1</v>
      </c>
      <c r="K60">
        <v>0</v>
      </c>
      <c r="L60">
        <v>1</v>
      </c>
      <c r="M60" t="s">
        <v>23</v>
      </c>
      <c r="N60" t="str">
        <f>D60 &amp;" Включен"</f>
        <v>Р ТП363 Включен</v>
      </c>
      <c r="O60" t="s">
        <v>23</v>
      </c>
      <c r="P60" t="str">
        <f>D60 &amp;" Вылючен"</f>
        <v>Р ТП363 Вылючен</v>
      </c>
      <c r="S60">
        <v>0</v>
      </c>
      <c r="T60">
        <v>0</v>
      </c>
      <c r="U60">
        <v>0</v>
      </c>
      <c r="W60">
        <v>0</v>
      </c>
      <c r="X60">
        <v>0</v>
      </c>
    </row>
    <row r="61" spans="1:24">
      <c r="A61" t="str">
        <f>"rztp"&amp;B61&amp;"sh"</f>
        <v>rztp363sh</v>
      </c>
      <c r="B61">
        <f>B60</f>
        <v>363</v>
      </c>
      <c r="C61" t="s">
        <v>22</v>
      </c>
      <c r="D61" t="str">
        <f t="shared" si="21"/>
        <v>Р ТП363</v>
      </c>
      <c r="F61" t="s">
        <v>23</v>
      </c>
      <c r="G61">
        <v>11</v>
      </c>
      <c r="H61">
        <v>0</v>
      </c>
      <c r="I61">
        <v>0</v>
      </c>
      <c r="J61">
        <v>1</v>
      </c>
      <c r="K61">
        <v>0</v>
      </c>
      <c r="L61">
        <v>1</v>
      </c>
      <c r="M61" t="s">
        <v>23</v>
      </c>
      <c r="N61" t="str">
        <f>D61 &amp;" Зашунтирован"</f>
        <v>Р ТП363 Зашунтирован</v>
      </c>
      <c r="O61" t="s">
        <v>23</v>
      </c>
      <c r="P61" t="str">
        <f>D61 &amp;" Не зашунтирован"</f>
        <v>Р ТП363 Не зашунтирован</v>
      </c>
      <c r="S61">
        <v>0</v>
      </c>
      <c r="T61">
        <v>0</v>
      </c>
      <c r="U61">
        <v>0</v>
      </c>
      <c r="W61">
        <v>0</v>
      </c>
      <c r="X61">
        <v>0</v>
      </c>
    </row>
    <row r="62" spans="1:24">
      <c r="A62" t="str">
        <f>"rztp"&amp;B62</f>
        <v>rztp407</v>
      </c>
      <c r="B62">
        <v>407</v>
      </c>
      <c r="C62" t="s">
        <v>22</v>
      </c>
      <c r="D62" t="str">
        <f t="shared" si="21"/>
        <v>Р ТП407</v>
      </c>
      <c r="F62" t="s">
        <v>23</v>
      </c>
      <c r="G62">
        <v>11</v>
      </c>
      <c r="H62">
        <v>0</v>
      </c>
      <c r="I62">
        <v>0</v>
      </c>
      <c r="J62">
        <v>1</v>
      </c>
      <c r="K62">
        <v>0</v>
      </c>
      <c r="L62">
        <v>1</v>
      </c>
      <c r="M62" t="s">
        <v>23</v>
      </c>
      <c r="N62" t="str">
        <f>D62 &amp;" Включен"</f>
        <v>Р ТП407 Включен</v>
      </c>
      <c r="O62" t="s">
        <v>23</v>
      </c>
      <c r="P62" t="str">
        <f>D62 &amp;" Вылючен"</f>
        <v>Р ТП407 Вылючен</v>
      </c>
      <c r="S62">
        <v>0</v>
      </c>
      <c r="T62">
        <v>0</v>
      </c>
      <c r="U62">
        <v>0</v>
      </c>
      <c r="W62">
        <v>0</v>
      </c>
      <c r="X62">
        <v>0</v>
      </c>
    </row>
    <row r="63" spans="1:24">
      <c r="A63" t="str">
        <f>"rztp"&amp;B63&amp;"sh"</f>
        <v>rztp407sh</v>
      </c>
      <c r="B63">
        <f>B62</f>
        <v>407</v>
      </c>
      <c r="C63" t="s">
        <v>22</v>
      </c>
      <c r="D63" t="str">
        <f t="shared" si="21"/>
        <v>Р ТП407</v>
      </c>
      <c r="F63" t="s">
        <v>23</v>
      </c>
      <c r="G63">
        <v>11</v>
      </c>
      <c r="H63">
        <v>0</v>
      </c>
      <c r="I63">
        <v>0</v>
      </c>
      <c r="J63">
        <v>1</v>
      </c>
      <c r="K63">
        <v>0</v>
      </c>
      <c r="L63">
        <v>1</v>
      </c>
      <c r="M63" t="s">
        <v>23</v>
      </c>
      <c r="N63" t="str">
        <f>D63 &amp;" Зашунтирован"</f>
        <v>Р ТП407 Зашунтирован</v>
      </c>
      <c r="O63" t="s">
        <v>23</v>
      </c>
      <c r="P63" t="str">
        <f>D63 &amp;" Не зашунтирован"</f>
        <v>Р ТП407 Не зашунтирован</v>
      </c>
      <c r="S63">
        <v>0</v>
      </c>
      <c r="T63">
        <v>0</v>
      </c>
      <c r="U63">
        <v>0</v>
      </c>
      <c r="W63">
        <v>0</v>
      </c>
      <c r="X63">
        <v>0</v>
      </c>
    </row>
    <row r="64" spans="1:24">
      <c r="A64" t="str">
        <f>"rztp"&amp;B64</f>
        <v>rztp408</v>
      </c>
      <c r="B64">
        <v>408</v>
      </c>
      <c r="C64" t="s">
        <v>22</v>
      </c>
      <c r="D64" t="str">
        <f t="shared" si="21"/>
        <v>Р ТП408</v>
      </c>
      <c r="F64" t="s">
        <v>23</v>
      </c>
      <c r="G64">
        <v>11</v>
      </c>
      <c r="H64">
        <v>0</v>
      </c>
      <c r="I64">
        <v>0</v>
      </c>
      <c r="J64">
        <v>1</v>
      </c>
      <c r="K64">
        <v>0</v>
      </c>
      <c r="L64">
        <v>1</v>
      </c>
      <c r="M64" t="s">
        <v>23</v>
      </c>
      <c r="N64" t="str">
        <f>D64 &amp;" Включен"</f>
        <v>Р ТП408 Включен</v>
      </c>
      <c r="O64" t="s">
        <v>23</v>
      </c>
      <c r="P64" t="str">
        <f>D64 &amp;" Вылючен"</f>
        <v>Р ТП408 Вылючен</v>
      </c>
      <c r="S64">
        <v>0</v>
      </c>
      <c r="T64">
        <v>0</v>
      </c>
      <c r="U64">
        <v>0</v>
      </c>
      <c r="W64">
        <v>0</v>
      </c>
      <c r="X64">
        <v>0</v>
      </c>
    </row>
    <row r="65" spans="1:24">
      <c r="A65" t="str">
        <f>"rztp"&amp;B65&amp;"sh"</f>
        <v>rztp408sh</v>
      </c>
      <c r="B65">
        <f>B64</f>
        <v>408</v>
      </c>
      <c r="C65" t="s">
        <v>22</v>
      </c>
      <c r="D65" t="str">
        <f t="shared" si="21"/>
        <v>Р ТП408</v>
      </c>
      <c r="F65" t="s">
        <v>23</v>
      </c>
      <c r="G65">
        <v>11</v>
      </c>
      <c r="H65">
        <v>0</v>
      </c>
      <c r="I65">
        <v>0</v>
      </c>
      <c r="J65">
        <v>1</v>
      </c>
      <c r="K65">
        <v>0</v>
      </c>
      <c r="L65">
        <v>1</v>
      </c>
      <c r="M65" t="s">
        <v>23</v>
      </c>
      <c r="N65" t="str">
        <f>D65 &amp;" Зашунтирован"</f>
        <v>Р ТП408 Зашунтирован</v>
      </c>
      <c r="O65" t="s">
        <v>23</v>
      </c>
      <c r="P65" t="str">
        <f>D65 &amp;" Не зашунтирован"</f>
        <v>Р ТП408 Не зашунтирован</v>
      </c>
      <c r="S65">
        <v>0</v>
      </c>
      <c r="T65">
        <v>0</v>
      </c>
      <c r="U65">
        <v>0</v>
      </c>
      <c r="W65">
        <v>0</v>
      </c>
      <c r="X65">
        <v>0</v>
      </c>
    </row>
    <row r="66" spans="1:24">
      <c r="A66" t="str">
        <f>"rztp"&amp;B66</f>
        <v>rztp330</v>
      </c>
      <c r="B66">
        <v>330</v>
      </c>
      <c r="C66" t="s">
        <v>22</v>
      </c>
      <c r="D66" t="str">
        <f t="shared" ref="D66:D67" si="22">"Р ТП"&amp;B66</f>
        <v>Р ТП330</v>
      </c>
      <c r="F66" t="s">
        <v>23</v>
      </c>
      <c r="G66">
        <v>11</v>
      </c>
      <c r="H66">
        <v>0</v>
      </c>
      <c r="I66">
        <v>0</v>
      </c>
      <c r="J66">
        <v>1</v>
      </c>
      <c r="K66">
        <v>0</v>
      </c>
      <c r="L66">
        <v>1</v>
      </c>
      <c r="M66" t="s">
        <v>23</v>
      </c>
      <c r="N66" t="str">
        <f>D66 &amp;" Включен"</f>
        <v>Р ТП330 Включен</v>
      </c>
      <c r="O66" t="s">
        <v>23</v>
      </c>
      <c r="P66" t="str">
        <f>D66 &amp;" Вылючен"</f>
        <v>Р ТП330 Вылючен</v>
      </c>
      <c r="S66">
        <v>0</v>
      </c>
      <c r="T66">
        <v>0</v>
      </c>
      <c r="U66">
        <v>0</v>
      </c>
      <c r="W66">
        <v>0</v>
      </c>
      <c r="X66">
        <v>0</v>
      </c>
    </row>
    <row r="67" spans="1:24">
      <c r="A67" t="str">
        <f>"rztp"&amp;B67&amp;"sh"</f>
        <v>rztp330sh</v>
      </c>
      <c r="B67">
        <f>B66</f>
        <v>330</v>
      </c>
      <c r="C67" t="s">
        <v>22</v>
      </c>
      <c r="D67" t="str">
        <f t="shared" si="22"/>
        <v>Р ТП330</v>
      </c>
      <c r="F67" t="s">
        <v>23</v>
      </c>
      <c r="G67">
        <v>11</v>
      </c>
      <c r="H67">
        <v>0</v>
      </c>
      <c r="I67">
        <v>0</v>
      </c>
      <c r="J67">
        <v>1</v>
      </c>
      <c r="K67">
        <v>0</v>
      </c>
      <c r="L67">
        <v>1</v>
      </c>
      <c r="M67" t="s">
        <v>23</v>
      </c>
      <c r="N67" t="str">
        <f>D67 &amp;" Зашунтирован"</f>
        <v>Р ТП330 Зашунтирован</v>
      </c>
      <c r="O67" t="s">
        <v>23</v>
      </c>
      <c r="P67" t="str">
        <f>D67 &amp;" Не зашунтирован"</f>
        <v>Р ТП330 Не зашунтирован</v>
      </c>
      <c r="S67">
        <v>0</v>
      </c>
      <c r="T67">
        <v>0</v>
      </c>
      <c r="U67">
        <v>0</v>
      </c>
      <c r="W67">
        <v>0</v>
      </c>
      <c r="X67">
        <v>0</v>
      </c>
    </row>
    <row r="68" spans="1:24">
      <c r="A68" t="str">
        <f>"rztp"&amp;B68</f>
        <v>rztp131</v>
      </c>
      <c r="B68">
        <v>131</v>
      </c>
      <c r="C68" t="s">
        <v>22</v>
      </c>
      <c r="D68" t="str">
        <f t="shared" ref="D68:D71" si="23">"Р ТП"&amp;B68</f>
        <v>Р ТП131</v>
      </c>
      <c r="F68" t="s">
        <v>23</v>
      </c>
      <c r="G68">
        <v>11</v>
      </c>
      <c r="H68">
        <v>0</v>
      </c>
      <c r="I68">
        <v>0</v>
      </c>
      <c r="J68">
        <v>1</v>
      </c>
      <c r="K68">
        <v>0</v>
      </c>
      <c r="L68">
        <v>1</v>
      </c>
      <c r="M68" t="s">
        <v>23</v>
      </c>
      <c r="N68" t="str">
        <f>D68 &amp;" Включен"</f>
        <v>Р ТП131 Включен</v>
      </c>
      <c r="O68" t="s">
        <v>23</v>
      </c>
      <c r="P68" t="str">
        <f>D68 &amp;" Вылючен"</f>
        <v>Р ТП131 Вылючен</v>
      </c>
      <c r="S68">
        <v>0</v>
      </c>
      <c r="T68">
        <v>0</v>
      </c>
      <c r="U68">
        <v>0</v>
      </c>
      <c r="W68">
        <v>0</v>
      </c>
      <c r="X68">
        <v>0</v>
      </c>
    </row>
    <row r="69" spans="1:24">
      <c r="A69" t="str">
        <f>"rztp"&amp;B69&amp;"sh"</f>
        <v>rztp131sh</v>
      </c>
      <c r="B69">
        <f>B68</f>
        <v>131</v>
      </c>
      <c r="C69" t="s">
        <v>22</v>
      </c>
      <c r="D69" t="str">
        <f t="shared" si="23"/>
        <v>Р ТП131</v>
      </c>
      <c r="F69" t="s">
        <v>23</v>
      </c>
      <c r="G69">
        <v>11</v>
      </c>
      <c r="H69">
        <v>0</v>
      </c>
      <c r="I69">
        <v>0</v>
      </c>
      <c r="J69">
        <v>1</v>
      </c>
      <c r="K69">
        <v>0</v>
      </c>
      <c r="L69">
        <v>1</v>
      </c>
      <c r="M69" t="s">
        <v>23</v>
      </c>
      <c r="N69" t="str">
        <f>D69 &amp;" Зашунтирован"</f>
        <v>Р ТП131 Зашунтирован</v>
      </c>
      <c r="O69" t="s">
        <v>23</v>
      </c>
      <c r="P69" t="str">
        <f>D69 &amp;" Не зашунтирован"</f>
        <v>Р ТП131 Не зашунтирован</v>
      </c>
      <c r="S69">
        <v>0</v>
      </c>
      <c r="T69">
        <v>0</v>
      </c>
      <c r="U69">
        <v>0</v>
      </c>
      <c r="W69">
        <v>0</v>
      </c>
      <c r="X69">
        <v>0</v>
      </c>
    </row>
    <row r="70" spans="1:24">
      <c r="A70" t="str">
        <f>"rztp"&amp;B70</f>
        <v>rztp308</v>
      </c>
      <c r="B70">
        <v>308</v>
      </c>
      <c r="C70" t="s">
        <v>22</v>
      </c>
      <c r="D70" t="str">
        <f t="shared" si="23"/>
        <v>Р ТП308</v>
      </c>
      <c r="F70" t="s">
        <v>23</v>
      </c>
      <c r="G70">
        <v>11</v>
      </c>
      <c r="H70">
        <v>0</v>
      </c>
      <c r="I70">
        <v>0</v>
      </c>
      <c r="J70">
        <v>1</v>
      </c>
      <c r="K70">
        <v>0</v>
      </c>
      <c r="L70">
        <v>1</v>
      </c>
      <c r="M70" t="s">
        <v>23</v>
      </c>
      <c r="N70" t="str">
        <f>D70 &amp;" Включен"</f>
        <v>Р ТП308 Включен</v>
      </c>
      <c r="O70" t="s">
        <v>23</v>
      </c>
      <c r="P70" t="str">
        <f>D70 &amp;" Вылючен"</f>
        <v>Р ТП308 Вылючен</v>
      </c>
      <c r="S70">
        <v>0</v>
      </c>
      <c r="T70">
        <v>0</v>
      </c>
      <c r="U70">
        <v>0</v>
      </c>
      <c r="W70">
        <v>0</v>
      </c>
      <c r="X70">
        <v>0</v>
      </c>
    </row>
    <row r="71" spans="1:24">
      <c r="A71" t="str">
        <f>"rztp"&amp;B71&amp;"sh"</f>
        <v>rztp308sh</v>
      </c>
      <c r="B71">
        <f>B70</f>
        <v>308</v>
      </c>
      <c r="C71" t="s">
        <v>22</v>
      </c>
      <c r="D71" t="str">
        <f t="shared" si="23"/>
        <v>Р ТП308</v>
      </c>
      <c r="F71" t="s">
        <v>23</v>
      </c>
      <c r="G71">
        <v>11</v>
      </c>
      <c r="H71">
        <v>0</v>
      </c>
      <c r="I71">
        <v>0</v>
      </c>
      <c r="J71">
        <v>1</v>
      </c>
      <c r="K71">
        <v>0</v>
      </c>
      <c r="L71">
        <v>1</v>
      </c>
      <c r="M71" t="s">
        <v>23</v>
      </c>
      <c r="N71" t="str">
        <f>D71 &amp;" Зашунтирован"</f>
        <v>Р ТП308 Зашунтирован</v>
      </c>
      <c r="O71" t="s">
        <v>23</v>
      </c>
      <c r="P71" t="str">
        <f>D71 &amp;" Не зашунтирован"</f>
        <v>Р ТП308 Не зашунтирован</v>
      </c>
      <c r="S71">
        <v>0</v>
      </c>
      <c r="T71">
        <v>0</v>
      </c>
      <c r="U71">
        <v>0</v>
      </c>
      <c r="W71">
        <v>0</v>
      </c>
      <c r="X71">
        <v>0</v>
      </c>
    </row>
    <row r="72" spans="1:24">
      <c r="A72" t="str">
        <f>"rztp"&amp;B72</f>
        <v>rztp325</v>
      </c>
      <c r="B72">
        <v>325</v>
      </c>
      <c r="C72" t="s">
        <v>22</v>
      </c>
      <c r="D72" t="str">
        <f t="shared" ref="D72:D77" si="24">"Р ТП"&amp;B72</f>
        <v>Р ТП325</v>
      </c>
      <c r="F72" t="s">
        <v>23</v>
      </c>
      <c r="G72">
        <v>11</v>
      </c>
      <c r="H72">
        <v>0</v>
      </c>
      <c r="I72">
        <v>0</v>
      </c>
      <c r="J72">
        <v>1</v>
      </c>
      <c r="K72">
        <v>0</v>
      </c>
      <c r="L72">
        <v>1</v>
      </c>
      <c r="M72" t="s">
        <v>23</v>
      </c>
      <c r="N72" t="str">
        <f>D72 &amp;" Включен"</f>
        <v>Р ТП325 Включен</v>
      </c>
      <c r="O72" t="s">
        <v>23</v>
      </c>
      <c r="P72" t="str">
        <f>D72 &amp;" Вылючен"</f>
        <v>Р ТП325 Вылючен</v>
      </c>
      <c r="S72">
        <v>0</v>
      </c>
      <c r="T72">
        <v>0</v>
      </c>
      <c r="U72">
        <v>0</v>
      </c>
      <c r="W72">
        <v>0</v>
      </c>
      <c r="X72">
        <v>0</v>
      </c>
    </row>
    <row r="73" spans="1:24">
      <c r="A73" t="str">
        <f>"rztp"&amp;B73&amp;"sh"</f>
        <v>rztp325sh</v>
      </c>
      <c r="B73">
        <f>B72</f>
        <v>325</v>
      </c>
      <c r="C73" t="s">
        <v>22</v>
      </c>
      <c r="D73" t="str">
        <f t="shared" si="24"/>
        <v>Р ТП325</v>
      </c>
      <c r="F73" t="s">
        <v>23</v>
      </c>
      <c r="G73">
        <v>11</v>
      </c>
      <c r="H73">
        <v>0</v>
      </c>
      <c r="I73">
        <v>0</v>
      </c>
      <c r="J73">
        <v>1</v>
      </c>
      <c r="K73">
        <v>0</v>
      </c>
      <c r="L73">
        <v>1</v>
      </c>
      <c r="M73" t="s">
        <v>23</v>
      </c>
      <c r="N73" t="str">
        <f>D73 &amp;" Зашунтирован"</f>
        <v>Р ТП325 Зашунтирован</v>
      </c>
      <c r="O73" t="s">
        <v>23</v>
      </c>
      <c r="P73" t="str">
        <f>D73 &amp;" Не зашунтирован"</f>
        <v>Р ТП325 Не зашунтирован</v>
      </c>
      <c r="S73">
        <v>0</v>
      </c>
      <c r="T73">
        <v>0</v>
      </c>
      <c r="U73">
        <v>0</v>
      </c>
      <c r="W73">
        <v>0</v>
      </c>
      <c r="X73">
        <v>0</v>
      </c>
    </row>
    <row r="74" spans="1:24">
      <c r="A74" t="str">
        <f>"rztp"&amp;B74</f>
        <v>rztp513</v>
      </c>
      <c r="B74">
        <v>513</v>
      </c>
      <c r="C74" t="s">
        <v>22</v>
      </c>
      <c r="D74" t="str">
        <f t="shared" si="24"/>
        <v>Р ТП513</v>
      </c>
      <c r="F74" t="s">
        <v>23</v>
      </c>
      <c r="G74">
        <v>11</v>
      </c>
      <c r="H74">
        <v>0</v>
      </c>
      <c r="I74">
        <v>0</v>
      </c>
      <c r="J74">
        <v>1</v>
      </c>
      <c r="K74">
        <v>0</v>
      </c>
      <c r="L74">
        <v>1</v>
      </c>
      <c r="M74" t="s">
        <v>23</v>
      </c>
      <c r="N74" t="str">
        <f>D74 &amp;" Включен"</f>
        <v>Р ТП513 Включен</v>
      </c>
      <c r="O74" t="s">
        <v>23</v>
      </c>
      <c r="P74" t="str">
        <f>D74 &amp;" Вылючен"</f>
        <v>Р ТП513 Вылючен</v>
      </c>
      <c r="S74">
        <v>0</v>
      </c>
      <c r="T74">
        <v>0</v>
      </c>
      <c r="U74">
        <v>0</v>
      </c>
      <c r="W74">
        <v>0</v>
      </c>
      <c r="X74">
        <v>0</v>
      </c>
    </row>
    <row r="75" spans="1:24">
      <c r="A75" t="str">
        <f>"rztp"&amp;B75&amp;"sh"</f>
        <v>rztp513sh</v>
      </c>
      <c r="B75">
        <f>B74</f>
        <v>513</v>
      </c>
      <c r="C75" t="s">
        <v>22</v>
      </c>
      <c r="D75" t="str">
        <f t="shared" si="24"/>
        <v>Р ТП513</v>
      </c>
      <c r="F75" t="s">
        <v>23</v>
      </c>
      <c r="G75">
        <v>11</v>
      </c>
      <c r="H75">
        <v>0</v>
      </c>
      <c r="I75">
        <v>0</v>
      </c>
      <c r="J75">
        <v>1</v>
      </c>
      <c r="K75">
        <v>0</v>
      </c>
      <c r="L75">
        <v>1</v>
      </c>
      <c r="M75" t="s">
        <v>23</v>
      </c>
      <c r="N75" t="str">
        <f>D75 &amp;" Зашунтирован"</f>
        <v>Р ТП513 Зашунтирован</v>
      </c>
      <c r="O75" t="s">
        <v>23</v>
      </c>
      <c r="P75" t="str">
        <f>D75 &amp;" Не зашунтирован"</f>
        <v>Р ТП513 Не зашунтирован</v>
      </c>
      <c r="S75">
        <v>0</v>
      </c>
      <c r="T75">
        <v>0</v>
      </c>
      <c r="U75">
        <v>0</v>
      </c>
      <c r="W75">
        <v>0</v>
      </c>
      <c r="X75">
        <v>0</v>
      </c>
    </row>
    <row r="76" spans="1:24">
      <c r="A76" t="str">
        <f>"rztp"&amp;B76</f>
        <v>rztp10</v>
      </c>
      <c r="B76">
        <v>10</v>
      </c>
      <c r="C76" t="s">
        <v>22</v>
      </c>
      <c r="D76" t="str">
        <f t="shared" si="24"/>
        <v>Р ТП10</v>
      </c>
      <c r="F76" t="s">
        <v>23</v>
      </c>
      <c r="G76">
        <v>11</v>
      </c>
      <c r="H76">
        <v>0</v>
      </c>
      <c r="I76">
        <v>0</v>
      </c>
      <c r="J76">
        <v>1</v>
      </c>
      <c r="K76">
        <v>0</v>
      </c>
      <c r="L76">
        <v>1</v>
      </c>
      <c r="M76" t="s">
        <v>23</v>
      </c>
      <c r="N76" t="str">
        <f>D76 &amp;" Включен"</f>
        <v>Р ТП10 Включен</v>
      </c>
      <c r="O76" t="s">
        <v>23</v>
      </c>
      <c r="P76" t="str">
        <f>D76 &amp;" Вылючен"</f>
        <v>Р ТП10 Вылючен</v>
      </c>
      <c r="S76">
        <v>0</v>
      </c>
      <c r="T76">
        <v>0</v>
      </c>
      <c r="U76">
        <v>0</v>
      </c>
      <c r="W76">
        <v>0</v>
      </c>
      <c r="X76">
        <v>0</v>
      </c>
    </row>
    <row r="77" spans="1:24">
      <c r="A77" t="str">
        <f>"rztp"&amp;B77&amp;"sh"</f>
        <v>rztp10sh</v>
      </c>
      <c r="B77">
        <f>B76</f>
        <v>10</v>
      </c>
      <c r="C77" t="s">
        <v>22</v>
      </c>
      <c r="D77" t="str">
        <f t="shared" si="24"/>
        <v>Р ТП10</v>
      </c>
      <c r="F77" t="s">
        <v>23</v>
      </c>
      <c r="G77">
        <v>11</v>
      </c>
      <c r="H77">
        <v>0</v>
      </c>
      <c r="I77">
        <v>0</v>
      </c>
      <c r="J77">
        <v>1</v>
      </c>
      <c r="K77">
        <v>0</v>
      </c>
      <c r="L77">
        <v>1</v>
      </c>
      <c r="M77" t="s">
        <v>23</v>
      </c>
      <c r="N77" t="str">
        <f>D77 &amp;" Зашунтирован"</f>
        <v>Р ТП10 Зашунтирован</v>
      </c>
      <c r="O77" t="s">
        <v>23</v>
      </c>
      <c r="P77" t="str">
        <f>D77 &amp;" Не зашунтирован"</f>
        <v>Р ТП10 Не зашунтирован</v>
      </c>
      <c r="S77">
        <v>0</v>
      </c>
      <c r="T77">
        <v>0</v>
      </c>
      <c r="U77">
        <v>0</v>
      </c>
      <c r="W77">
        <v>0</v>
      </c>
      <c r="X77">
        <v>0</v>
      </c>
    </row>
    <row r="78" spans="1:24">
      <c r="A78" t="str">
        <f>"rztp"&amp;B78</f>
        <v>rztp9</v>
      </c>
      <c r="B78">
        <v>9</v>
      </c>
      <c r="C78" t="s">
        <v>22</v>
      </c>
      <c r="D78" t="str">
        <f t="shared" ref="D78:D79" si="25">"Р ТП"&amp;B78</f>
        <v>Р ТП9</v>
      </c>
      <c r="F78" t="s">
        <v>23</v>
      </c>
      <c r="G78">
        <v>11</v>
      </c>
      <c r="H78">
        <v>0</v>
      </c>
      <c r="I78">
        <v>0</v>
      </c>
      <c r="J78">
        <v>1</v>
      </c>
      <c r="K78">
        <v>0</v>
      </c>
      <c r="L78">
        <v>1</v>
      </c>
      <c r="M78" t="s">
        <v>23</v>
      </c>
      <c r="N78" t="str">
        <f>D78 &amp;" Включен"</f>
        <v>Р ТП9 Включен</v>
      </c>
      <c r="O78" t="s">
        <v>23</v>
      </c>
      <c r="P78" t="str">
        <f>D78 &amp;" Вылючен"</f>
        <v>Р ТП9 Вылючен</v>
      </c>
      <c r="S78">
        <v>0</v>
      </c>
      <c r="T78">
        <v>0</v>
      </c>
      <c r="U78">
        <v>0</v>
      </c>
      <c r="W78">
        <v>0</v>
      </c>
      <c r="X78">
        <v>0</v>
      </c>
    </row>
    <row r="79" spans="1:24">
      <c r="A79" t="str">
        <f>"rztp"&amp;B79&amp;"sh"</f>
        <v>rztp9sh</v>
      </c>
      <c r="B79">
        <f>B78</f>
        <v>9</v>
      </c>
      <c r="C79" t="s">
        <v>22</v>
      </c>
      <c r="D79" t="str">
        <f t="shared" si="25"/>
        <v>Р ТП9</v>
      </c>
      <c r="F79" t="s">
        <v>23</v>
      </c>
      <c r="G79">
        <v>11</v>
      </c>
      <c r="H79">
        <v>0</v>
      </c>
      <c r="I79">
        <v>0</v>
      </c>
      <c r="J79">
        <v>1</v>
      </c>
      <c r="K79">
        <v>0</v>
      </c>
      <c r="L79">
        <v>1</v>
      </c>
      <c r="M79" t="s">
        <v>23</v>
      </c>
      <c r="N79" t="str">
        <f>D79 &amp;" Зашунтирован"</f>
        <v>Р ТП9 Зашунтирован</v>
      </c>
      <c r="O79" t="s">
        <v>23</v>
      </c>
      <c r="P79" t="str">
        <f>D79 &amp;" Не зашунтирован"</f>
        <v>Р ТП9 Не зашунтирован</v>
      </c>
      <c r="S79">
        <v>0</v>
      </c>
      <c r="T79">
        <v>0</v>
      </c>
      <c r="U79">
        <v>0</v>
      </c>
      <c r="W79">
        <v>0</v>
      </c>
      <c r="X79">
        <v>0</v>
      </c>
    </row>
    <row r="80" spans="1:24">
      <c r="A80" t="str">
        <f>"rztp"&amp;B80</f>
        <v>rztp38</v>
      </c>
      <c r="B80">
        <v>38</v>
      </c>
      <c r="C80" t="s">
        <v>22</v>
      </c>
      <c r="D80" t="str">
        <f t="shared" ref="D80:D81" si="26">"Р ТП"&amp;B80</f>
        <v>Р ТП38</v>
      </c>
      <c r="F80" t="s">
        <v>23</v>
      </c>
      <c r="G80">
        <v>11</v>
      </c>
      <c r="H80">
        <v>0</v>
      </c>
      <c r="I80">
        <v>0</v>
      </c>
      <c r="J80">
        <v>1</v>
      </c>
      <c r="K80">
        <v>0</v>
      </c>
      <c r="L80">
        <v>1</v>
      </c>
      <c r="M80" t="s">
        <v>23</v>
      </c>
      <c r="N80" t="str">
        <f>D80 &amp;" Включен"</f>
        <v>Р ТП38 Включен</v>
      </c>
      <c r="O80" t="s">
        <v>23</v>
      </c>
      <c r="P80" t="str">
        <f>D80 &amp;" Вылючен"</f>
        <v>Р ТП38 Вылючен</v>
      </c>
      <c r="S80">
        <v>0</v>
      </c>
      <c r="T80">
        <v>0</v>
      </c>
      <c r="U80">
        <v>0</v>
      </c>
      <c r="W80">
        <v>0</v>
      </c>
      <c r="X80">
        <v>0</v>
      </c>
    </row>
    <row r="81" spans="1:24">
      <c r="A81" t="str">
        <f>"rztp"&amp;B81&amp;"sh"</f>
        <v>rztp38sh</v>
      </c>
      <c r="B81">
        <f>B80</f>
        <v>38</v>
      </c>
      <c r="C81" t="s">
        <v>22</v>
      </c>
      <c r="D81" t="str">
        <f t="shared" si="26"/>
        <v>Р ТП38</v>
      </c>
      <c r="F81" t="s">
        <v>23</v>
      </c>
      <c r="G81">
        <v>11</v>
      </c>
      <c r="H81">
        <v>0</v>
      </c>
      <c r="I81">
        <v>0</v>
      </c>
      <c r="J81">
        <v>1</v>
      </c>
      <c r="K81">
        <v>0</v>
      </c>
      <c r="L81">
        <v>1</v>
      </c>
      <c r="M81" t="s">
        <v>23</v>
      </c>
      <c r="N81" t="str">
        <f>D81 &amp;" Зашунтирован"</f>
        <v>Р ТП38 Зашунтирован</v>
      </c>
      <c r="O81" t="s">
        <v>23</v>
      </c>
      <c r="P81" t="str">
        <f>D81 &amp;" Не зашунтирован"</f>
        <v>Р ТП38 Не зашунтирован</v>
      </c>
      <c r="S81">
        <v>0</v>
      </c>
      <c r="T81">
        <v>0</v>
      </c>
      <c r="U81">
        <v>0</v>
      </c>
      <c r="W81">
        <v>0</v>
      </c>
      <c r="X8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rz2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2015-12-28T20:31:57Z</dcterms:created>
  <dcterms:modified xsi:type="dcterms:W3CDTF">2016-01-08T17:51:13Z</dcterms:modified>
</cp:coreProperties>
</file>