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FD738F7E-4A7F-4EE2-B61E-0FD07E253896}" xr6:coauthVersionLast="47" xr6:coauthVersionMax="47" xr10:uidLastSave="{00000000-0000-0000-0000-000000000000}"/>
  <bookViews>
    <workbookView xWindow="0" yWindow="0" windowWidth="11052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<sst xmlns="http://schemas.openxmlformats.org/spreadsheetml/2006/main" count="38743" uniqueCount="8849">
  <si>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</si>
  <si>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</si>
  <si>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</si>
  <si>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</si>
  <si>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</si>
  <si>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</si>
  <si>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</si>
  <si>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</si>
  <si>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</si>
  <si>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</si>
  <si>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</si>
  <si>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</si>
  <si>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</si>
  <si>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</si>
  <si>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</si>
  <si>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</si>
  <si>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</si>
  <si>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</si>
  <si>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</si>
  <si>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</si>
  <si>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</si>
  <si>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</si>
  <si>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</si>
  <si>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</si>
  <si>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</si>
  <si>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</si>
  <si>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</si>
  <si>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</si>
  <si>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</si>
  <si>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</si>
  <si>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</si>
  <si>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</si>
  <si>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</si>
  <si>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</si>
  <si>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</si>
  <si>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</si>
  <si>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</si>
  <si>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</si>
  <si>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</si>
  <si>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</si>
  <si>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</si>
  <si>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</si>
  <si>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</si>
  <si>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</si>
  <si>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</si>
  <si>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</si>
  <si>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</si>
  <si>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</si>
  <si>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</si>
  <si>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</si>
  <si>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</si>
  <si>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</si>
  <si>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</si>
  <si>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</si>
  <si>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</si>
  <si>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</si>
  <si>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</si>
  <si>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</si>
  <si>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</si>
  <si>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</si>
  <si>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</si>
  <si>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</si>
  <si>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</si>
  <si>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</si>
  <si>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</si>
  <si>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</si>
  <si>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</si>
  <si>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</si>
  <si>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</si>
  <si>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</si>
  <si>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</si>
  <si>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</si>
  <si>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</si>
  <si>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</si>
  <si>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</si>
  <si>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</si>
  <si>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</si>
  <si>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</si>
  <si>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</si>
  <si>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</si>
  <si>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</si>
  <si>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</si>
  <si>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</si>
  <si>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</si>
  <si>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</si>
  <si>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</si>
  <si>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</si>
  <si>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</si>
  <si>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</si>
  <si>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</si>
  <si>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</si>
  <si>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</si>
  <si>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</si>
  <si>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</si>
  <si>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</si>
  <si>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</si>
  <si>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</si>
  <si>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</si>
  <si>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</si>
  <si>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</si>
  <si>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</si>
  <si>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</si>
  <si>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</si>
  <si>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</si>
  <si>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</si>
  <si>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</si>
  <si>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</si>
  <si>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</si>
  <si>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</si>
  <si>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</si>
  <si>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</si>
  <si>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</si>
  <si>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</si>
  <si>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</si>
  <si>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</si>
  <si>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</si>
  <si>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</si>
  <si>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</si>
  <si>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</si>
  <si>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</si>
  <si>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</si>
  <si>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</si>
  <si>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</si>
  <si>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</si>
  <si>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</si>
  <si>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</si>
  <si>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</si>
  <si>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</si>
  <si>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</si>
  <si>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</si>
  <si>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</si>
  <si>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</si>
  <si>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</si>
  <si>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</si>
  <si>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</si>
  <si>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</si>
  <si>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</si>
  <si>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</si>
  <si>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</si>
  <si>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</si>
  <si>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</si>
  <si>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</si>
  <si>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</si>
  <si>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</si>
  <si>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</si>
  <si>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</si>
  <si>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</si>
  <si>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</si>
  <si>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</si>
  <si>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</si>
  <si>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</si>
  <si>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</si>
  <si>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</si>
  <si>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</si>
  <si>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</si>
  <si>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</si>
  <si>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</si>
  <si>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</si>
  <si>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</si>
  <si>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</si>
  <si>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</si>
  <si>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</si>
  <si>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</si>
  <si>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</si>
  <si>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</si>
  <si>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</si>
  <si>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</si>
  <si>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</si>
  <si>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</si>
  <si>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</si>
  <si>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</si>
  <si>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</si>
  <si>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</si>
  <si>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</si>
  <si>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</si>
  <si>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</si>
  <si>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</si>
  <si>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</si>
  <si>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</si>
  <si>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</si>
  <si>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</si>
  <si>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</si>
  <si>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</si>
  <si>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</si>
  <si>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</si>
  <si>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</si>
  <si>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</si>
  <si>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</si>
  <si>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</si>
  <si>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</si>
  <si>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</si>
  <si>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</si>
  <si>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</si>
  <si>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</si>
  <si>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</si>
  <si>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</si>
  <si>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</si>
  <si>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</si>
  <si>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</si>
  <si>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</si>
  <si>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</si>
  <si>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</si>
  <si>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</si>
  <si>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</si>
  <si>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</si>
  <si>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</si>
  <si>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</si>
  <si>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</si>
  <si>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</si>
  <si>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</si>
  <si>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</si>
  <si>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</si>
  <si>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</si>
  <si>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</si>
  <si>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</si>
  <si>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</si>
  <si>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</si>
  <si>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</si>
  <si>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</si>
  <si>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</si>
  <si>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</si>
  <si>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</si>
  <si>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</si>
  <si>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</si>
  <si>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</si>
  <si>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</si>
  <si>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</si>
  <si>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</si>
  <si>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</si>
  <si>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</si>
  <si>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</si>
  <si>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</si>
  <si>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</si>
  <si>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</si>
  <si>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</si>
  <si>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</si>
  <si>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</si>
  <si>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</si>
  <si>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</si>
  <si>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</si>
  <si>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</si>
  <si>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</si>
  <si>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</si>
  <si>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</si>
  <si>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</si>
  <si>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</si>
  <si>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</si>
  <si>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</si>
  <si>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</si>
  <si>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</si>
  <si>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</si>
  <si>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</si>
  <si>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</si>
  <si>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</si>
  <si>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</si>
  <si>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</si>
  <si>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</si>
  <si>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</si>
  <si>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</si>
  <si>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</si>
  <si>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</si>
  <si>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</si>
  <si>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</si>
  <si>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</si>
  <si>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</si>
  <si>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</si>
  <si>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</si>
  <si>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</si>
  <si>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</si>
  <si>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</si>
  <si>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</si>
  <si>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</si>
  <si>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</si>
  <si>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</si>
  <si>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</si>
  <si>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</si>
  <si>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</si>
  <si>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</si>
  <si>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</si>
  <si>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</si>
  <si>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</si>
  <si>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</si>
  <si>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</si>
  <si>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</si>
  <si>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</si>
  <si>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</si>
  <si>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</si>
  <si>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</si>
  <si>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</si>
  <si>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</si>
  <si>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</si>
  <si>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</si>
  <si>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</si>
  <si>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</si>
  <si>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</si>
  <si>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</si>
  <si>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</si>
  <si>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</si>
  <si>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</si>
  <si>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</si>
  <si>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</si>
  <si>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</si>
  <si>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</si>
  <si>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</si>
  <si>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</si>
  <si>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</si>
  <si>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</si>
  <si>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</si>
  <si>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</si>
  <si>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</si>
  <si>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</si>
  <si>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</si>
  <si>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</si>
  <si>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</si>
  <si>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</si>
  <si>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</si>
  <si>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</si>
  <si>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</si>
  <si>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</si>
  <si>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</si>
  <si>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</si>
  <si>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</si>
  <si>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</si>
  <si>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</si>
  <si>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</si>
  <si>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</si>
  <si>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</si>
  <si>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</si>
  <si>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</si>
  <si>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</si>
  <si>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</si>
  <si>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</si>
  <si>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</si>
  <si>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</si>
  <si>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</si>
  <si>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</si>
  <si>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</si>
  <si>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</si>
  <si>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</si>
  <si>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</si>
  <si>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</si>
  <si>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</si>
  <si>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</si>
  <si>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</si>
  <si>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</si>
  <si>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</si>
  <si>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</si>
  <si>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</si>
  <si>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</si>
  <si>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</si>
  <si>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</si>
  <si>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</si>
  <si>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</si>
  <si>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</si>
  <si>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</si>
  <si>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</si>
  <si>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</si>
  <si>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</si>
  <si>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</si>
  <si>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</si>
  <si>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</si>
  <si>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</si>
  <si>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</si>
  <si>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</si>
  <si>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</si>
  <si>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</si>
  <si>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</si>
  <si>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</si>
  <si>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</si>
  <si>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</si>
  <si>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</si>
  <si>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</si>
  <si>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</si>
  <si>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</si>
  <si>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</si>
  <si>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</si>
  <si>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</si>
  <si>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</si>
  <si>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</si>
  <si>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</si>
  <si>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</si>
  <si>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</si>
  <si>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</si>
  <si>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</si>
  <si>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</si>
  <si>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</si>
  <si>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</si>
  <si>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</si>
  <si>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</si>
  <si>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</si>
  <si>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</si>
  <si>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</si>
  <si>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</si>
  <si>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</si>
  <si>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</si>
  <si>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</si>
  <si>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</si>
  <si>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</si>
  <si>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</si>
  <si>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</si>
  <si>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</si>
  <si>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</si>
  <si>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</si>
  <si>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</si>
  <si>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</si>
  <si>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</si>
  <si>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</si>
  <si>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</si>
  <si>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</si>
  <si>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</si>
  <si>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</si>
  <si>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</si>
  <si>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</si>
  <si>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</si>
  <si>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</si>
  <si>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</si>
  <si>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</si>
  <si>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</si>
  <si>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</si>
  <si>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</si>
  <si>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</si>
  <si>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</si>
  <si>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</si>
  <si>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</si>
  <si>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</si>
  <si>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</si>
  <si>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</si>
  <si>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</si>
  <si>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</si>
  <si>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</si>
  <si>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</si>
  <si>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</si>
  <si>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</si>
  <si>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</si>
  <si>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</si>
  <si>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</si>
  <si>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</si>
  <si>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</si>
  <si>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</si>
  <si>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</si>
  <si>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</si>
  <si>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</si>
  <si>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</si>
  <si>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</si>
  <si>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</si>
  <si>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</si>
  <si>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</si>
  <si>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</si>
  <si>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</si>
  <si>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</si>
  <si>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</si>
  <si>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</si>
  <si>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</si>
  <si>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</si>
  <si>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</si>
  <si>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</si>
  <si>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</si>
  <si>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</si>
  <si>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</si>
  <si>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</si>
  <si>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</si>
  <si>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</si>
  <si>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</si>
  <si>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</si>
  <si>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</si>
  <si>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</si>
  <si>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</si>
  <si>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</si>
  <si>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</si>
  <si>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</si>
  <si>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</si>
  <si>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</si>
  <si>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</si>
  <si>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</si>
  <si>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</si>
  <si>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</si>
  <si>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</si>
  <si>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</si>
  <si>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</si>
  <si>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</si>
  <si>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</si>
  <si>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</si>
  <si>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</si>
  <si>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</si>
  <si>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</si>
  <si>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</si>
  <si>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</si>
  <si>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</si>
  <si>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</si>
  <si>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</si>
  <si>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</si>
  <si>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</si>
  <si>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</si>
  <si>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</si>
  <si>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</si>
  <si>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</si>
  <si>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</si>
  <si>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</si>
  <si>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</si>
  <si>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</si>
  <si>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</si>
  <si>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</si>
  <si>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</si>
  <si>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</si>
  <si>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</si>
  <si>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</si>
  <si>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</si>
  <si>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</si>
  <si>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</si>
  <si>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</si>
  <si>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</si>
  <si>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</si>
  <si>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</si>
  <si>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</si>
  <si>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</si>
  <si>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</si>
  <si>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</si>
  <si>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</si>
  <si>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</si>
  <si>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</si>
  <si>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</si>
  <si>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</si>
  <si>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</si>
  <si>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</si>
  <si>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</si>
  <si>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</si>
  <si>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</si>
  <si>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</si>
  <si>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</si>
  <si>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</si>
  <si>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</si>
  <si>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</si>
  <si>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</si>
  <si>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</si>
  <si>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</si>
  <si>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</si>
  <si>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</si>
  <si>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</si>
  <si>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</si>
  <si>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</si>
  <si>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</si>
  <si>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</si>
  <si>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</si>
  <si>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</si>
  <si>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</si>
  <si>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</si>
  <si>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</si>
  <si>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</si>
  <si>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</si>
  <si>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</si>
  <si>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</si>
  <si>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</si>
  <si>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</si>
  <si>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</si>
  <si>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</si>
  <si>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</si>
  <si>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</si>
  <si>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</si>
  <si>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</si>
  <si>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</si>
  <si>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</si>
  <si>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</si>
  <si>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</si>
  <si>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</si>
  <si>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</si>
  <si>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</si>
  <si>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</si>
  <si>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</si>
  <si>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</si>
  <si>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</si>
  <si>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</si>
  <si>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</si>
  <si>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</si>
  <si>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</si>
  <si>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</si>
  <si>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</si>
  <si>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</si>
  <si>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</si>
  <si>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</si>
  <si>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</si>
  <si>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</si>
  <si>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</si>
  <si>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</si>
  <si>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</si>
  <si>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</si>
  <si>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</si>
  <si>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</si>
  <si>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</si>
  <si>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</si>
  <si>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</si>
  <si>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</si>
  <si>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</si>
  <si>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</si>
  <si>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</si>
  <si>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</si>
  <si>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</si>
  <si>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</si>
  <si>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</si>
  <si>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</si>
  <si>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</si>
  <si>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</si>
  <si>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</si>
  <si>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</si>
  <si>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</si>
  <si>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</si>
  <si>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</si>
  <si>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</si>
  <si>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</si>
  <si>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</si>
  <si>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</si>
  <si>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</si>
  <si>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</si>
  <si>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</si>
  <si>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</si>
  <si>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</si>
  <si>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</si>
  <si>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</si>
  <si>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</si>
  <si>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</si>
  <si>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</si>
  <si>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</si>
  <si>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</si>
  <si>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</si>
  <si>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</si>
  <si>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</si>
  <si>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</si>
  <si>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</si>
  <si>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</si>
  <si>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</si>
  <si>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</si>
  <si>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</si>
  <si>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</si>
  <si>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</si>
  <si>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</si>
  <si>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</si>
  <si>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</si>
  <si>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</si>
  <si>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</si>
  <si>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</si>
  <si>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</si>
  <si>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</si>
  <si>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</si>
  <si>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</si>
  <si>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</si>
  <si>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</si>
  <si>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</si>
  <si>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</si>
  <si>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</si>
  <si>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</si>
  <si>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</si>
  <si>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</si>
  <si>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</si>
  <si>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</si>
  <si>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</si>
  <si>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</si>
  <si>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</si>
  <si>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</si>
  <si>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</si>
  <si>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</si>
  <si>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</si>
  <si>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</si>
  <si>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</si>
  <si>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</si>
  <si>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</si>
  <si>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</si>
  <si>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</si>
  <si>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</si>
  <si>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</si>
  <si>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</si>
  <si>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</si>
  <si>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</si>
  <si>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</si>
  <si>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</si>
  <si>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</si>
  <si>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</si>
  <si>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</si>
  <si>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</si>
  <si>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</si>
  <si>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</si>
  <si>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</si>
  <si>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</si>
  <si>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</si>
  <si>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</si>
  <si>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</si>
  <si>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</si>
  <si>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</si>
  <si>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</si>
  <si>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</si>
  <si>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</si>
  <si>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</si>
  <si>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</si>
  <si>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</si>
  <si>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</si>
  <si>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</si>
  <si>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</si>
  <si>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</si>
  <si>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</si>
  <si>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</si>
  <si>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</si>
  <si>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</si>
  <si>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</si>
  <si>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</si>
  <si>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</si>
  <si>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</si>
  <si>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</si>
  <si>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</si>
  <si>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</si>
  <si>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</si>
  <si>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</si>
  <si>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</si>
  <si>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</si>
  <si>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</si>
  <si>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</si>
  <si>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</si>
  <si>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</si>
  <si>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</si>
  <si>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</si>
  <si>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</si>
  <si>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</si>
  <si>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</si>
  <si>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</si>
  <si>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</si>
  <si>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</si>
  <si>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</si>
  <si>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</si>
  <si>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</si>
  <si>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</si>
  <si>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</si>
  <si>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</si>
  <si>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</si>
  <si>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</si>
  <si>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</si>
  <si>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</si>
  <si>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</si>
  <si>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</si>
  <si>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</si>
  <si>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</si>
  <si>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</si>
  <si>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</si>
  <si>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</si>
  <si>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</si>
  <si>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</si>
  <si>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</si>
  <si>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</si>
  <si>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</si>
  <si>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</si>
  <si>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</si>
  <si>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</si>
  <si>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</si>
  <si>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</si>
  <si>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</si>
  <si>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</si>
  <si>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</si>
  <si>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</si>
  <si>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</si>
  <si>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</si>
  <si>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</si>
  <si>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</si>
  <si>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</si>
  <si>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</si>
  <si>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</si>
  <si>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</si>
  <si>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</si>
  <si>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</si>
  <si>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</si>
  <si>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</si>
  <si>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</si>
  <si>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</si>
  <si>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</si>
  <si>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</si>
  <si>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</si>
  <si>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</si>
  <si>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</si>
  <si>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</si>
  <si>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</si>
  <si>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</si>
  <si>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</si>
  <si>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</si>
  <si>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</si>
  <si>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</si>
  <si>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</si>
  <si>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</si>
  <si>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</si>
  <si>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</si>
  <si>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</si>
  <si>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</si>
  <si>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</si>
  <si>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</si>
  <si>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</si>
  <si>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</si>
  <si>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</si>
  <si>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</si>
  <si>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</si>
  <si>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</si>
  <si>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</si>
  <si>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</si>
  <si>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</si>
  <si>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</si>
  <si>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</si>
  <si>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</si>
  <si>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</si>
  <si>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</si>
  <si>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</si>
  <si>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</si>
  <si>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</si>
  <si>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</si>
  <si>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</si>
  <si>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</si>
  <si>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</si>
  <si>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</si>
  <si>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</si>
  <si>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</si>
  <si>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</si>
  <si>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</si>
  <si>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</si>
  <si>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</si>
  <si>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</si>
  <si>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</si>
  <si>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</si>
  <si>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</si>
  <si>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</si>
  <si>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</si>
  <si>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</si>
  <si>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</si>
  <si>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</si>
  <si>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</si>
  <si>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</si>
  <si>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</si>
  <si>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</si>
  <si>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</si>
  <si>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</si>
  <si>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</si>
  <si>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</si>
  <si>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</si>
  <si>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</si>
  <si>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</si>
  <si>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</si>
  <si>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</si>
  <si>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</si>
  <si>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</si>
  <si>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</si>
  <si>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</si>
  <si>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</si>
  <si>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</si>
  <si>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</si>
  <si>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</si>
  <si>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</si>
  <si>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</si>
  <si>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</si>
  <si>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</si>
  <si>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</si>
  <si>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</si>
  <si>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</si>
  <si>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</si>
  <si>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</si>
  <si>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</si>
  <si>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</si>
  <si>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</si>
  <si>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</si>
  <si>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</si>
  <si>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</si>
  <si>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</si>
  <si>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</si>
  <si>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</si>
  <si>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</si>
  <si>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</si>
  <si>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</si>
  <si>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</si>
  <si>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</si>
  <si>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</si>
  <si>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</si>
  <si>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</si>
  <si>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</si>
  <si>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</si>
  <si>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</si>
  <si>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</si>
  <si>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</si>
  <si>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</si>
  <si>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</si>
  <si>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</si>
  <si>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</si>
  <si>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</si>
  <si>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</si>
  <si>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</si>
  <si>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</si>
  <si>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</si>
  <si>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</si>
  <si>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</si>
  <si>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</si>
  <si>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</si>
  <si>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</si>
  <si>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</si>
  <si>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</si>
  <si>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</si>
  <si>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</si>
  <si>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</si>
  <si>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</si>
  <si>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</si>
  <si>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</si>
  <si>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</si>
  <si>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</si>
  <si>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</si>
  <si>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</si>
  <si>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</si>
  <si>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</si>
  <si>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</si>
  <si>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</si>
  <si>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</si>
  <si>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</si>
  <si>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</si>
  <si>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</si>
  <si>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</si>
  <si>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</si>
  <si>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</si>
  <si>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</si>
  <si>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</si>
  <si>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</si>
  <si>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</si>
  <si>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</si>
  <si>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</si>
  <si>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</si>
  <si>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</si>
  <si>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</si>
  <si>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</si>
  <si>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</si>
  <si>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</si>
  <si>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</si>
  <si>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</si>
  <si>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</si>
  <si>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</si>
  <si>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</si>
  <si>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</si>
  <si>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</si>
  <si>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</si>
  <si>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</si>
  <si>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</si>
  <si>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</si>
  <si>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</si>
  <si>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</si>
  <si>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</si>
  <si>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</si>
  <si>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</si>
  <si>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</si>
  <si>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</si>
  <si>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</si>
  <si>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</si>
  <si>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</si>
  <si>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</si>
  <si>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</si>
  <si>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</si>
  <si>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</si>
  <si>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</si>
  <si>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</si>
  <si>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</si>
  <si>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</si>
  <si>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</si>
  <si>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</si>
  <si>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</si>
  <si>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</si>
  <si>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</si>
  <si>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</si>
  <si>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</si>
  <si>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</si>
  <si>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</si>
  <si>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</si>
  <si>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</si>
  <si>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</si>
  <si>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</si>
  <si>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</si>
  <si>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</si>
  <si>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</si>
  <si>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</si>
  <si>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</si>
  <si>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</si>
  <si>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</si>
  <si>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</si>
  <si>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</si>
  <si>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</si>
  <si>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</si>
  <si>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</si>
  <si>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</si>
  <si>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</si>
  <si>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</si>
  <si>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</si>
  <si>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</si>
  <si>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</si>
  <si>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</si>
  <si>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</si>
  <si>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</si>
  <si>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</si>
  <si>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</si>
  <si>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</si>
  <si>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</si>
  <si>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</si>
  <si>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</si>
  <si>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</si>
  <si>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</si>
  <si>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</si>
  <si>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</si>
  <si>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</si>
  <si>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</si>
  <si>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</si>
  <si>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</si>
  <si>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</si>
  <si>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</si>
  <si>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</si>
  <si>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</si>
  <si>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</si>
  <si>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</si>
  <si>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</si>
  <si>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</si>
  <si>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</si>
  <si>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</si>
  <si>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</si>
  <si>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</si>
  <si>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</si>
  <si>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</si>
  <si>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</si>
  <si>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</si>
  <si>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</si>
  <si>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</si>
  <si>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</si>
  <si>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</si>
  <si>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</si>
  <si>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</si>
  <si>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</si>
  <si>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</si>
  <si>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</si>
  <si>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</si>
  <si>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</si>
  <si>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</si>
  <si>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</si>
  <si>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</si>
  <si>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</si>
  <si>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</si>
  <si>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</si>
  <si>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</si>
  <si>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</si>
  <si>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</si>
  <si>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</si>
  <si>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</si>
  <si>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</si>
  <si>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</si>
  <si>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</si>
  <si>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</si>
  <si>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</si>
  <si>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</si>
  <si>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</si>
  <si>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</si>
  <si>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</si>
  <si>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</si>
  <si>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</si>
  <si>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</si>
  <si>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</si>
  <si>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</si>
  <si>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</si>
  <si>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</si>
  <si>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</si>
  <si>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</si>
  <si>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</si>
  <si>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</si>
  <si>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</si>
  <si>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</si>
  <si>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</si>
  <si>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</si>
  <si>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</si>
  <si>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</si>
  <si>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</si>
  <si>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</si>
  <si>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</si>
  <si>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</si>
  <si>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</si>
  <si>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</si>
  <si>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</si>
  <si>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</si>
  <si>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</si>
  <si>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</si>
  <si>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</si>
  <si>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</si>
  <si>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</si>
  <si>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</si>
  <si>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</si>
  <si>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</si>
  <si>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</si>
  <si>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</si>
  <si>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</si>
  <si>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</si>
  <si>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</si>
  <si>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</si>
  <si>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</si>
  <si>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</si>
  <si>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</si>
  <si>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</si>
  <si>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</si>
  <si>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</si>
  <si>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</si>
  <si>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</si>
  <si>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</si>
  <si>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</si>
  <si>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</si>
  <si>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</si>
  <si>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</si>
  <si>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</si>
  <si>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</si>
  <si>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</si>
  <si>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</si>
  <si>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</si>
  <si>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</si>
  <si>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</si>
  <si>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</si>
  <si>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</si>
  <si>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</si>
  <si>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</si>
  <si>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</si>
  <si>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</si>
  <si>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</si>
  <si>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</si>
  <si>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</si>
  <si>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</si>
  <si>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</si>
  <si>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</si>
  <si>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</si>
  <si>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</si>
  <si>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</si>
  <si>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</si>
  <si>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</si>
  <si>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</si>
  <si>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</si>
  <si>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</si>
  <si>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</si>
  <si>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</si>
  <si>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</si>
  <si>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</si>
  <si>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</si>
  <si>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</si>
  <si>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</si>
  <si>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</si>
  <si>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</si>
  <si>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</si>
  <si>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</si>
  <si>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</si>
  <si>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</si>
  <si>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</si>
  <si>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</si>
  <si>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</si>
  <si>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</si>
  <si>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</si>
  <si>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</si>
  <si>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</si>
  <si>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</si>
  <si>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</si>
  <si>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</si>
  <si>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</si>
  <si>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</si>
  <si>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</si>
  <si>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</si>
  <si>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</si>
  <si>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</si>
  <si>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</si>
  <si>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</si>
  <si>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</si>
  <si>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</si>
  <si>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</si>
  <si>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</si>
  <si>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</si>
  <si>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</si>
  <si>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</si>
  <si>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</si>
  <si>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</si>
  <si>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</si>
  <si>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</si>
  <si>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</si>
  <si>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</si>
  <si>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</si>
  <si>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</si>
  <si>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</si>
  <si>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</si>
  <si>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</si>
  <si>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</si>
  <si>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</si>
  <si>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</si>
  <si>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</si>
  <si>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</si>
  <si>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</si>
  <si>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</si>
  <si>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</si>
  <si>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</si>
  <si>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</si>
  <si>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</si>
  <si>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</si>
  <si>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</si>
  <si>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</si>
  <si>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</si>
  <si>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</si>
  <si>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</si>
  <si>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</si>
  <si>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</si>
  <si>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</si>
  <si>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</si>
  <si>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</si>
  <si>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</si>
  <si>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</si>
  <si>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</si>
  <si>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</si>
  <si>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</si>
  <si>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</si>
  <si>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</si>
  <si>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</si>
  <si>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</si>
  <si>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</si>
  <si>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</si>
  <si>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</si>
  <si>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</si>
  <si>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</si>
  <si>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</si>
  <si>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</si>
  <si>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</si>
  <si>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</si>
  <si>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</si>
  <si>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</si>
  <si>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</si>
  <si>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</si>
  <si>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</si>
  <si>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</si>
  <si>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</si>
  <si>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</si>
  <si>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</si>
  <si>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</si>
  <si>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</si>
  <si>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</si>
  <si>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</si>
  <si>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</si>
  <si>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</si>
  <si>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</si>
  <si>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</si>
  <si>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</si>
  <si>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</si>
  <si>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</si>
  <si>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</si>
  <si>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</si>
  <si>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</si>
  <si>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</si>
  <si>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</si>
  <si>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</si>
  <si>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</si>
  <si>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</si>
  <si>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</si>
  <si>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</si>
  <si>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</si>
  <si>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</si>
  <si>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</si>
  <si>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</si>
  <si>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</si>
  <si>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</si>
  <si>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</si>
  <si>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</si>
  <si>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</si>
  <si>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</si>
  <si>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</si>
  <si>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</si>
  <si>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</si>
  <si>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</si>
  <si>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</si>
  <si>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</si>
  <si>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</si>
  <si>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</si>
  <si>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</si>
  <si>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</si>
  <si>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</si>
  <si>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</si>
  <si>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</si>
  <si>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</si>
  <si>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</si>
  <si>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</si>
  <si>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</si>
  <si>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</si>
  <si>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</si>
  <si>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</si>
  <si>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</si>
  <si>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</si>
  <si>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</si>
  <si>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</si>
  <si>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</si>
  <si>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</si>
  <si>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</si>
  <si>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</si>
  <si>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</si>
  <si>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</si>
  <si>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</si>
  <si>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</si>
  <si>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</si>
  <si>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</si>
  <si>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</si>
  <si>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</si>
  <si>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</si>
  <si>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</si>
  <si>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</si>
  <si>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</si>
  <si>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</si>
  <si>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</si>
  <si>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</si>
  <si>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</si>
  <si>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</si>
  <si>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</si>
  <si>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</si>
  <si>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</si>
  <si>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</si>
  <si>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</si>
  <si>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</si>
  <si>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</si>
  <si>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</si>
  <si>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</si>
  <si>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</si>
  <si>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</si>
  <si>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</si>
  <si>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</si>
  <si>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</si>
  <si>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</si>
  <si>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</si>
  <si>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</si>
  <si>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</si>
  <si>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</si>
  <si>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</si>
  <si>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</si>
  <si>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</si>
  <si>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</si>
  <si>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</si>
  <si>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</si>
  <si>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</si>
  <si>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</si>
  <si>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</si>
  <si>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</si>
  <si>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</si>
  <si>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</si>
  <si>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</si>
  <si>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</si>
  <si>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</si>
  <si>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</si>
  <si>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</si>
  <si>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</si>
  <si>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</si>
  <si>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</si>
  <si>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</si>
  <si>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</si>
  <si>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</si>
  <si>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</si>
  <si>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</si>
  <si>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</si>
  <si>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</si>
  <si>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</si>
  <si>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</si>
  <si>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</si>
  <si>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</si>
  <si>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</si>
  <si>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</si>
  <si>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</si>
  <si>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</si>
  <si>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</si>
  <si>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</si>
  <si>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</si>
  <si>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</si>
  <si>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</si>
  <si>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</si>
  <si>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</si>
  <si>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</si>
  <si>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</si>
  <si>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</si>
  <si>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</si>
  <si>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</si>
  <si>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</si>
  <si>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</si>
  <si>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</si>
  <si>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</si>
  <si>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</si>
  <si>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</si>
  <si>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</si>
  <si>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</si>
  <si>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</si>
  <si>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</si>
  <si>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</si>
  <si>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</si>
  <si>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</si>
  <si>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</si>
  <si>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</si>
  <si>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</si>
  <si>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</si>
  <si>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</si>
  <si>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</si>
  <si>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</si>
  <si>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</si>
  <si>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</si>
  <si>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</si>
  <si>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</si>
  <si>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</si>
  <si>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</si>
  <si>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</si>
  <si>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</si>
  <si>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</si>
  <si>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</si>
  <si>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</si>
  <si>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</si>
  <si>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</si>
  <si>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</si>
  <si>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</si>
  <si>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</si>
  <si>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</si>
  <si>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</si>
  <si>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</si>
  <si>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</si>
  <si>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</si>
  <si>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</si>
  <si>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</si>
  <si>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</si>
  <si>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</si>
  <si>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</si>
  <si>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</si>
  <si>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</si>
  <si>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</si>
  <si>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</si>
  <si>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</si>
  <si>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</si>
  <si>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</si>
  <si>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</si>
  <si>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</si>
  <si>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</si>
  <si>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</si>
  <si>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</si>
  <si>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</si>
  <si>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</si>
  <si>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</si>
  <si>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</si>
  <si>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</si>
  <si>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</si>
  <si>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</si>
  <si>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</si>
  <si>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</si>
  <si>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</si>
  <si>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</si>
  <si>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</si>
  <si>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</si>
  <si>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</si>
  <si>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</si>
  <si>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</si>
  <si>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</si>
  <si>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</si>
  <si>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</si>
  <si>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</si>
  <si>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</si>
  <si>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</si>
  <si>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</si>
  <si>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</si>
  <si>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</si>
  <si>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</si>
  <si>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</si>
  <si>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</si>
  <si>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</si>
  <si>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</si>
  <si>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</si>
  <si>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</si>
  <si>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</si>
  <si>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</si>
  <si>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</si>
  <si>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</si>
  <si>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</si>
  <si>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</si>
  <si>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</si>
  <si>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</si>
  <si>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</si>
  <si>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</si>
  <si>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</si>
  <si>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</si>
  <si>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</si>
  <si>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</si>
  <si>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</si>
  <si>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</si>
  <si>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</si>
  <si>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</si>
  <si>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</si>
  <si>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</si>
  <si>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</si>
  <si>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</si>
  <si>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</si>
  <si>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</si>
  <si>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</si>
  <si>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</si>
  <si>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</si>
  <si>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</si>
  <si>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</si>
  <si>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</si>
  <si>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</si>
  <si>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</si>
  <si>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</si>
  <si>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</si>
  <si>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</si>
  <si>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</si>
  <si>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</si>
  <si>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</si>
  <si>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</si>
  <si>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</si>
  <si>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</si>
  <si>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</si>
  <si>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</si>
  <si>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</si>
  <si>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</si>
  <si>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</si>
  <si>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</si>
  <si>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</si>
  <si>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</si>
  <si>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</si>
  <si>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</si>
  <si>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</si>
  <si>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</si>
  <si>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</si>
  <si>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</si>
  <si>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</si>
  <si>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</si>
  <si>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</si>
  <si>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</si>
  <si>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</si>
  <si>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</si>
  <si>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</si>
  <si>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</si>
  <si>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</si>
  <si>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</si>
  <si>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</si>
  <si>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</si>
  <si>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</si>
  <si>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</si>
  <si>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</si>
  <si>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</si>
  <si>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</si>
  <si>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</si>
  <si>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</si>
  <si>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</si>
  <si>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</si>
  <si>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</si>
  <si>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</si>
  <si>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</si>
  <si>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</si>
  <si>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</si>
  <si>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</si>
  <si>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</si>
  <si>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</si>
  <si>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</si>
  <si>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</si>
  <si>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</si>
  <si>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</si>
  <si>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</si>
  <si>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</si>
  <si>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</si>
  <si>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</si>
  <si>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</si>
  <si>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</si>
  <si>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</si>
  <si>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</si>
  <si>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</si>
  <si>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</si>
  <si>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</si>
  <si>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</si>
  <si>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</si>
  <si>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</si>
  <si>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</si>
  <si>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</si>
  <si>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</si>
  <si>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</si>
  <si>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</si>
  <si>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</si>
  <si>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</si>
  <si>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</si>
  <si>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</si>
  <si>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</si>
  <si>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</si>
  <si>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</si>
  <si>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</si>
  <si>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</si>
  <si>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</si>
  <si>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</si>
  <si>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</si>
  <si>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</si>
  <si>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</si>
  <si>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</si>
  <si>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</si>
  <si>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</si>
  <si>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</si>
  <si>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</si>
  <si>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</si>
  <si>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</si>
  <si>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</si>
  <si>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</si>
  <si>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</si>
  <si>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</si>
  <si>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</si>
  <si>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</si>
  <si>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</si>
  <si>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</si>
  <si>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</si>
  <si>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</si>
  <si>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</si>
  <si>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</si>
  <si>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</si>
  <si>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</si>
  <si>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</si>
  <si>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</si>
  <si>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</si>
  <si>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</si>
  <si>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</si>
  <si>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</si>
  <si>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</si>
  <si>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</si>
  <si>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</si>
  <si>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</si>
  <si>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</si>
  <si>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</si>
  <si>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</si>
  <si>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</si>
  <si>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</si>
  <si>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</si>
  <si>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</si>
  <si>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</si>
  <si>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</si>
  <si>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</si>
  <si>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</si>
  <si>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</si>
  <si>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</si>
  <si>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</si>
  <si>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</si>
  <si>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</si>
  <si>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</si>
  <si>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</si>
  <si>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</si>
  <si>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</si>
  <si>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</si>
  <si>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</si>
  <si>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</si>
  <si>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</si>
  <si>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</si>
  <si>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</si>
  <si>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</si>
  <si>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</si>
  <si>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</si>
  <si>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</si>
  <si>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</si>
  <si>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</si>
  <si>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</si>
  <si>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</si>
  <si>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</si>
  <si>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</si>
  <si>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</si>
  <si>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</si>
  <si>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</si>
  <si>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</si>
  <si>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</si>
  <si>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</si>
  <si>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</si>
  <si>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</si>
  <si>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</si>
  <si>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</si>
  <si>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</si>
  <si>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</si>
  <si>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</si>
  <si>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</si>
  <si>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</si>
  <si>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</si>
  <si>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</si>
  <si>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</si>
  <si>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</si>
  <si>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</si>
  <si>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</si>
  <si>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</si>
  <si>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</si>
  <si>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</si>
  <si>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</si>
  <si>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</si>
  <si>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</si>
  <si>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</si>
  <si>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</si>
  <si>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</si>
  <si>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</si>
  <si>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</si>
  <si>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</si>
  <si>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</si>
  <si>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</si>
  <si>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</si>
  <si>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</si>
  <si>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</si>
  <si>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</si>
  <si>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</si>
  <si>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</si>
  <si>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</si>
  <si>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</si>
  <si>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</si>
  <si>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</si>
  <si>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</si>
  <si>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</si>
  <si>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</si>
  <si>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</si>
  <si>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</si>
  <si>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</si>
  <si>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</si>
  <si>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</si>
  <si>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</si>
  <si>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</si>
  <si>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</si>
  <si>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</si>
  <si>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</si>
  <si>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</si>
  <si>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</si>
  <si>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</si>
  <si>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</si>
  <si>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</si>
  <si>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</si>
  <si>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</si>
  <si>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</si>
  <si>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</si>
  <si>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</si>
  <si>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</si>
  <si>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</si>
  <si>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</si>
  <si>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</si>
  <si>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</si>
  <si>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</si>
  <si>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</si>
  <si>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</si>
  <si>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</si>
  <si>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</si>
  <si>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</si>
  <si>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</si>
  <si>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</si>
  <si>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</si>
  <si>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</si>
  <si>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</si>
  <si>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</si>
  <si>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</si>
  <si>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</si>
  <si>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</si>
  <si>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</si>
  <si>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</si>
  <si>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</si>
  <si>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</si>
  <si>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</si>
  <si>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</si>
  <si>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</si>
  <si>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</si>
  <si>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</si>
  <si>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</si>
  <si>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</si>
  <si>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</si>
  <si>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</si>
  <si>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</si>
  <si>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</si>
  <si>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</si>
  <si>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</si>
  <si>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</si>
  <si>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</si>
  <si>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</si>
  <si>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</si>
  <si>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</si>
  <si>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</si>
  <si>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</si>
  <si>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</si>
  <si>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</si>
  <si>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</si>
  <si>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</si>
  <si>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</si>
  <si>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</si>
  <si>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</si>
  <si>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</si>
  <si>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</si>
  <si>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</si>
  <si>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</si>
  <si>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</si>
  <si>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</si>
  <si>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</si>
  <si>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</si>
  <si>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</si>
  <si>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</si>
  <si>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</si>
  <si>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</si>
  <si>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</si>
  <si>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</si>
  <si>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</si>
  <si>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</si>
  <si>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</si>
  <si>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</si>
  <si>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</si>
  <si>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</si>
  <si>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</si>
  <si>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</si>
  <si>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</si>
  <si>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</si>
  <si>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</si>
  <si>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</si>
  <si>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</si>
  <si>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</si>
  <si>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</si>
  <si>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</si>
  <si>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</si>
  <si>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</si>
  <si>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</si>
  <si>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</si>
  <si>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</si>
  <si>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</si>
  <si>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</si>
  <si>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</si>
  <si>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</si>
  <si>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</si>
  <si>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</si>
  <si>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</si>
  <si>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</si>
  <si>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</si>
  <si>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</si>
  <si>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</si>
  <si>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</si>
  <si>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</si>
  <si>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</si>
  <si>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</si>
  <si>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</si>
  <si>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</si>
  <si>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</si>
  <si>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</si>
  <si>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</si>
  <si>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</si>
  <si>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</si>
  <si>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</si>
  <si>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</si>
  <si>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</si>
  <si>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</si>
  <si>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</si>
  <si>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</si>
  <si>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</si>
  <si>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</si>
  <si>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</si>
  <si>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</si>
  <si>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</si>
  <si>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</si>
  <si>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</si>
  <si>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</si>
  <si>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</si>
  <si>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</si>
  <si>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</si>
  <si>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</si>
  <si>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</si>
  <si>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</si>
  <si>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</si>
  <si>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</si>
  <si>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</si>
  <si>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</si>
  <si>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</si>
  <si>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</si>
  <si>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</si>
  <si>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</si>
  <si>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</si>
  <si>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</si>
  <si>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</si>
  <si>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</si>
  <si>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</si>
  <si>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</si>
  <si>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</si>
  <si>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</si>
  <si>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</si>
  <si>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</si>
  <si>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</si>
  <si>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</si>
  <si>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</si>
  <si>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</si>
  <si>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</si>
  <si>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</si>
  <si>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</si>
  <si>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</si>
  <si>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</si>
  <si>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</si>
  <si>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</si>
  <si>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</si>
  <si>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</si>
  <si>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</si>
  <si>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</si>
  <si>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</si>
  <si>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</si>
  <si>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</si>
  <si>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</si>
  <si>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</si>
  <si>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</si>
  <si>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</si>
  <si>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</si>
  <si>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</si>
  <si>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</si>
  <si>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</si>
  <si>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</si>
  <si>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</si>
  <si>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</si>
  <si>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</si>
  <si>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</si>
  <si>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</si>
  <si>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</si>
  <si>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</si>
  <si>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</si>
  <si>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</si>
  <si>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</si>
  <si>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</si>
  <si>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</si>
  <si>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</si>
  <si>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</si>
  <si>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</si>
  <si>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</si>
  <si>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</si>
  <si>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</si>
  <si>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</si>
  <si>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</si>
  <si>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</si>
  <si>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</si>
  <si>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</si>
  <si>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</si>
  <si>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</si>
  <si>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</si>
  <si>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</si>
  <si>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</si>
  <si>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</si>
  <si>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</si>
  <si>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</si>
  <si>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</si>
  <si>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</si>
  <si>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</si>
  <si>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</si>
  <si>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</si>
  <si>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</si>
  <si>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</si>
  <si>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</si>
  <si>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</si>
  <si>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</si>
  <si>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</si>
  <si>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</si>
  <si>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</si>
  <si>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</si>
  <si>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</si>
  <si>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</si>
  <si>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</si>
  <si>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</si>
  <si>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</si>
  <si>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</si>
  <si>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</si>
  <si>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</si>
  <si>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</si>
  <si>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</si>
  <si>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</si>
  <si>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</si>
  <si>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</si>
  <si>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</si>
  <si>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</si>
  <si>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</si>
  <si>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</si>
  <si>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</si>
  <si>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</si>
  <si>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</si>
  <si>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</si>
  <si>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</si>
  <si>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</si>
  <si>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</si>
  <si>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</si>
  <si>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</si>
  <si>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</si>
  <si>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</si>
  <si>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</si>
  <si>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</si>
  <si>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</si>
  <si>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</si>
  <si>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</si>
  <si>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</si>
  <si>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</si>
  <si>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</si>
  <si>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</si>
  <si>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</si>
  <si>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</si>
  <si>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</si>
  <si>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</si>
  <si>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</si>
  <si>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</si>
  <si>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</si>
  <si>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</si>
  <si>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</si>
  <si>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</si>
  <si>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</si>
  <si>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</si>
  <si>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</si>
  <si>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</si>
  <si>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</si>
  <si>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</si>
  <si>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</si>
  <si>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</si>
  <si>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</si>
  <si>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</si>
  <si>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</si>
  <si>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</si>
  <si>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</si>
  <si>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</si>
  <si>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</si>
  <si>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</si>
  <si>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</si>
  <si>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</si>
  <si>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</si>
  <si>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</si>
  <si>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</si>
  <si>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</si>
  <si>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</si>
  <si>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</si>
  <si>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</si>
  <si>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</si>
  <si>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</si>
  <si>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</si>
  <si>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</si>
  <si>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</si>
  <si>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</si>
  <si>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</si>
  <si>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</si>
  <si>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</si>
  <si>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</si>
  <si>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</si>
  <si>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</si>
  <si>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</si>
  <si>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</si>
  <si>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</si>
  <si>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</si>
  <si>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</si>
  <si>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</si>
  <si>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</si>
  <si>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</si>
  <si>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</si>
  <si>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</si>
  <si>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</si>
  <si>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</si>
  <si>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</si>
  <si>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</si>
  <si>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</si>
  <si>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</si>
  <si>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</si>
  <si>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</si>
  <si>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</si>
  <si>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</si>
  <si>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</si>
  <si>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</si>
  <si>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</si>
  <si>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</si>
  <si>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</si>
  <si>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</si>
  <si>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</si>
  <si>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</si>
  <si>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</si>
  <si>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</si>
  <si>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</si>
  <si>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</si>
  <si>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</si>
  <si>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</si>
  <si>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</si>
  <si>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</si>
  <si>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</si>
  <si>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</si>
  <si>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</si>
  <si>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</si>
  <si>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</si>
  <si>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</si>
  <si>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</si>
  <si>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</si>
  <si>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</si>
  <si>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</si>
  <si>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</si>
  <si>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</si>
  <si>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</si>
  <si>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</si>
  <si>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</si>
  <si>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</si>
  <si>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</si>
  <si>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</si>
  <si>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</si>
  <si>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</si>
  <si>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</si>
  <si>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</si>
  <si>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</si>
  <si>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</si>
  <si>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</si>
  <si>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</si>
  <si>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</si>
  <si>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</si>
  <si>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</si>
  <si>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</si>
  <si>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</si>
  <si>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</si>
  <si>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</si>
  <si>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</si>
  <si>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</si>
  <si>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</si>
  <si>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</si>
  <si>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</si>
  <si>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</si>
  <si>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</si>
  <si>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</si>
  <si>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</si>
  <si>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</si>
  <si>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</si>
  <si>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</si>
  <si>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</si>
  <si>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</si>
  <si>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</si>
  <si>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</si>
  <si>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</si>
  <si>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</si>
  <si>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</si>
  <si>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</si>
  <si>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</si>
  <si>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</si>
  <si>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</si>
  <si>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</si>
  <si>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</si>
  <si>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</si>
  <si>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</si>
  <si>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</si>
  <si>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</si>
  <si>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</si>
  <si>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</si>
  <si>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</si>
  <si>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</si>
  <si>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</si>
  <si>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</si>
  <si>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</si>
  <si>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</si>
  <si>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</si>
  <si>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</si>
  <si>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</si>
  <si>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</si>
  <si>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</si>
  <si>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</si>
  <si>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</si>
  <si>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</si>
  <si>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</si>
  <si>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</si>
  <si>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</si>
  <si>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</si>
  <si>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</si>
  <si>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</si>
  <si>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</si>
  <si>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</si>
  <si>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</si>
  <si>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</si>
  <si>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</si>
  <si>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</si>
  <si>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</si>
  <si>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</si>
  <si>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</si>
  <si>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</si>
  <si>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</si>
  <si>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</si>
  <si>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</si>
  <si>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</si>
  <si>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</si>
  <si>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</si>
  <si>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</si>
  <si>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</si>
  <si>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</si>
  <si>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</si>
  <si>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</si>
  <si>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</si>
  <si>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</si>
  <si>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</si>
  <si>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</si>
  <si>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</si>
  <si>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</si>
  <si>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</si>
  <si>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</si>
  <si>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</si>
  <si>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</si>
  <si>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</si>
  <si>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</si>
  <si>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</si>
  <si>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</si>
  <si>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</si>
  <si>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</si>
  <si>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</si>
  <si>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</si>
  <si>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</si>
  <si>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</si>
  <si>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</si>
  <si>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</si>
  <si>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</si>
  <si>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</si>
  <si>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</si>
  <si>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</si>
  <si>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</si>
  <si>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</si>
  <si>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</si>
  <si>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</si>
  <si>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</si>
  <si>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</si>
  <si>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</si>
  <si>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</si>
  <si>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</si>
  <si>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</si>
  <si>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</si>
  <si>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</si>
  <si>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</si>
  <si>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</si>
  <si>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</si>
  <si>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</si>
  <si>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</si>
  <si>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</si>
  <si>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</si>
  <si>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</si>
  <si>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</si>
  <si>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</si>
  <si>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</si>
  <si>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</si>
  <si>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</si>
  <si>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</si>
  <si>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</si>
  <si>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</si>
  <si>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</si>
  <si>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</si>
  <si>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</si>
  <si>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</si>
  <si>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</si>
  <si>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</si>
  <si>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</si>
  <si>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</si>
  <si>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</si>
  <si>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</si>
  <si>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</si>
  <si>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</si>
  <si>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</si>
  <si>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</si>
  <si>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</si>
  <si>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</si>
  <si>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</si>
  <si>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</si>
  <si>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</si>
  <si>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</si>
  <si>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</si>
  <si>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</si>
  <si>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</si>
  <si>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</si>
  <si>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</si>
  <si>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</si>
  <si>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</si>
  <si>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</si>
  <si>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</si>
  <si>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</si>
  <si>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</si>
  <si>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</si>
  <si>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</si>
  <si>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</si>
  <si>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</si>
  <si>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</si>
  <si>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</si>
  <si>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</si>
  <si>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</si>
  <si>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</si>
  <si>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</si>
  <si>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</si>
  <si>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</si>
  <si>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</si>
  <si>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</si>
  <si>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</si>
  <si>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</si>
  <si>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</si>
  <si>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</si>
  <si>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</si>
  <si>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</si>
  <si>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</si>
  <si>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</si>
  <si>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</si>
  <si>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</si>
  <si>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</si>
  <si>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</si>
  <si>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</si>
  <si>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</si>
  <si>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</si>
  <si>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</si>
  <si>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</si>
  <si>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</si>
  <si>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</si>
  <si>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</si>
  <si>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</si>
  <si>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</si>
  <si>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</si>
  <si>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</si>
  <si>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</si>
  <si>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</si>
  <si>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</si>
  <si>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</si>
  <si>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</si>
  <si>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</si>
  <si>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</si>
  <si>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</si>
  <si>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</si>
  <si>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</si>
  <si>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</si>
  <si>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</si>
  <si>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</si>
  <si>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</si>
  <si>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</si>
  <si>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</si>
  <si>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</si>
  <si>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</si>
  <si>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</si>
  <si>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</si>
  <si>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</si>
  <si>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</si>
  <si>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</si>
  <si>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</si>
  <si>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</si>
  <si>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</si>
  <si>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</si>
  <si>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</si>
  <si>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</si>
  <si>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</si>
  <si>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</si>
  <si>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</si>
  <si>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</si>
  <si>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</si>
  <si>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</si>
  <si>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</si>
  <si>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</si>
  <si>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</si>
  <si>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</si>
  <si>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</si>
  <si>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</si>
  <si>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</si>
  <si>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</si>
  <si>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</si>
  <si>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</si>
  <si>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</si>
  <si>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</si>
  <si>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</si>
  <si>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</si>
  <si>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</si>
  <si>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</si>
  <si>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</si>
  <si>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</si>
  <si>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</si>
  <si>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</si>
  <si>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</si>
  <si>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</si>
  <si>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</si>
  <si>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</si>
  <si>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</si>
  <si>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</si>
  <si>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</si>
  <si>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</si>
  <si>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</si>
  <si>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</si>
  <si>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</si>
  <si>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</si>
  <si>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</si>
  <si>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</si>
  <si>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</si>
  <si>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</si>
  <si>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</si>
  <si>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</si>
  <si>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</si>
  <si>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</si>
  <si>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</si>
  <si>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</si>
  <si>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</si>
  <si>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</si>
  <si>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</si>
  <si>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</si>
  <si>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</si>
  <si>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</si>
  <si>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</si>
  <si>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</si>
  <si>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</si>
  <si>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</si>
  <si>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</si>
  <si>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</si>
  <si>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</si>
  <si>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</si>
  <si>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</si>
  <si>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</si>
  <si>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</si>
  <si>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</si>
  <si>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</si>
  <si>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</si>
  <si>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</si>
  <si>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</si>
  <si>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</si>
  <si>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</si>
  <si>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</si>
  <si>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</si>
  <si>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</si>
  <si>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</si>
  <si>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</si>
  <si>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</si>
  <si>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</si>
  <si>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</si>
  <si>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</si>
  <si>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</si>
  <si>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</si>
  <si>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</si>
  <si>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</si>
  <si>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</si>
  <si>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</si>
  <si>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</si>
  <si>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</si>
  <si>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</si>
  <si>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</si>
  <si>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</si>
  <si>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</si>
  <si>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</si>
  <si>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</si>
  <si>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</si>
  <si>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</si>
  <si>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</si>
  <si>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</si>
  <si>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</si>
  <si>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</si>
  <si>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</si>
  <si>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</si>
  <si>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</si>
  <si>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</si>
  <si>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</si>
  <si>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</si>
  <si>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</si>
  <si>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</si>
  <si>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</si>
  <si>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</si>
  <si>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</si>
  <si>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</si>
  <si>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</si>
  <si>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</si>
  <si>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</si>
  <si>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</si>
  <si>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</si>
  <si>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</si>
  <si>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</si>
  <si>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</si>
  <si>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</si>
  <si>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</si>
  <si>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</si>
  <si>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</si>
  <si>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</si>
  <si>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</si>
  <si>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</si>
  <si>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</si>
  <si>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</si>
  <si>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</si>
  <si>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</si>
  <si>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</si>
  <si>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</si>
  <si>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</si>
  <si>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</si>
  <si>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</si>
  <si>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</si>
  <si>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</si>
  <si>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</si>
  <si>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</si>
  <si>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</si>
  <si>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</si>
  <si>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</si>
  <si>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</si>
  <si>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</si>
  <si>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</si>
  <si>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</si>
  <si>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</si>
  <si>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</si>
  <si>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</si>
  <si>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</si>
  <si>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</si>
  <si>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</si>
  <si>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</si>
  <si>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</si>
  <si>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</si>
  <si>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</si>
  <si>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</si>
  <si>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</si>
  <si>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</si>
  <si>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</si>
  <si>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</si>
  <si>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</si>
  <si>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</si>
  <si>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</si>
  <si>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</si>
  <si>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</si>
  <si>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</si>
  <si>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</si>
  <si>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</si>
  <si>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</si>
  <si>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</si>
  <si>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</si>
  <si>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</si>
  <si>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</si>
  <si>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</si>
  <si>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</si>
  <si>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</si>
  <si>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</si>
  <si>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</si>
  <si>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</si>
  <si>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</si>
  <si>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</si>
  <si>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</si>
  <si>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</si>
  <si>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</si>
  <si>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</si>
  <si>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</si>
  <si>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</si>
  <si>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</si>
  <si>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</si>
  <si>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</si>
  <si>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</si>
  <si>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</si>
  <si>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</si>
  <si>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</si>
  <si>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</si>
  <si>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</si>
  <si>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</si>
  <si>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</si>
  <si>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</si>
  <si>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</si>
  <si>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</si>
  <si>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</si>
  <si>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</si>
  <si>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</si>
  <si>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</si>
  <si>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</si>
  <si>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</si>
  <si>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</si>
  <si>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</si>
  <si>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</si>
  <si>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</si>
  <si>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</si>
  <si>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</si>
  <si>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</si>
  <si>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</si>
  <si>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</si>
  <si>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</si>
  <si>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</si>
  <si>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</si>
  <si>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</si>
  <si>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</si>
  <si>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</si>
  <si>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</si>
  <si>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</si>
  <si>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</si>
  <si>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</si>
  <si>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</si>
  <si>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</si>
  <si>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</si>
  <si>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</si>
  <si>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</si>
  <si>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</si>
  <si>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</si>
  <si>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</si>
  <si>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</si>
  <si>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</si>
  <si>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</si>
  <si>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</si>
  <si>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</si>
  <si>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</si>
  <si>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</si>
  <si>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</si>
  <si>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</si>
  <si>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</si>
  <si>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</si>
  <si>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</si>
  <si>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</si>
  <si>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</si>
  <si>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</si>
  <si>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</si>
  <si>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</si>
  <si>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</si>
  <si>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</si>
  <si>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</si>
  <si>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</si>
  <si>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</si>
  <si>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</si>
  <si>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</si>
  <si>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</si>
  <si>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</si>
  <si>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</si>
  <si>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</si>
  <si>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</si>
  <si>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</si>
  <si>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</si>
  <si>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</si>
  <si>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</si>
  <si>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</si>
  <si>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</si>
  <si>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</si>
  <si>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</si>
  <si>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</si>
  <si>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</si>
  <si>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</si>
  <si>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</si>
  <si>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</si>
  <si>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</si>
  <si>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</si>
  <si>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</si>
  <si>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</si>
  <si>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</si>
  <si>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</si>
  <si>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</si>
  <si>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</si>
  <si>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</si>
  <si>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</si>
  <si>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</si>
  <si>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</si>
  <si>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</si>
  <si>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</si>
  <si>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</si>
  <si>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</si>
  <si>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</si>
  <si>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</si>
  <si>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</si>
  <si>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</si>
  <si>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</si>
  <si>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</si>
  <si>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</si>
  <si>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</si>
  <si>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</si>
  <si>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</si>
  <si>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</si>
  <si>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</si>
  <si>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</si>
  <si>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</si>
  <si>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</si>
  <si>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</si>
  <si>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</si>
  <si>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</si>
  <si>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</si>
  <si>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</si>
  <si>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</si>
  <si>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</si>
  <si>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</si>
  <si>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</si>
  <si>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</si>
  <si>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</si>
  <si>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</si>
  <si>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</si>
  <si>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</si>
  <si>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</si>
  <si>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</si>
  <si>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</si>
  <si>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</si>
  <si>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</si>
  <si>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</si>
  <si>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</si>
  <si>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</si>
  <si>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</si>
  <si>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</si>
  <si>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</si>
  <si>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</si>
  <si>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</si>
  <si>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</si>
  <si>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</si>
  <si>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</si>
  <si>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</si>
  <si>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</si>
  <si>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</si>
  <si>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</si>
  <si>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</si>
  <si>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</si>
  <si>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</si>
  <si>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</si>
  <si>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</si>
  <si>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</si>
  <si>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</si>
  <si>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</si>
  <si>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</si>
  <si>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</si>
  <si>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</si>
  <si>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</si>
  <si>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</si>
  <si>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</si>
  <si>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</si>
  <si>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</si>
  <si>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</si>
  <si>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</si>
  <si>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</si>
  <si>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</si>
  <si>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</si>
  <si>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</si>
  <si>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</si>
  <si>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</si>
  <si>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</si>
  <si>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</si>
  <si>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</si>
  <si>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</si>
  <si>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</si>
  <si>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</si>
  <si>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</si>
  <si>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</si>
  <si>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</si>
  <si>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</si>
  <si>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</si>
  <si>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</si>
  <si>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</si>
  <si>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</si>
  <si>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</si>
  <si>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</si>
  <si>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</si>
  <si>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</si>
  <si>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</si>
  <si>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</si>
  <si>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</si>
  <si>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</si>
  <si>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</si>
  <si>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</si>
  <si>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</si>
  <si>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</si>
  <si>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</si>
  <si>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</si>
  <si>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</si>
  <si>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</si>
  <si>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</si>
  <si>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</si>
  <si>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</si>
  <si>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</si>
  <si>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</si>
  <si>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</si>
  <si>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</si>
  <si>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</si>
  <si>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</si>
  <si>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</si>
  <si>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</si>
  <si>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</si>
  <si>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</si>
  <si>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</si>
  <si>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</si>
  <si>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</si>
  <si>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</si>
  <si>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</si>
  <si>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</si>
  <si>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</si>
  <si>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</si>
  <si>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</si>
  <si>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</si>
  <si>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</si>
  <si>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</si>
  <si>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</si>
  <si>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</si>
  <si>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</si>
  <si>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</si>
  <si>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</si>
  <si>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</si>
  <si>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</si>
  <si>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</si>
  <si>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</si>
  <si>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</si>
  <si>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</si>
  <si>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</si>
  <si>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</si>
  <si>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</si>
  <si>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</si>
  <si>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</si>
  <si>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</si>
  <si>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</si>
  <si>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</si>
  <si>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</si>
  <si>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</si>
  <si>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</si>
  <si>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</si>
  <si>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</si>
  <si>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</si>
  <si>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</si>
  <si>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</si>
  <si>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</si>
  <si>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</si>
  <si>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</si>
  <si>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</si>
  <si>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</si>
  <si>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</si>
  <si>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</si>
  <si>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</si>
  <si>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</si>
  <si>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</si>
  <si>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</si>
  <si>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</si>
  <si>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</si>
  <si>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</si>
  <si>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</si>
  <si>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</si>
  <si>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</si>
  <si>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</si>
  <si>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</si>
  <si>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</si>
  <si>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</si>
  <si>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</si>
  <si>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</si>
  <si>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</si>
  <si>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</si>
  <si>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</si>
  <si>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</si>
  <si>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</si>
  <si>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</si>
  <si>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</si>
  <si>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</si>
  <si>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</si>
  <si>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</si>
  <si>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</si>
  <si>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</si>
  <si>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</si>
  <si>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</si>
  <si>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</si>
  <si>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</si>
  <si>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</si>
  <si>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</si>
  <si>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</si>
  <si>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</si>
  <si>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</si>
  <si>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</si>
  <si>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</si>
  <si>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</si>
  <si>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</si>
  <si>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</si>
  <si>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</si>
  <si>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</si>
  <si>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</si>
  <si>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</si>
  <si>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</si>
  <si>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</si>
  <si>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</si>
  <si>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</si>
  <si>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</si>
  <si>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</si>
  <si>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</si>
  <si>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</si>
  <si>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</si>
  <si>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</si>
  <si>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</si>
  <si>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</si>
  <si>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</si>
  <si>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</si>
  <si>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</si>
  <si>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</si>
  <si>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</si>
  <si>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</si>
  <si>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</si>
  <si>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</si>
  <si>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</si>
  <si>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</si>
  <si>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</si>
  <si>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</si>
  <si>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</si>
  <si>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</si>
  <si>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</si>
  <si>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</si>
  <si>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</si>
  <si>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</si>
  <si>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</si>
  <si>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</si>
  <si>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</si>
  <si>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</si>
  <si>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</si>
  <si>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</si>
  <si>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</si>
  <si>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</si>
  <si>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</si>
  <si>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</si>
  <si>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</si>
  <si>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</si>
  <si>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</si>
  <si>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</si>
  <si>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</si>
  <si>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</si>
  <si>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</si>
  <si>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</si>
  <si>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</si>
  <si>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</si>
  <si>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</si>
  <si>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</si>
  <si>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</si>
  <si>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</si>
  <si>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</si>
  <si>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</si>
  <si>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</si>
  <si>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</si>
  <si>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</si>
  <si>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</si>
  <si>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</si>
  <si>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</si>
  <si>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</si>
  <si>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</si>
  <si>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</si>
  <si>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</si>
  <si>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</si>
  <si>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</si>
  <si>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</si>
  <si>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</si>
  <si>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</si>
  <si>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</si>
  <si>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</si>
  <si>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</si>
  <si>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</si>
  <si>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</si>
  <si>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</si>
  <si>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</si>
  <si>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</si>
  <si>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</si>
  <si>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</si>
  <si>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</si>
  <si>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</si>
  <si>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</si>
  <si>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</si>
  <si>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</si>
  <si>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</si>
  <si>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</si>
  <si>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</si>
  <si>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</si>
  <si>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</si>
  <si>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</si>
  <si>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</si>
  <si>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</si>
  <si>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</si>
  <si>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</si>
  <si>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</si>
  <si>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</si>
  <si>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</si>
  <si>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</si>
  <si>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</si>
  <si>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</si>
  <si>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</si>
  <si>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</si>
  <si>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</si>
  <si>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</si>
  <si>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</si>
  <si>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</si>
  <si>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</si>
  <si>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</si>
  <si>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</si>
  <si>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</si>
  <si>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</si>
  <si>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</si>
  <si>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</si>
  <si>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</si>
  <si>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</si>
  <si>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</si>
  <si>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</si>
  <si>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</si>
  <si>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</si>
  <si>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</si>
  <si>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</si>
  <si>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</si>
  <si>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</si>
  <si>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</si>
  <si>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</si>
  <si>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</si>
  <si>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</si>
  <si>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</si>
  <si>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</si>
  <si>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</si>
  <si>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</si>
  <si>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</si>
  <si>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</si>
  <si>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</si>
  <si>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</si>
  <si>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</si>
  <si>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</si>
  <si>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</si>
  <si>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</si>
  <si>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</si>
  <si>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</si>
  <si>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</si>
  <si>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</si>
  <si>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</si>
  <si>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</si>
  <si>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</si>
  <si>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</si>
  <si>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</si>
  <si>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</si>
  <si>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</si>
  <si>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</si>
  <si>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</si>
  <si>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</si>
  <si>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</si>
  <si>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</si>
  <si>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</si>
  <si>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</si>
  <si>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</si>
  <si>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</si>
  <si>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</si>
  <si>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</si>
  <si>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</si>
  <si>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</si>
  <si>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</si>
  <si>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</si>
  <si>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</si>
  <si>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</si>
  <si>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</si>
  <si>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</si>
  <si>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</si>
  <si>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</si>
  <si>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</si>
  <si>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</si>
  <si>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</si>
  <si>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</si>
  <si>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</si>
  <si>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</si>
  <si>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</si>
  <si>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</si>
  <si>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</si>
  <si>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</si>
  <si>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</si>
  <si>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</si>
  <si>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</si>
  <si>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</si>
  <si>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</si>
  <si>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</si>
  <si>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</si>
  <si>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</si>
  <si>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</si>
  <si>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</si>
  <si>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</si>
  <si>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</si>
  <si>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</si>
  <si>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</si>
  <si>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</si>
  <si>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</si>
  <si>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</si>
  <si>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</si>
  <si>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</si>
  <si>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</si>
  <si>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</si>
  <si>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</si>
  <si>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</si>
  <si>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</si>
  <si>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</si>
  <si>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</si>
  <si>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</si>
  <si>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</si>
  <si>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</si>
  <si>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</si>
  <si>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</si>
  <si>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</si>
  <si>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</si>
  <si>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</si>
  <si>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</si>
  <si>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</si>
  <si>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</si>
  <si>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</si>
  <si>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</si>
  <si>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</si>
  <si>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</si>
  <si>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</si>
  <si>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</si>
  <si>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</si>
  <si>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</si>
  <si>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</si>
  <si>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</si>
  <si>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</si>
  <si>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</si>
  <si>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</si>
  <si>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</si>
  <si>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</si>
  <si>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</si>
  <si>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</si>
  <si>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</si>
  <si>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</si>
  <si>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</si>
  <si>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</si>
  <si>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</si>
  <si>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</si>
  <si>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</si>
  <si>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</si>
  <si>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</si>
  <si>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</si>
  <si>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</si>
  <si>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</si>
  <si>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</si>
  <si>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</si>
  <si>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</si>
  <si>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</si>
  <si>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</si>
  <si>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</si>
  <si>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</si>
  <si>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</si>
  <si>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</si>
  <si>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</si>
  <si>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</si>
  <si>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</si>
  <si>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</si>
  <si>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</si>
  <si>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</si>
  <si>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</si>
  <si>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</si>
  <si>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</si>
  <si>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</si>
  <si>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</si>
  <si>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</si>
  <si>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</si>
  <si>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</si>
  <si>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</si>
  <si>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</si>
  <si>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</si>
  <si>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</si>
  <si>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</si>
  <si>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</si>
  <si>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</si>
  <si>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</si>
  <si>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</si>
  <si>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</si>
  <si>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</si>
  <si>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</si>
  <si>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</si>
  <si>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</si>
  <si>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</si>
  <si>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</si>
  <si>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</si>
  <si>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</si>
  <si>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</si>
  <si>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</si>
  <si>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</si>
  <si>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</si>
  <si>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</si>
  <si>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</si>
  <si>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</si>
  <si>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</si>
  <si>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</si>
  <si>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</si>
  <si>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</si>
  <si>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</si>
  <si>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</si>
  <si>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</si>
  <si>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</si>
  <si>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</si>
  <si>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</si>
  <si>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</si>
  <si>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</si>
  <si>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</si>
  <si>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</si>
  <si>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</si>
  <si>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</si>
  <si>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</si>
  <si>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</si>
  <si>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</si>
  <si>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</si>
  <si>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</si>
  <si>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</si>
  <si>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</si>
  <si>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</si>
  <si>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</si>
  <si>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</si>
  <si>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</si>
  <si>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</si>
  <si>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</si>
  <si>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</si>
  <si>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</si>
  <si>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</si>
  <si>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</si>
  <si>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</si>
  <si>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</si>
  <si>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</si>
  <si>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</si>
  <si>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</si>
  <si>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</si>
  <si>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</si>
  <si>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</si>
  <si>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</si>
  <si>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</si>
  <si>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</si>
  <si>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</si>
  <si>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</si>
  <si>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</si>
  <si>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</si>
  <si>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</si>
  <si>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</si>
  <si>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</si>
  <si>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</si>
  <si>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</si>
  <si>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</si>
  <si>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</si>
  <si>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</si>
  <si>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</si>
  <si>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</si>
  <si>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</si>
  <si>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</si>
  <si>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</si>
  <si>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</si>
  <si>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</si>
  <si>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</si>
  <si>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</si>
  <si>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</si>
  <si>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</si>
  <si>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</si>
  <si>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</si>
  <si>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</si>
  <si>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</si>
  <si>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</si>
  <si>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</si>
  <si>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</si>
  <si>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</si>
  <si>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</si>
  <si>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</si>
  <si>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</si>
  <si>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</si>
  <si>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</si>
  <si>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</si>
  <si>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</si>
  <si>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</si>
  <si>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</si>
  <si>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</si>
  <si>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</si>
  <si>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</si>
  <si>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</si>
  <si>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</si>
  <si>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</si>
  <si>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</si>
  <si>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</si>
  <si>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</si>
  <si>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</si>
  <si>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</si>
  <si>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</si>
  <si>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</si>
  <si>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</si>
  <si>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</si>
  <si>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</si>
  <si>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</si>
  <si>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</si>
  <si>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</si>
  <si>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</si>
  <si>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</si>
  <si>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</si>
  <si>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</si>
  <si>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</si>
  <si>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</si>
  <si>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</si>
  <si>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</si>
  <si>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</si>
  <si>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</si>
  <si>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</si>
  <si>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</si>
  <si>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</si>
  <si>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</si>
  <si>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</si>
  <si>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</si>
  <si>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</si>
  <si>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</si>
  <si>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</si>
  <si>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</si>
  <si>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</si>
  <si>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</si>
  <si>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</si>
  <si>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</si>
  <si>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</si>
  <si>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</si>
  <si>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</si>
  <si>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</si>
  <si>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</si>
  <si>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</si>
  <si>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</si>
  <si>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</si>
  <si>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</si>
  <si>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</si>
  <si>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</si>
  <si>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</si>
  <si>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</si>
  <si>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</si>
  <si>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</si>
  <si>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</si>
  <si>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</si>
  <si>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</si>
  <si>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</si>
  <si>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</si>
  <si>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</si>
  <si>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</si>
  <si>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</si>
  <si>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</si>
  <si>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</si>
  <si>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</si>
  <si>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</si>
  <si>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</si>
  <si>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</si>
  <si>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</si>
  <si>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</si>
  <si>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</si>
  <si>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</si>
  <si>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</si>
  <si>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</si>
  <si>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</si>
  <si>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</si>
  <si>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</si>
  <si>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</si>
  <si>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</si>
  <si>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</si>
  <si>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</si>
  <si>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</si>
  <si>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</si>
  <si>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</si>
  <si>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</si>
  <si>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</si>
  <si>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</si>
  <si>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</si>
  <si>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</si>
  <si>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</si>
  <si>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</si>
  <si>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</si>
  <si>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</si>
  <si>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</si>
  <si>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</si>
  <si>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</si>
  <si>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</si>
  <si>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</si>
  <si>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</si>
  <si>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</si>
  <si>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</si>
  <si>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</si>
  <si>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</si>
  <si>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</si>
  <si>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</si>
  <si>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</si>
  <si>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</si>
  <si>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</si>
  <si>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</si>
  <si>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</si>
  <si>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</si>
  <si>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</si>
  <si>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</si>
  <si>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</si>
  <si>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</si>
  <si>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</si>
  <si>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</si>
  <si>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</si>
  <si>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</si>
  <si>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</si>
  <si>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</si>
  <si>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</si>
  <si>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</si>
  <si>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</si>
  <si>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</si>
  <si>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</si>
  <si>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</si>
  <si>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</si>
  <si>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</si>
  <si>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</si>
  <si>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</si>
  <si>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</si>
  <si>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</si>
  <si>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</si>
  <si>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</si>
  <si>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</si>
  <si>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</si>
  <si>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</si>
  <si>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</si>
  <si>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</si>
  <si>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</si>
  <si>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</si>
  <si>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</si>
  <si>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</si>
  <si>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</si>
  <si>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</si>
  <si>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</si>
  <si>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</si>
  <si>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</si>
  <si>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</si>
  <si>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</si>
  <si>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</si>
  <si>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</si>
  <si>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</si>
  <si>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</si>
  <si>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</si>
  <si>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</si>
  <si>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</si>
  <si>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</si>
  <si>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</si>
  <si>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</si>
  <si>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</si>
  <si>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</si>
  <si>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</si>
  <si>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</si>
  <si>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</si>
  <si>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</si>
  <si>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</si>
  <si>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</si>
  <si>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</si>
  <si>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</si>
  <si>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</si>
  <si>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</si>
  <si>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</si>
  <si>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</si>
  <si>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</si>
  <si>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</si>
  <si>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</si>
  <si>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</si>
  <si>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</si>
  <si>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</si>
  <si>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</si>
  <si>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</si>
  <si>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</si>
  <si>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</si>
  <si>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</si>
  <si>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</si>
  <si>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</si>
  <si>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</si>
  <si>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</si>
  <si>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</si>
  <si>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</si>
  <si>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</si>
  <si>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</si>
  <si>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</si>
  <si>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</si>
  <si>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</si>
  <si>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</si>
  <si>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</si>
  <si>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</si>
  <si>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</si>
  <si>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</si>
  <si>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</si>
  <si>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</si>
  <si>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</si>
  <si>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</si>
  <si>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</si>
  <si>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</si>
  <si>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</si>
  <si>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</si>
  <si>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</si>
  <si>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</si>
  <si>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</si>
  <si>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</si>
  <si>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</si>
  <si>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</si>
  <si>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</si>
  <si>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</si>
  <si>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</si>
  <si>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</si>
  <si>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</si>
  <si>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</si>
  <si>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</si>
  <si>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</si>
  <si>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</si>
  <si>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</si>
  <si>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</si>
  <si>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</si>
  <si>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</si>
  <si>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</si>
  <si>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</si>
  <si>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</si>
  <si>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</si>
  <si>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</si>
  <si>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</si>
  <si>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</si>
  <si>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</si>
  <si>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</si>
  <si>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</si>
  <si>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</si>
  <si>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</si>
  <si>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</si>
  <si>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</si>
  <si>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</si>
  <si>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</si>
  <si>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</si>
  <si>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</si>
  <si>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</si>
  <si>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</si>
  <si>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</si>
  <si>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</si>
  <si>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</si>
  <si>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</si>
  <si>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</si>
  <si>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</si>
  <si>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</si>
  <si>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</si>
  <si>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</si>
  <si>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</si>
  <si>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</si>
  <si>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</si>
  <si>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</si>
  <si>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</si>
  <si>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</si>
  <si>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</si>
  <si>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</si>
  <si>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</si>
  <si>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</si>
  <si>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</si>
  <si>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</si>
  <si>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</si>
  <si>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</si>
  <si>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</si>
  <si>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</si>
  <si>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</si>
  <si>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</si>
  <si>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</si>
  <si>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</si>
  <si>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</si>
  <si>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</si>
  <si>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</si>
  <si>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</si>
  <si>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</si>
  <si>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</si>
  <si>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</si>
  <si>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</si>
  <si>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</si>
  <si>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</si>
  <si>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</si>
  <si>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</si>
  <si>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</si>
  <si>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</si>
  <si>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</si>
  <si>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</si>
  <si>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</si>
  <si>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</si>
  <si>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</si>
  <si>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</si>
  <si>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</si>
  <si>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</si>
  <si>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</si>
  <si>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</si>
  <si>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</si>
  <si>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</si>
  <si>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</si>
  <si>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</si>
  <si>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</si>
  <si>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</si>
  <si>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</si>
  <si>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</si>
  <si>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</si>
  <si>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</si>
  <si>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</si>
  <si>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</si>
  <si>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</si>
  <si>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</si>
  <si>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</si>
  <si>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</si>
  <si>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</si>
  <si>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</si>
  <si>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</si>
  <si>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</si>
  <si>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</si>
  <si>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</si>
  <si>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</si>
  <si>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</si>
  <si>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</si>
  <si>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</si>
  <si>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</si>
  <si>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</si>
  <si>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</si>
  <si>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</si>
  <si>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</si>
  <si>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</si>
  <si>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</si>
  <si>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</si>
  <si>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</si>
  <si>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</si>
  <si>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</si>
  <si>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</si>
  <si>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</si>
  <si>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</si>
  <si>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</si>
  <si>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</si>
  <si>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</si>
  <si>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</si>
  <si>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</si>
  <si>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</si>
  <si>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</si>
  <si>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</si>
  <si>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</si>
  <si>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</si>
  <si>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</si>
  <si>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</si>
  <si>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</si>
  <si>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</si>
  <si>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</si>
  <si>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</si>
  <si>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</si>
  <si>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</si>
  <si>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</si>
  <si>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</si>
  <si>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</si>
  <si>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</si>
  <si>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</si>
  <si>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</si>
  <si>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</si>
  <si>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</si>
  <si>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</si>
  <si>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</si>
  <si>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</si>
  <si>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</si>
  <si>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</si>
  <si>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</si>
  <si>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</si>
  <si>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</si>
  <si>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</si>
  <si>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</si>
  <si>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</si>
  <si>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</si>
  <si>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</si>
  <si>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</si>
  <si>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</si>
  <si>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</si>
  <si>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</si>
  <si>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</si>
  <si>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</si>
  <si>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</si>
  <si>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</si>
  <si>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</si>
  <si>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</si>
  <si>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</si>
  <si>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</si>
  <si>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</si>
  <si>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</si>
  <si>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</si>
  <si>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</si>
  <si>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</si>
  <si>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</si>
  <si>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</si>
  <si>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</si>
  <si>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</si>
  <si>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</si>
  <si>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</si>
  <si>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</si>
  <si>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</si>
  <si>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</si>
  <si>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</si>
  <si>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</si>
  <si>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</si>
  <si>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</si>
  <si>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</si>
  <si>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</si>
  <si>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</si>
  <si>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</si>
  <si>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</si>
  <si>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</si>
  <si>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</si>
  <si>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</si>
  <si>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</si>
  <si>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</si>
  <si>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</si>
  <si>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</si>
  <si>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</si>
  <si>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</si>
  <si>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</si>
  <si>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</si>
  <si>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</si>
  <si>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</si>
  <si>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</si>
  <si>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</si>
  <si>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</si>
  <si>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</si>
  <si>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</si>
  <si>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</si>
  <si>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</si>
  <si>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</si>
  <si>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</si>
  <si>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</si>
  <si>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</si>
  <si>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</si>
  <si>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</si>
  <si>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</si>
  <si>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</si>
  <si>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</si>
  <si>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</si>
  <si>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</si>
  <si>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</si>
  <si>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</si>
  <si>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</si>
  <si>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</si>
  <si>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</si>
  <si>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</si>
  <si>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</si>
  <si>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</si>
  <si>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</si>
  <si>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</si>
  <si>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</si>
  <si>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</si>
  <si>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</si>
  <si>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</si>
  <si>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</si>
  <si>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</si>
  <si>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</si>
  <si>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</si>
  <si>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</si>
  <si>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</si>
  <si>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</si>
  <si>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</si>
  <si>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</si>
  <si>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</si>
  <si>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</si>
  <si>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</si>
  <si>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</si>
  <si>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</si>
  <si>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</si>
  <si>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</si>
  <si>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</si>
  <si>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</si>
  <si>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</si>
  <si>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</si>
  <si>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</si>
  <si>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</si>
  <si>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</si>
  <si>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</si>
  <si>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</si>
  <si>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</si>
  <si>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</si>
  <si>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</si>
  <si>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</si>
  <si>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</si>
  <si>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</si>
  <si>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</si>
  <si>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</si>
  <si>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</si>
  <si>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</si>
  <si>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</si>
  <si>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</si>
  <si>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</si>
  <si>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</si>
  <si>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</si>
  <si>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</si>
  <si>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</si>
  <si>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</si>
  <si>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</si>
  <si>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</si>
  <si>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</si>
  <si>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</si>
  <si>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</si>
  <si>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</si>
  <si>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</si>
  <si>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</si>
  <si>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</si>
  <si>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</si>
  <si>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</si>
  <si>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</si>
  <si>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</si>
  <si>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</si>
  <si>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</si>
  <si>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</si>
  <si>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</si>
  <si>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</si>
  <si>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</si>
  <si>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</si>
  <si>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</si>
  <si>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</si>
  <si>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</si>
  <si>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</si>
  <si>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</si>
  <si>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</si>
  <si>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</si>
  <si>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</si>
  <si>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</si>
  <si>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</si>
  <si>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</si>
  <si>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</si>
  <si>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</si>
  <si>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</si>
  <si>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</si>
  <si>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</si>
  <si>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</si>
  <si>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</si>
  <si>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</si>
  <si>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</si>
  <si>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</si>
  <si>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</si>
  <si>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</si>
  <si>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</si>
  <si>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</si>
  <si>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</si>
  <si>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</si>
  <si>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</si>
  <si>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</si>
  <si>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</si>
  <si>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</si>
  <si>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</si>
  <si>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</si>
  <si>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</si>
  <si>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</si>
  <si>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</si>
  <si>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</si>
  <si>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</si>
  <si>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</si>
  <si>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</si>
  <si>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</si>
  <si>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</si>
  <si>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</si>
  <si>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</si>
  <si>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</si>
  <si>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</si>
  <si>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</si>
  <si>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</si>
  <si>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</si>
  <si>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</si>
  <si>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</si>
  <si>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</si>
  <si>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</si>
  <si>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</si>
  <si>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</si>
  <si>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</si>
  <si>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</si>
  <si>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</si>
  <si>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</si>
  <si>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</si>
  <si>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</si>
  <si>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</si>
  <si>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</si>
  <si>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</si>
  <si>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</si>
  <si>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</si>
  <si>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</si>
  <si>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</si>
  <si>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</si>
  <si>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</si>
  <si>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</si>
  <si>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</si>
  <si>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</si>
  <si>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</si>
  <si>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</si>
  <si>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</si>
  <si>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</si>
  <si>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</si>
  <si>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</si>
  <si>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</si>
  <si>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</si>
  <si>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</si>
  <si>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</si>
  <si>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</si>
  <si>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</si>
  <si>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</si>
  <si>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</si>
  <si>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</si>
  <si>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</si>
  <si>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</si>
  <si>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</si>
  <si>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</si>
  <si>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</si>
  <si>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</si>
  <si>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</si>
  <si>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</si>
  <si>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</si>
  <si>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</si>
  <si>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</si>
  <si>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</si>
  <si>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</si>
  <si>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</si>
  <si>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</si>
  <si>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</si>
  <si>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</si>
  <si>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</si>
  <si>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</si>
  <si>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</si>
  <si>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</si>
  <si>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</si>
  <si>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</si>
  <si>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</si>
  <si>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</si>
  <si>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</si>
  <si>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</si>
  <si>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</si>
  <si>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</si>
  <si>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</si>
  <si>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</si>
  <si>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</si>
  <si>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</si>
  <si>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</si>
  <si>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</si>
  <si>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</si>
  <si>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</si>
  <si>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</si>
  <si>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</si>
  <si>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</si>
  <si>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</si>
  <si>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</si>
  <si>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</si>
  <si>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</si>
  <si>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</si>
  <si>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</si>
  <si>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</si>
  <si>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</si>
  <si>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</si>
  <si>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</si>
  <si>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</si>
  <si>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</si>
  <si>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</si>
  <si>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</si>
  <si>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</si>
  <si>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</si>
  <si>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</si>
  <si>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</si>
  <si>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</si>
  <si>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</si>
  <si>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</si>
  <si>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</si>
  <si>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</si>
  <si>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</si>
  <si>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</si>
  <si>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</si>
  <si>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</si>
  <si>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</si>
  <si>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</si>
  <si>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</si>
  <si>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</si>
  <si>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</si>
  <si>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</si>
  <si>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</si>
  <si>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</si>
  <si>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</si>
  <si>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</si>
  <si>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</si>
  <si>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</si>
  <si>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</si>
  <si>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</si>
  <si>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</si>
  <si>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</si>
  <si>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</si>
  <si>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</si>
  <si>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</si>
  <si>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</si>
  <si>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</si>
  <si>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</si>
  <si>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</si>
  <si>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</si>
  <si>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</si>
  <si>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</si>
  <si>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</si>
  <si>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</si>
  <si>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</si>
  <si>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</si>
  <si>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</si>
  <si>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</si>
  <si>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</si>
  <si>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</si>
  <si>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</si>
  <si>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</si>
  <si>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</si>
  <si>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</si>
  <si>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</si>
  <si>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</si>
  <si>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</si>
  <si>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</si>
  <si>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</si>
  <si>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</si>
  <si>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</si>
  <si>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</si>
  <si>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</si>
  <si>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</si>
  <si>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</si>
  <si>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</si>
  <si>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</si>
  <si>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</si>
  <si>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</si>
  <si>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</si>
  <si>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</si>
  <si>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</si>
  <si>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</si>
  <si>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</si>
  <si>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</si>
  <si>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</si>
  <si>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</si>
  <si>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</si>
  <si>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</si>
  <si>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</si>
  <si>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</si>
  <si>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</si>
  <si>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</si>
  <si>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</si>
  <si>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</si>
  <si>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</si>
  <si>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</si>
  <si>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</si>
  <si>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</si>
  <si>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</si>
  <si>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</si>
  <si>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</si>
  <si>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</si>
  <si>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</si>
  <si>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</si>
  <si>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</si>
  <si>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</si>
  <si>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</si>
  <si>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</si>
  <si>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</si>
  <si>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</si>
  <si>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</si>
  <si>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</si>
  <si>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</si>
  <si>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</si>
  <si>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</si>
  <si>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</si>
  <si>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</si>
  <si>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</si>
  <si>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</si>
  <si>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</si>
  <si>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</si>
  <si>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</si>
  <si>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</si>
  <si>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</si>
  <si>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</si>
  <si>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</si>
  <si>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</si>
  <si>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</si>
  <si>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</si>
  <si>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</si>
  <si>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</si>
  <si>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</si>
  <si>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</si>
  <si>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</si>
  <si>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</si>
  <si>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</si>
  <si>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</si>
  <si>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</si>
  <si>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</si>
  <si>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</si>
  <si>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</si>
  <si>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</si>
  <si>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</si>
  <si>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</si>
  <si>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</si>
  <si>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</si>
  <si>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</si>
  <si>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</si>
  <si>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</si>
  <si>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</si>
  <si>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</si>
  <si>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</si>
  <si>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</si>
  <si>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</si>
  <si>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</si>
  <si>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</si>
  <si>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</si>
  <si>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</si>
  <si>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</si>
  <si>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</si>
  <si>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</si>
  <si>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</si>
  <si>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</si>
  <si>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</si>
  <si>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</si>
  <si>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</si>
  <si>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</si>
  <si>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</si>
  <si>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</si>
  <si>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</si>
  <si>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</si>
  <si>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</si>
  <si>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</si>
  <si>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</si>
  <si>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</si>
  <si>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</si>
  <si>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</si>
  <si>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</si>
  <si>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</si>
  <si>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</si>
  <si>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</si>
  <si>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</si>
  <si>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</si>
  <si>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</si>
  <si>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</si>
  <si>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</si>
  <si>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</si>
  <si>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</si>
  <si>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</si>
  <si>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</si>
  <si>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</si>
  <si>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</si>
  <si>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</si>
  <si>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</si>
  <si>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</si>
  <si>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</si>
  <si>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</si>
  <si>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</si>
  <si>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</si>
  <si>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</si>
  <si>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</si>
  <si>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</si>
  <si>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</si>
  <si>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</si>
  <si>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</si>
  <si>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</si>
  <si>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</si>
  <si>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</si>
  <si>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</si>
  <si>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</si>
  <si>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</si>
  <si>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</si>
  <si>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</si>
  <si>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</si>
  <si>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</si>
  <si>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</si>
  <si>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</si>
  <si>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</si>
  <si>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</si>
  <si>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</si>
  <si>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</si>
  <si>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</si>
  <si>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</si>
  <si>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</si>
  <si>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</si>
  <si>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</si>
  <si>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</si>
  <si>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</si>
  <si>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</si>
  <si>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</si>
  <si>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</si>
  <si>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</si>
  <si>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</si>
  <si>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</si>
  <si>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</si>
  <si>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</si>
  <si>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</si>
  <si>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</si>
  <si>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</si>
  <si>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</si>
  <si>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</si>
  <si>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</si>
  <si>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</si>
  <si>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</si>
  <si>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</si>
  <si>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</si>
  <si>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</si>
  <si>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</si>
  <si>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</si>
  <si>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</si>
  <si>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</si>
  <si>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</si>
  <si>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</si>
  <si>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</si>
  <si>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</si>
  <si>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</si>
  <si>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</si>
  <si>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</si>
  <si>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</si>
  <si>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</si>
  <si>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</si>
  <si>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</si>
  <si>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</si>
  <si>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</si>
  <si>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</si>
  <si>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</si>
  <si>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</si>
  <si>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</si>
  <si>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</si>
  <si>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</si>
  <si>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</si>
  <si>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</si>
  <si>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</si>
  <si>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</si>
  <si>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</si>
  <si>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</si>
  <si>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</si>
  <si>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</si>
  <si>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</si>
  <si>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</si>
  <si>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</si>
  <si>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</si>
  <si>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</si>
  <si>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</si>
  <si>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</si>
  <si>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</si>
  <si>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</si>
  <si>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</si>
  <si>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</si>
  <si>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</si>
  <si>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</si>
  <si>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</si>
  <si>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</si>
  <si>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</si>
  <si>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</si>
  <si>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</si>
  <si>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</si>
  <si>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</si>
  <si>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</si>
  <si>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</si>
  <si>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</si>
  <si>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</si>
  <si>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</si>
  <si>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</si>
  <si>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</si>
  <si>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</si>
  <si>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</si>
  <si>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</si>
  <si>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</si>
  <si>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</si>
  <si>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</si>
  <si>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</si>
  <si>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</si>
  <si>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</si>
  <si>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</si>
  <si>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</si>
  <si>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</si>
  <si>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</si>
  <si>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</si>
  <si>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</si>
  <si>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</si>
  <si>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</si>
  <si>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</si>
  <si>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</si>
  <si>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</si>
  <si>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</si>
  <si>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</si>
  <si>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</si>
  <si>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</si>
  <si>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</si>
  <si>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</si>
  <si>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</si>
  <si>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</si>
  <si>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</si>
  <si>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</si>
  <si>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</si>
  <si>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</si>
  <si>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</si>
  <si>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</si>
  <si>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</si>
  <si>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</si>
  <si>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</si>
  <si>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</si>
  <si>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</si>
  <si>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</si>
  <si>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</si>
  <si>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</si>
  <si>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</si>
  <si>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</si>
  <si>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</si>
  <si>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</si>
  <si>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</si>
  <si>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</si>
  <si>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</si>
  <si>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</si>
  <si>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</si>
  <si>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</si>
  <si>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</si>
  <si>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</si>
  <si>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</si>
  <si>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</si>
  <si>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</si>
  <si>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</si>
  <si>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</si>
  <si>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</si>
  <si>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</si>
  <si>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</si>
  <si>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</si>
  <si>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</si>
  <si>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</si>
  <si>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</si>
  <si>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</si>
  <si>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</si>
  <si>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</si>
  <si>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</si>
  <si>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</si>
  <si>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</si>
  <si>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</si>
  <si>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</si>
  <si>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</si>
  <si>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</si>
  <si>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</si>
  <si>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</si>
  <si>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</si>
  <si>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</si>
  <si>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</si>
  <si>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</si>
  <si>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</si>
  <si>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</si>
  <si>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</si>
  <si>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</si>
  <si>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</si>
  <si>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</si>
  <si>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</si>
  <si>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</si>
  <si>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</si>
  <si>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</si>
  <si>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</si>
  <si>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</si>
  <si>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</si>
  <si>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</si>
  <si>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</si>
  <si>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</si>
  <si>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</si>
  <si>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</si>
  <si>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</si>
  <si>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</si>
  <si>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</si>
  <si>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</si>
  <si>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</si>
  <si>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</si>
  <si>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</si>
  <si>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</si>
  <si>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</si>
  <si>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</si>
  <si>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</si>
  <si>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</si>
  <si>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</si>
  <si>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</si>
  <si>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</si>
  <si>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</si>
  <si>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</si>
  <si>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</si>
  <si>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</si>
  <si>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</si>
  <si>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</si>
  <si>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</si>
  <si>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</si>
  <si>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</si>
  <si>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</si>
  <si>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</si>
  <si>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</si>
  <si>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</si>
  <si>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</si>
  <si>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</si>
  <si>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</si>
  <si>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</si>
  <si>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</si>
  <si>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</si>
  <si>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</si>
  <si>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</si>
  <si>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</si>
  <si>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</si>
  <si>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</si>
  <si>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</si>
  <si>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</si>
  <si>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</si>
  <si>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</si>
  <si>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</si>
  <si>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</si>
  <si>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</si>
  <si>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</si>
  <si>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</si>
  <si>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</si>
  <si>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</si>
  <si>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</si>
  <si>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</si>
  <si>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</si>
  <si>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</si>
  <si>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</si>
  <si>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</si>
  <si>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</si>
  <si>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</si>
  <si>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</si>
  <si>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</si>
  <si>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</si>
  <si>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</si>
  <si>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</si>
  <si>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</si>
  <si>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</si>
  <si>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</si>
  <si>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</si>
  <si>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</si>
  <si>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</si>
  <si>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</si>
  <si>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</si>
  <si>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</si>
  <si>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</si>
  <si>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</si>
  <si>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</si>
  <si>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</si>
  <si>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</si>
  <si>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</si>
  <si>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</si>
  <si>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</si>
  <si>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</si>
  <si>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</si>
  <si>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</si>
  <si>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</si>
  <si>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</si>
  <si>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</si>
  <si>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</si>
  <si>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</si>
  <si>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</si>
  <si>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</si>
  <si>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</si>
  <si>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</si>
  <si>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</si>
  <si>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</si>
  <si>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</si>
  <si>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</si>
  <si>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</si>
  <si>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</si>
  <si>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</si>
  <si>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</si>
  <si>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</si>
  <si>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</si>
  <si>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</si>
  <si>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</si>
  <si>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</si>
  <si>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</si>
  <si>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</si>
  <si>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</si>
  <si>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</si>
  <si>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</si>
  <si>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</si>
  <si>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</si>
  <si>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</si>
  <si>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</si>
  <si>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</si>
  <si>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</si>
  <si>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</si>
  <si>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</si>
  <si>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</si>
  <si>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</si>
  <si>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</si>
  <si>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</si>
  <si>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</si>
  <si>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</si>
  <si>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</si>
  <si>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</si>
  <si>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</si>
  <si>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</si>
  <si>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</si>
  <si>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</si>
  <si>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</si>
  <si>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</si>
  <si>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</si>
  <si>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</si>
  <si>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</si>
  <si>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</si>
  <si>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</si>
  <si>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</si>
  <si>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</si>
  <si>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</si>
  <si>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</si>
  <si>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</si>
  <si>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</si>
  <si>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</si>
  <si>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</si>
  <si>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</si>
  <si>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</si>
  <si>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</si>
  <si>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</si>
  <si>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</si>
  <si>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</si>
  <si>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</si>
  <si>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</si>
  <si>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</si>
  <si>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</si>
  <si>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</si>
  <si>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</si>
  <si>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</si>
  <si>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</si>
  <si>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</si>
  <si>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</si>
  <si>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</si>
  <si>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</si>
  <si>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</si>
  <si>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</si>
  <si>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</si>
  <si>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</si>
  <si>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</si>
  <si>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</si>
  <si>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</si>
  <si>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</si>
  <si>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</si>
  <si>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</si>
  <si>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</si>
  <si>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</si>
  <si>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</si>
  <si>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</si>
  <si>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</si>
  <si>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</si>
  <si>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</si>
  <si>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</si>
  <si>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</si>
  <si>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</si>
  <si>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</si>
  <si>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</si>
  <si>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</si>
  <si>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</si>
  <si>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</si>
  <si>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</si>
  <si>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</si>
  <si>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</si>
  <si>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</si>
  <si>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</si>
  <si>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</si>
  <si>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</si>
  <si>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</si>
  <si>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</si>
  <si>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</si>
  <si>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</si>
  <si>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</si>
  <si>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</si>
  <si>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</si>
  <si>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</si>
  <si>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</si>
  <si>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</si>
  <si>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</si>
  <si>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</si>
  <si>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</si>
  <si>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</si>
  <si>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</si>
  <si>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</si>
  <si>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</si>
  <si>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</si>
  <si>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</si>
  <si>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</si>
  <si>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</si>
  <si>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</si>
  <si>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</si>
  <si>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</si>
  <si>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</si>
  <si>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</si>
  <si>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</si>
  <si>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</si>
  <si>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</si>
  <si>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</si>
  <si>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</si>
  <si>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</si>
  <si>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</si>
  <si>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</si>
  <si>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</si>
  <si>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</si>
  <si>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</si>
  <si>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</si>
  <si>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</si>
  <si>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</si>
  <si>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</si>
  <si>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</si>
  <si>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</si>
  <si>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</si>
  <si>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</si>
  <si>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</si>
  <si>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</si>
  <si>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</si>
  <si>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</si>
  <si>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</si>
  <si>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</si>
  <si>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</si>
  <si>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</si>
  <si>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</si>
  <si>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</si>
  <si>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</si>
  <si>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</si>
  <si>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</si>
  <si>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</si>
  <si>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</si>
  <si>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</si>
  <si>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</si>
  <si>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</si>
  <si>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</si>
  <si>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</si>
  <si>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</si>
  <si>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</si>
  <si>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</si>
  <si>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</si>
  <si>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</si>
  <si>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</si>
  <si>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</si>
  <si>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</si>
  <si>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</si>
  <si>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</si>
  <si>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</si>
  <si>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</si>
  <si>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</si>
  <si>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</si>
  <si>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</si>
  <si>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</si>
  <si>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</si>
  <si>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</si>
  <si>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</si>
  <si>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</si>
  <si>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</si>
  <si>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</si>
  <si>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</si>
  <si>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</si>
  <si>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</si>
  <si>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</si>
  <si>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</si>
  <si>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</si>
  <si>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</si>
  <si>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</si>
  <si>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</si>
  <si>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</si>
  <si>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</si>
  <si>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</si>
  <si>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</si>
  <si>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</si>
  <si>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</si>
  <si>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</si>
  <si>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</si>
  <si>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</si>
  <si>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</si>
  <si>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</si>
  <si>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</si>
  <si>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</si>
  <si>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</si>
  <si>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</si>
  <si>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</si>
  <si>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</si>
  <si>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</si>
  <si>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</si>
  <si>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</si>
  <si>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</si>
  <si>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</si>
  <si>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</si>
  <si>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</si>
  <si>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</si>
  <si>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</si>
  <si>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</si>
  <si>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</si>
  <si>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</si>
  <si>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</si>
  <si>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</si>
  <si>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</si>
  <si>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</si>
  <si>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</si>
  <si>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</si>
  <si>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</si>
  <si>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</si>
  <si>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</si>
  <si>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</si>
  <si>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</si>
  <si>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</si>
  <si>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</si>
  <si>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</si>
  <si>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</si>
  <si>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</si>
  <si>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</si>
  <si>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</si>
  <si>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</si>
  <si>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</si>
  <si>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</si>
  <si>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</si>
  <si>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</si>
  <si>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</si>
  <si>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</si>
  <si>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</si>
  <si>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</si>
  <si>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</si>
  <si>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</si>
  <si>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</si>
  <si>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</si>
  <si>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</si>
  <si>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</si>
  <si>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</si>
  <si>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</si>
  <si>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</si>
  <si>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</si>
  <si>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</si>
  <si>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</si>
  <si>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</si>
  <si>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</si>
  <si>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</si>
  <si>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</si>
  <si>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</si>
  <si>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</si>
  <si>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</si>
  <si>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</si>
  <si>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</si>
  <si>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</si>
  <si>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</si>
  <si>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</si>
  <si>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</si>
  <si>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</si>
  <si>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</si>
  <si>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</si>
  <si>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</si>
  <si>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</si>
  <si>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</si>
  <si>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</si>
  <si>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</si>
  <si>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</si>
  <si>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</si>
  <si>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</si>
  <si>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</si>
  <si>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</si>
  <si>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</si>
  <si>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</si>
  <si>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</si>
  <si>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</si>
  <si>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</si>
  <si>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</si>
  <si>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</si>
  <si>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</si>
  <si>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</si>
  <si>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</si>
  <si>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</si>
  <si>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</si>
  <si>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</si>
  <si>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</si>
  <si>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</si>
  <si>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</si>
  <si>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</si>
  <si>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</si>
  <si>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</si>
  <si>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</si>
  <si>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</si>
  <si>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</si>
  <si>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</si>
  <si>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</si>
  <si>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</si>
  <si>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</si>
  <si>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</si>
  <si>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</si>
  <si>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</si>
  <si>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</si>
  <si>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</si>
  <si>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</si>
  <si>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</si>
  <si>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</si>
  <si>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</si>
  <si>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</si>
  <si>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</si>
  <si>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</si>
  <si>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</si>
  <si>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</si>
  <si>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</si>
  <si>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</si>
  <si>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</si>
  <si>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</si>
  <si>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</si>
  <si>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</si>
  <si>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</si>
  <si>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</si>
  <si>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</si>
  <si>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</si>
  <si>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</si>
  <si>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</si>
  <si>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</si>
  <si>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</si>
  <si>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</si>
  <si>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</si>
  <si>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</si>
  <si>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</si>
  <si>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</si>
  <si>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</si>
  <si>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</si>
  <si>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</si>
  <si>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</si>
  <si>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</si>
  <si>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</si>
  <si>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</si>
  <si>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</si>
  <si>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</si>
  <si>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</si>
  <si>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</si>
  <si>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</si>
  <si>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</si>
  <si>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</si>
  <si>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</si>
  <si>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</si>
  <si>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</si>
  <si>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</si>
  <si>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</si>
  <si>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</si>
  <si>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</si>
  <si>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</si>
  <si>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</si>
  <si>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</si>
  <si>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</si>
  <si>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</si>
  <si>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</si>
  <si>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</si>
  <si>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</si>
  <si>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</si>
  <si>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</si>
  <si>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</si>
  <si>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</si>
  <si>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</si>
  <si>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</si>
  <si>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</si>
  <si>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</si>
  <si>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</si>
  <si>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</si>
  <si>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</si>
  <si>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</si>
  <si>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</si>
  <si>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</si>
  <si>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</si>
  <si>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</si>
  <si>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</si>
  <si>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</si>
  <si>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</si>
  <si>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</si>
  <si>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</si>
  <si>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</si>
  <si>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</si>
  <si>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</si>
  <si>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</si>
  <si>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</si>
  <si>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</si>
  <si>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</si>
  <si>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</si>
  <si>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</si>
  <si>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</si>
  <si>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</si>
  <si>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</si>
  <si>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</si>
  <si>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</si>
  <si>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</si>
  <si>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</si>
  <si>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</si>
  <si>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</si>
  <si>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</si>
  <si>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</si>
  <si>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</si>
  <si>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</si>
  <si>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</si>
  <si>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</si>
  <si>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</si>
  <si>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</si>
  <si>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</si>
  <si>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</si>
  <si>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</si>
  <si>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</si>
  <si>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</si>
  <si>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</si>
  <si>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</si>
  <si>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</si>
  <si>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</si>
  <si>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</si>
  <si>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</si>
  <si>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</si>
  <si>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</si>
  <si>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</si>
  <si>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</si>
  <si>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</si>
  <si>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</si>
  <si>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</si>
  <si>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</si>
  <si>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</si>
  <si>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</si>
  <si>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</si>
  <si>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</si>
  <si>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</si>
  <si>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</si>
  <si>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</si>
  <si>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</si>
  <si>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</si>
  <si>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</si>
  <si>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</si>
  <si>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</si>
  <si>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</si>
  <si>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</si>
  <si>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</si>
  <si>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</si>
  <si>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</si>
  <si>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</si>
  <si>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</si>
  <si>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</si>
  <si>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</si>
  <si>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</si>
  <si>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</si>
  <si>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</si>
  <si>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</si>
  <si>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</si>
  <si>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</si>
  <si>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</si>
  <si>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</si>
  <si>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</si>
  <si>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</si>
  <si>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</si>
  <si>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</si>
  <si>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</si>
  <si>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</si>
  <si>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</si>
  <si>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</si>
  <si>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</si>
  <si>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</si>
  <si>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</si>
  <si>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</si>
  <si>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</si>
  <si>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</si>
  <si>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</si>
  <si>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</si>
  <si>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</si>
  <si>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</si>
  <si>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</si>
  <si>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</si>
  <si>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</si>
  <si>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</si>
  <si>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</si>
  <si>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</si>
  <si>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</si>
  <si>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</si>
  <si>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</si>
  <si>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</si>
  <si>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</si>
  <si>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</si>
  <si>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</si>
  <si>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</si>
  <si>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</si>
  <si>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</si>
  <si>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</si>
  <si>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</si>
  <si>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</si>
  <si>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</si>
  <si>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</si>
  <si>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</si>
  <si>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</si>
  <si>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</si>
  <si>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</si>
  <si>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</si>
  <si>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</si>
  <si>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</si>
  <si>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</si>
  <si>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</si>
  <si>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</si>
  <si>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</si>
  <si>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</si>
  <si>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</si>
  <si>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</si>
  <si>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</si>
  <si>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</si>
  <si>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</si>
  <si>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</si>
  <si>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</si>
  <si>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</si>
  <si>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</si>
  <si>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</si>
  <si>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</si>
  <si>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</si>
  <si>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</si>
  <si>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</si>
  <si>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</si>
  <si>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</si>
  <si>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</si>
  <si>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</si>
  <si>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</si>
  <si>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</si>
  <si>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</si>
  <si>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</si>
  <si>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</si>
  <si>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</si>
  <si>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</si>
  <si>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</si>
  <si>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</si>
  <si>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</si>
  <si>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</si>
  <si>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</si>
  <si>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</si>
  <si>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</si>
  <si>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</si>
  <si>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</si>
  <si>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</si>
  <si>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</si>
  <si>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</si>
  <si>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</si>
  <si>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</si>
  <si>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</si>
  <si>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</si>
  <si>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</si>
  <si>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</si>
  <si>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</si>
  <si>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</si>
  <si>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</si>
  <si>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</si>
  <si>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</si>
  <si>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</si>
  <si>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</si>
  <si>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</si>
  <si>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</si>
  <si>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</si>
  <si>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</si>
  <si>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</si>
  <si>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</si>
  <si>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</si>
  <si>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</si>
  <si>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</si>
  <si>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</si>
  <si>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</si>
  <si>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</si>
  <si>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</si>
  <si>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</si>
  <si>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</si>
  <si>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</si>
  <si>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</si>
  <si>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</si>
  <si>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</si>
  <si>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</si>
  <si>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</si>
  <si>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</si>
  <si>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</si>
  <si>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</si>
  <si>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</si>
  <si>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</si>
  <si>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</si>
  <si>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</si>
  <si>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</si>
  <si>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</si>
  <si>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</si>
  <si>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</si>
  <si>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</si>
  <si>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</si>
  <si>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</si>
  <si>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</si>
  <si>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</si>
  <si>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</si>
  <si>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</si>
  <si>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</si>
  <si>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</si>
  <si>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</si>
  <si>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</si>
  <si>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</si>
  <si>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</si>
  <si>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</si>
  <si>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</si>
  <si>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</si>
  <si>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</si>
  <si>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</si>
  <si>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</si>
  <si>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</si>
  <si>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</si>
  <si>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</si>
  <si>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</si>
  <si>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</si>
  <si>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</si>
  <si>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</si>
  <si>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</si>
  <si>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</si>
  <si>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</si>
  <si>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</si>
  <si>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</si>
  <si>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</si>
  <si>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</si>
  <si>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</si>
  <si>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</si>
  <si>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</si>
  <si>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</si>
  <si>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</si>
  <si>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</si>
  <si>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</si>
  <si>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</si>
  <si>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</si>
  <si>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</si>
  <si>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</si>
  <si>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</si>
  <si>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</si>
  <si>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</si>
  <si>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</si>
  <si>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</si>
  <si>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</si>
  <si>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</si>
  <si>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</si>
  <si>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</si>
  <si>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</si>
  <si>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</si>
  <si>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</si>
  <si>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</si>
  <si>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</si>
  <si>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</si>
  <si>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</si>
  <si>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</si>
  <si>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</si>
  <si>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</si>
  <si>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</si>
  <si>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</si>
  <si>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</si>
  <si>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</si>
  <si>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</si>
  <si>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</si>
  <si>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</si>
  <si>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</si>
  <si>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</si>
  <si>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</si>
  <si>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</si>
  <si>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</si>
  <si>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</si>
  <si>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</si>
  <si>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</si>
  <si>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</si>
  <si>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</si>
  <si>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</si>
  <si>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</si>
  <si>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</si>
  <si>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</si>
  <si>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</si>
  <si>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</si>
  <si>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</si>
  <si>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</si>
  <si>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</si>
  <si>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</si>
  <si>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</si>
  <si>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</si>
  <si>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</si>
  <si>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</si>
  <si>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</si>
  <si>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</si>
  <si>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</si>
  <si>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</si>
  <si>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</si>
  <si>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</si>
  <si>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</si>
  <si>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</si>
  <si>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</si>
  <si>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</si>
  <si>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</si>
  <si>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</si>
  <si>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</si>
  <si>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</si>
  <si>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</si>
  <si>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</si>
  <si>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</si>
  <si>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</si>
  <si>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</si>
  <si>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</si>
  <si>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</si>
  <si>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</si>
  <si>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</si>
  <si>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</si>
  <si>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</si>
  <si>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</si>
  <si>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</si>
  <si>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</si>
  <si>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</si>
  <si>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</si>
  <si>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</si>
  <si>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</si>
  <si>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</si>
  <si>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</si>
  <si>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</si>
  <si>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</si>
  <si>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</si>
  <si>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</si>
  <si>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</si>
  <si>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</si>
  <si>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</si>
  <si>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</si>
  <si>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</si>
  <si>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</si>
  <si>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</si>
  <si>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</si>
  <si>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</si>
  <si>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</si>
  <si>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</si>
  <si>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</si>
  <si>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</si>
  <si>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</si>
  <si>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</si>
  <si>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</si>
  <si>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</si>
  <si>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</si>
  <si>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</si>
  <si>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</si>
  <si>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</si>
  <si>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</si>
  <si>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</si>
  <si>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</si>
  <si>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</si>
  <si>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</si>
  <si>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</si>
  <si>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</si>
  <si>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</si>
  <si>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</si>
  <si>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</si>
  <si>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</si>
  <si>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</si>
  <si>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</si>
  <si>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</si>
  <si>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</si>
  <si>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</si>
  <si>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</si>
  <si>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</si>
  <si>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</si>
  <si>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</si>
  <si>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</si>
  <si>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</si>
  <si>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</si>
  <si>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</si>
  <si>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</si>
  <si>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</si>
  <si>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</si>
  <si>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</si>
  <si>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</si>
  <si>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</si>
  <si>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</si>
  <si>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</si>
  <si>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</si>
  <si>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</si>
  <si>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</si>
  <si>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</si>
  <si>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</si>
  <si>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</si>
  <si>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</si>
  <si>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</si>
  <si>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</si>
  <si>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</si>
  <si>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</si>
  <si>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</si>
  <si>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</si>
  <si>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</si>
  <si>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</si>
  <si>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</si>
  <si>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</si>
  <si>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</si>
  <si>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</si>
  <si>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</si>
  <si>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</si>
  <si>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</si>
  <si>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</si>
  <si>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</si>
  <si>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</si>
  <si>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</si>
  <si>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</si>
  <si>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</si>
  <si>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</si>
  <si>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</si>
  <si>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</si>
  <si>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</si>
  <si>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</si>
  <si>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</si>
  <si>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</si>
  <si>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</si>
  <si>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</si>
  <si>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</si>
  <si>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</si>
  <si>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</si>
  <si>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</si>
  <si>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</si>
  <si>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</si>
  <si>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</si>
  <si>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</si>
  <si>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</si>
  <si>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</si>
  <si>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</si>
  <si>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</si>
  <si>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</si>
  <si>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</si>
  <si>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</si>
  <si>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</si>
  <si>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</si>
  <si>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</si>
  <si>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</si>
  <si>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</si>
  <si>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</si>
  <si>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</si>
  <si>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</si>
  <si>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</si>
  <si>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</si>
  <si>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</si>
  <si>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</si>
  <si>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</si>
  <si>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</si>
  <si>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</si>
  <si>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</si>
  <si>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</si>
  <si>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</si>
  <si>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</si>
  <si>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</si>
  <si>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</si>
  <si>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</si>
  <si>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</si>
  <si>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</si>
  <si>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</si>
  <si>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</si>
  <si>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</si>
  <si>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</si>
  <si>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</si>
  <si>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</si>
  <si>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</si>
  <si>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</si>
  <si>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</si>
  <si>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</si>
  <si>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</si>
  <si>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</si>
  <si>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</si>
  <si>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</si>
  <si>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</si>
  <si>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</si>
  <si>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</si>
  <si>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</si>
  <si>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</si>
  <si>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</si>
  <si>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</si>
  <si>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</si>
  <si>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</si>
  <si>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</si>
  <si>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</si>
  <si>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</si>
  <si>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</si>
  <si>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</si>
  <si>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</si>
  <si>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</si>
  <si>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</si>
  <si>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</si>
  <si>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</si>
  <si>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</si>
  <si>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</si>
  <si>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</si>
  <si>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</si>
  <si>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</si>
  <si>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</si>
  <si>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</si>
  <si>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</si>
  <si>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</si>
  <si>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</si>
  <si>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</si>
  <si>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</si>
  <si>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</si>
  <si>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</si>
  <si>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</si>
  <si>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</si>
  <si>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</si>
  <si>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</si>
  <si>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</si>
  <si>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</si>
  <si>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</si>
  <si>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</si>
  <si>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</si>
  <si>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</si>
  <si>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</si>
  <si>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</si>
  <si>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</si>
  <si>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</si>
  <si>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</si>
  <si>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</si>
  <si>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</si>
  <si>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</si>
  <si>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</si>
  <si>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</si>
  <si>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</si>
  <si>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</si>
  <si>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</si>
  <si>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</si>
  <si>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</si>
  <si>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</si>
  <si>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</si>
  <si>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</si>
  <si>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</si>
  <si>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</si>
  <si>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</si>
  <si>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</si>
  <si>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</si>
  <si>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</si>
  <si>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</si>
  <si>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</si>
  <si>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</si>
  <si>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</si>
  <si>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</si>
  <si>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</si>
  <si>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</si>
  <si>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</si>
  <si>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</si>
  <si>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</si>
  <si>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</si>
  <si>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</si>
  <si>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</si>
  <si>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</si>
  <si>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</si>
  <si>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</si>
  <si>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</si>
  <si>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</si>
  <si>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</si>
  <si>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</si>
  <si>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</si>
  <si>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</si>
  <si>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</si>
  <si>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</si>
  <si>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</si>
  <si>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</si>
  <si>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</si>
  <si>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</si>
  <si>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</si>
  <si>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</si>
  <si>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</si>
  <si>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</si>
  <si>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</si>
  <si>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</si>
  <si>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</si>
  <si>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</si>
  <si>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</si>
  <si>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</si>
  <si>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</si>
  <si>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</si>
  <si>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</si>
  <si>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</si>
  <si>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</si>
  <si>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</si>
  <si>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</si>
  <si>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</si>
  <si>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</si>
  <si>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</si>
  <si>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</si>
  <si>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</si>
  <si>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</si>
  <si>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</si>
  <si>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</si>
  <si>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</si>
  <si>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</si>
  <si>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</si>
  <si>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</si>
  <si>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</si>
  <si>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</si>
  <si>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</si>
  <si>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</si>
  <si>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</si>
  <si>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</si>
  <si>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</si>
  <si>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</si>
  <si>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</si>
  <si>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</si>
  <si>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</si>
  <si>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</si>
  <si>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</si>
  <si>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</si>
  <si>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</si>
  <si>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</si>
  <si>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</si>
  <si>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</si>
  <si>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</si>
  <si>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</si>
  <si>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</si>
  <si>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</si>
  <si>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</si>
  <si>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</si>
  <si>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</si>
  <si>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</si>
  <si>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</si>
  <si>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</si>
  <si>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</si>
  <si>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</si>
  <si>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</si>
  <si>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</si>
  <si>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</si>
  <si>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</si>
  <si>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</si>
  <si>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</si>
  <si>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</si>
  <si>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</si>
  <si>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</si>
  <si>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</si>
  <si>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</si>
  <si>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</si>
  <si>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</si>
  <si>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</si>
  <si>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</si>
  <si>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</si>
  <si>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</si>
  <si>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</si>
  <si>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</si>
  <si>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</si>
  <si>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</si>
  <si>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</si>
  <si>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</si>
  <si>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</si>
  <si>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</si>
  <si>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</si>
  <si>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</si>
  <si>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</si>
  <si>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</si>
  <si>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</si>
  <si>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</si>
  <si>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</si>
  <si>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</si>
  <si>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</si>
  <si>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</si>
  <si>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</si>
  <si>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</si>
  <si>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</si>
  <si>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</si>
  <si>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</si>
  <si>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</si>
  <si>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</si>
  <si>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</si>
  <si>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</si>
  <si>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</si>
  <si>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</si>
  <si>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</si>
  <si>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</si>
  <si>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</si>
  <si>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</si>
  <si>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</si>
  <si>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</si>
  <si>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</si>
  <si>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</si>
  <si>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</si>
  <si>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</si>
  <si>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</si>
  <si>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</si>
  <si>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</si>
  <si>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</si>
  <si>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</si>
  <si>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</si>
  <si>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</si>
  <si>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</si>
  <si>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</si>
  <si>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</si>
  <si>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</si>
  <si>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</si>
  <si>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</si>
  <si>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</si>
  <si>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</si>
  <si>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</si>
  <si>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</si>
  <si>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</si>
  <si>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</si>
  <si>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</si>
  <si>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</si>
  <si>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</si>
  <si>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</si>
  <si>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</si>
  <si>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</si>
  <si>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</si>
  <si>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</si>
  <si>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</si>
  <si>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</si>
  <si>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</si>
  <si>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</si>
  <si>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</si>
  <si>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</si>
  <si>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</si>
  <si>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</si>
  <si>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</si>
  <si>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</si>
  <si>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</si>
  <si>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</si>
  <si>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</si>
  <si>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</si>
  <si>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</si>
  <si>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</si>
  <si>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</si>
  <si>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</si>
  <si>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</si>
  <si>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</si>
  <si>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</si>
  <si>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</si>
  <si>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</si>
  <si>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</si>
  <si>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</si>
  <si>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</si>
  <si>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</si>
  <si>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</si>
  <si>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</si>
  <si>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</si>
  <si>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</si>
  <si>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</si>
  <si>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</si>
  <si>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</si>
  <si>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</si>
  <si>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</si>
  <si>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</si>
  <si>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</si>
  <si>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</si>
  <si>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</si>
  <si>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</si>
  <si>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</si>
  <si>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</si>
  <si>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</si>
  <si>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</si>
  <si>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</si>
  <si>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</si>
  <si>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</si>
  <si>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</si>
  <si>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</si>
  <si>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</si>
  <si>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</si>
  <si>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</si>
  <si>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</si>
  <si>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</si>
  <si>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</si>
  <si>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</si>
  <si>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</si>
  <si>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</si>
  <si>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</si>
  <si>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</si>
  <si>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</si>
  <si>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</si>
  <si>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</si>
  <si>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</si>
  <si>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</si>
  <si>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</si>
  <si>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</si>
  <si>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</si>
  <si>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</si>
  <si>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</si>
  <si>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</si>
  <si>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</si>
  <si>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</si>
  <si>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</si>
  <si>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</si>
  <si>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</si>
  <si>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</si>
  <si>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</si>
  <si>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</si>
  <si>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</si>
  <si>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</si>
  <si>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</si>
  <si>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</si>
  <si>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</si>
  <si>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</si>
  <si>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</si>
  <si>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</si>
  <si>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</si>
  <si>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</si>
  <si>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</si>
  <si>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</si>
  <si>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</si>
  <si>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</si>
  <si>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</si>
  <si>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</si>
  <si>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</si>
  <si>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</si>
  <si>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</si>
  <si>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</si>
  <si>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</si>
  <si>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</si>
  <si>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</si>
  <si>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</si>
  <si>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</si>
  <si>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</si>
  <si>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</si>
  <si>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</si>
  <si>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</si>
  <si>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</si>
  <si>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</si>
  <si>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</si>
  <si>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</si>
  <si>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</si>
  <si>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</si>
  <si>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</si>
  <si>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</si>
  <si>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</si>
  <si>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</si>
  <si>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</si>
  <si>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</si>
  <si>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</si>
  <si>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</si>
  <si>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</si>
  <si>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</si>
  <si>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</si>
  <si>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</si>
  <si>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</si>
  <si>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</si>
  <si>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</si>
  <si>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</si>
  <si>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</si>
  <si>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</si>
  <si>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</si>
  <si>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</si>
  <si>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</si>
  <si>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</si>
  <si>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</si>
  <si>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</si>
  <si>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</si>
  <si>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</si>
  <si>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</si>
  <si>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</si>
  <si>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</si>
  <si>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</si>
  <si>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</si>
  <si>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</si>
  <si>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</si>
  <si>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</si>
  <si>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</si>
  <si>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</si>
  <si>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</si>
  <si>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</si>
  <si>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</si>
  <si>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</si>
  <si>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</si>
  <si>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</si>
  <si>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</si>
  <si>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</si>
  <si>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</si>
  <si>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</si>
  <si>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</si>
  <si>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</si>
  <si>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</si>
  <si>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</si>
  <si>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</si>
  <si>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</si>
  <si>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</si>
  <si>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</si>
  <si>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</si>
  <si>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</si>
  <si>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</si>
  <si>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</si>
  <si>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</si>
  <si>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</si>
  <si>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</si>
  <si>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</si>
  <si>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</si>
  <si>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</si>
  <si>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</si>
  <si>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</si>
  <si>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</si>
  <si>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</si>
  <si>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</si>
  <si>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</si>
  <si>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</si>
  <si>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</si>
  <si>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</si>
  <si>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</si>
  <si>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</si>
  <si>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</si>
  <si>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</si>
  <si>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</si>
  <si>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</si>
  <si>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</si>
  <si>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</si>
  <si>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</si>
  <si>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</si>
  <si>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</si>
  <si>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</si>
  <si>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</si>
  <si>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</si>
  <si>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</si>
  <si>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</si>
  <si>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</si>
  <si>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</si>
  <si>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</si>
  <si>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</si>
  <si>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</si>
  <si>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</si>
  <si>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</si>
  <si>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</si>
  <si>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</si>
  <si>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</si>
  <si>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</si>
  <si>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</si>
  <si>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</si>
  <si>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</si>
  <si>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</si>
  <si>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</si>
  <si>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</si>
  <si>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</si>
  <si>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</si>
  <si>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</si>
  <si>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</si>
  <si>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</si>
  <si>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</si>
  <si>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</si>
  <si>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</si>
  <si>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</si>
  <si>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</si>
  <si>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</si>
  <si>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</si>
  <si>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</si>
  <si>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</si>
  <si>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</si>
  <si>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</si>
  <si>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</si>
  <si>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</si>
  <si>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</si>
  <si>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</si>
  <si>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</si>
  <si>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</si>
  <si>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</si>
  <si>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</si>
  <si>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</si>
  <si>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</si>
  <si>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</si>
  <si>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</si>
  <si>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</si>
  <si>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</si>
  <si>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</si>
  <si>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</si>
  <si>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</si>
  <si>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</si>
  <si>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</si>
  <si>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</si>
  <si>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</si>
  <si>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</si>
  <si>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</si>
  <si>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</si>
  <si>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</si>
  <si>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</si>
  <si>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</si>
  <si>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</si>
  <si>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</si>
  <si>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</si>
  <si>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</si>
  <si>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</si>
  <si>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</si>
  <si>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</si>
  <si>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</si>
  <si>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</si>
  <si>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</si>
  <si>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</si>
  <si>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</si>
  <si>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</si>
  <si>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</si>
  <si>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</si>
  <si>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</si>
  <si>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</si>
  <si>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</si>
  <si>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</si>
  <si>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</si>
  <si>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</si>
  <si>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</si>
  <si>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</si>
  <si>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</si>
  <si>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</si>
  <si>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</si>
  <si>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</si>
  <si>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</si>
  <si>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</si>
  <si>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</si>
  <si>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</si>
  <si>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</si>
  <si>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</si>
  <si>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</si>
  <si>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</si>
  <si>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</si>
  <si>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</si>
  <si>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</si>
  <si>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</si>
  <si>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</si>
  <si>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</si>
  <si>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</si>
  <si>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</si>
  <si>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</si>
  <si>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</si>
  <si>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</si>
  <si>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</si>
  <si>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</si>
  <si>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</si>
  <si>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</si>
  <si>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</si>
  <si>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</si>
  <si>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</si>
  <si>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</si>
  <si>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</si>
  <si>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</si>
  <si>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</si>
  <si>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</si>
  <si>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</si>
  <si>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</si>
  <si>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</si>
  <si>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</si>
  <si>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</si>
  <si>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</si>
  <si>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</si>
  <si>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</si>
  <si>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</si>
  <si>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</si>
  <si>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</si>
  <si>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</si>
  <si>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</si>
  <si>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</si>
  <si>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</si>
  <si>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</si>
  <si>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</si>
  <si>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</si>
  <si>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</si>
  <si>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</si>
  <si>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</si>
  <si>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</si>
  <si>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</si>
  <si>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</si>
  <si>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</si>
  <si>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</si>
  <si>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</si>
  <si>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</si>
  <si>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</si>
  <si>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</si>
  <si>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</si>
  <si>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</si>
  <si>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</si>
  <si>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</si>
  <si>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</si>
  <si>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</si>
  <si>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</si>
  <si>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</si>
  <si>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</si>
  <si>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</si>
  <si>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</si>
  <si>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</si>
  <si>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</si>
  <si>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</si>
  <si>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</si>
  <si>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</si>
  <si>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</si>
  <si>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</si>
  <si>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</si>
  <si>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</si>
  <si>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</si>
  <si>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</si>
  <si>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</si>
  <si>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</si>
  <si>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</si>
  <si>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</si>
  <si>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</si>
  <si>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</si>
  <si>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</si>
  <si>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</si>
  <si>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</si>
  <si>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</si>
  <si>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</si>
  <si>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</si>
  <si>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</si>
  <si>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</si>
  <si>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</si>
  <si>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</si>
  <si>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</si>
  <si>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</si>
  <si>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</si>
  <si>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</si>
  <si>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</si>
  <si>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</si>
  <si>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</si>
  <si>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</si>
  <si>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</si>
  <si>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</si>
  <si>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</si>
  <si>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</si>
  <si>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</si>
  <si>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</si>
  <si>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</si>
  <si>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</si>
  <si>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</si>
  <si>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</si>
  <si>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</si>
  <si>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</si>
  <si>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</si>
  <si>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</si>
  <si>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</si>
  <si>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</si>
  <si>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</si>
  <si>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</si>
  <si>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</si>
  <si>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</si>
  <si>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</si>
  <si>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</si>
  <si>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</si>
  <si>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</si>
  <si>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</si>
  <si>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</si>
  <si>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</si>
  <si>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</si>
  <si>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</si>
  <si>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</si>
  <si>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</si>
  <si>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</si>
  <si>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</si>
  <si>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</si>
  <si>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</si>
  <si>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</si>
  <si>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</si>
  <si>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</si>
  <si>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</si>
  <si>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</si>
  <si>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</si>
  <si>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</si>
  <si>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</si>
  <si>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</si>
  <si>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</si>
  <si>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</si>
  <si>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</si>
  <si>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</si>
  <si>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</si>
  <si>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</si>
  <si>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</si>
  <si>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</si>
  <si>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</si>
  <si>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</si>
  <si>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</si>
  <si>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</si>
  <si>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</si>
  <si>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</si>
  <si>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</si>
  <si>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</si>
  <si>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</si>
  <si>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</si>
  <si>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</si>
  <si>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</si>
  <si>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</si>
  <si>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</si>
  <si>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</si>
  <si>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</si>
  <si>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</si>
  <si>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</si>
  <si>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</si>
  <si>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</si>
  <si>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</si>
  <si>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</si>
  <si>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</si>
  <si>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</si>
  <si>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</si>
  <si>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</si>
  <si>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</si>
  <si>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</si>
  <si>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</si>
  <si>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</si>
  <si>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</si>
  <si>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</si>
  <si>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</si>
  <si>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</si>
  <si>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</si>
  <si>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</si>
  <si>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</si>
  <si>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</si>
  <si>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</si>
  <si>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</si>
  <si>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</si>
  <si>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</si>
  <si>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</si>
  <si>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</si>
  <si>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</si>
  <si>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</si>
  <si>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</si>
  <si>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</si>
  <si>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</si>
  <si>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</si>
  <si>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</si>
  <si>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</si>
  <si>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</si>
  <si>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</si>
  <si>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</si>
  <si>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</si>
  <si>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</si>
  <si>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</si>
  <si>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</si>
  <si>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</si>
  <si>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</si>
  <si>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</si>
  <si>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</si>
  <si>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</si>
  <si>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</si>
  <si>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</si>
  <si>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</si>
  <si>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</si>
  <si>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</si>
  <si>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</si>
  <si>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</si>
  <si>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</si>
  <si>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</si>
  <si>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</si>
  <si>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</si>
  <si>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</si>
  <si>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</si>
  <si>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</si>
  <si>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</si>
  <si>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</si>
  <si>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</si>
  <si>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</si>
  <si>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</si>
  <si>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</si>
  <si>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</si>
  <si>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</si>
  <si>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</si>
  <si>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</si>
  <si>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</si>
  <si>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</si>
  <si>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</si>
  <si>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</si>
  <si>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</si>
  <si>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</si>
  <si>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</si>
  <si>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</si>
  <si>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</si>
  <si>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</si>
  <si>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</si>
  <si>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</si>
  <si>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</si>
  <si>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</si>
  <si>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</si>
  <si>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</si>
  <si>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</si>
  <si>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</si>
  <si>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</si>
  <si>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</si>
  <si>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</si>
  <si>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</si>
  <si>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</si>
  <si>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</si>
  <si>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</si>
  <si>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</si>
  <si>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</si>
  <si>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</si>
  <si>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</si>
  <si>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</si>
  <si>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</si>
  <si>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</si>
  <si>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</si>
  <si>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</si>
  <si>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</si>
  <si>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</si>
  <si>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</si>
  <si>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</si>
  <si>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</si>
  <si>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</si>
  <si>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</si>
  <si>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</si>
  <si>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</si>
  <si>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</si>
  <si>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</si>
  <si>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</si>
  <si>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</si>
  <si>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</si>
  <si>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</si>
  <si>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</si>
  <si>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</si>
  <si>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</si>
  <si>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</si>
  <si>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</si>
  <si>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</si>
  <si>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</si>
  <si>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</si>
  <si>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</si>
  <si>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</si>
  <si>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</si>
  <si>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</si>
  <si>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</si>
  <si>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</si>
  <si>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</si>
  <si>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</si>
  <si>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</si>
  <si>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</si>
  <si>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</si>
  <si>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</si>
  <si>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</si>
  <si>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</si>
  <si>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</si>
  <si>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</si>
  <si>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</si>
  <si>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</si>
  <si>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</si>
  <si>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</si>
  <si>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</si>
  <si>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</si>
  <si>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</si>
  <si>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</si>
  <si>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</si>
  <si>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</si>
  <si>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</si>
  <si>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</si>
  <si>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</si>
  <si>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</si>
  <si>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</si>
  <si>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</si>
  <si>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</si>
  <si>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</si>
  <si>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</si>
  <si>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</si>
  <si>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</si>
  <si>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</si>
  <si>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</si>
  <si>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</si>
  <si>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</si>
  <si>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</si>
  <si>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</si>
  <si>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</si>
  <si>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</si>
  <si>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</si>
  <si>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</si>
  <si>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</si>
  <si>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</si>
  <si>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</si>
  <si>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</si>
  <si>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</si>
  <si>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</si>
  <si>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</si>
  <si>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</si>
  <si>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</si>
  <si>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</si>
  <si>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</si>
  <si>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</si>
  <si>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</si>
  <si>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</si>
  <si>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</si>
  <si>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</si>
  <si>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</si>
  <si>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</si>
  <si>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</si>
  <si>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</si>
  <si>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</si>
  <si>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</si>
  <si>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</si>
  <si>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</si>
  <si>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</si>
  <si>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</si>
  <si>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</si>
  <si>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</si>
  <si>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</si>
  <si>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</si>
  <si>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</si>
  <si>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</si>
  <si>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</si>
  <si>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</si>
  <si>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</si>
  <si>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</si>
  <si>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</si>
  <si>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</si>
  <si>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</si>
  <si>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</si>
  <si>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</si>
  <si>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</si>
  <si>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</si>
  <si>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</si>
  <si>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</si>
  <si>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</si>
  <si>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</si>
  <si>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</si>
  <si>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</si>
  <si>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</si>
  <si>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</si>
  <si>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</si>
  <si>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</si>
  <si>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</si>
  <si>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</si>
  <si>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</si>
  <si>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</si>
  <si>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</si>
  <si>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</si>
  <si>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</si>
  <si>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</si>
  <si>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</si>
  <si>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</si>
  <si>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</si>
  <si>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</si>
  <si>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</si>
  <si>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</si>
  <si>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</si>
  <si>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</si>
  <si>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</si>
  <si>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</si>
  <si>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</si>
  <si>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</si>
  <si>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</si>
  <si>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</si>
  <si>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</si>
  <si>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</si>
  <si>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</si>
  <si>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</si>
  <si>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</si>
  <si>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</si>
  <si>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</si>
  <si>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</si>
  <si>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</si>
  <si>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</si>
  <si>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</si>
  <si>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</si>
  <si>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</si>
  <si>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</si>
  <si>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</si>
  <si>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</si>
  <si>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</si>
  <si>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</si>
  <si>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</si>
  <si>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</si>
  <si>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</si>
  <si>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</si>
  <si>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</si>
  <si>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</si>
  <si>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</si>
  <si>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</si>
  <si>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</si>
  <si>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</si>
  <si>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</si>
  <si>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</si>
  <si>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</si>
  <si>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</si>
  <si>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</si>
  <si>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</si>
  <si>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</si>
  <si>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</si>
  <si>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</si>
  <si>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</si>
  <si>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</si>
  <si>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</si>
  <si>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</si>
  <si>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</si>
  <si>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</si>
  <si>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</si>
  <si>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</si>
  <si>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</si>
  <si>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</si>
  <si>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</si>
  <si>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</si>
  <si>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</si>
  <si>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</si>
  <si>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</si>
  <si>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</si>
  <si>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</si>
  <si>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</si>
  <si>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</si>
  <si>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</si>
  <si>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</si>
  <si>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</si>
  <si>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</si>
  <si>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</si>
  <si>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</si>
  <si>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</si>
  <si>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</si>
  <si>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</si>
  <si>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</si>
  <si>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</si>
  <si>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</si>
  <si>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</si>
  <si>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</si>
  <si>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</si>
  <si>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</si>
  <si>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</si>
  <si>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</si>
  <si>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</si>
  <si>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</si>
  <si>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</si>
  <si>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</si>
  <si>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</si>
  <si>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</si>
  <si>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</si>
  <si>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</si>
  <si>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</si>
  <si>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</si>
  <si>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</si>
  <si>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</si>
  <si>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</si>
  <si>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</si>
  <si>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</si>
  <si>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</si>
  <si>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</si>
  <si>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</si>
  <si>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</si>
  <si>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</si>
  <si>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</si>
  <si>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</si>
  <si>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</si>
  <si>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</si>
  <si>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</si>
  <si>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</si>
  <si>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</si>
  <si>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</si>
  <si>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</si>
  <si>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</si>
  <si>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</si>
  <si>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</si>
  <si>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</si>
  <si>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</si>
  <si>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</si>
  <si>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</si>
  <si>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</si>
  <si>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</si>
  <si>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</si>
  <si>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</si>
  <si>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</si>
  <si>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</si>
  <si>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</si>
  <si>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</si>
  <si>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</si>
  <si>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</si>
  <si>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</si>
  <si>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</si>
  <si>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</si>
  <si>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</si>
  <si>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</si>
  <si>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</si>
  <si>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</si>
  <si>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</si>
  <si>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</si>
  <si>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</si>
  <si>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</si>
  <si>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</si>
  <si>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</si>
  <si>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</si>
  <si>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</si>
  <si>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</si>
  <si>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</si>
  <si>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</si>
  <si>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</si>
  <si>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</si>
  <si>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</si>
  <si>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</si>
  <si>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</si>
  <si>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</si>
  <si>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</si>
  <si>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</si>
  <si>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</si>
  <si>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</si>
  <si>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</si>
  <si>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</si>
  <si>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</si>
  <si>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</si>
  <si>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</si>
  <si>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</si>
  <si>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</si>
  <si>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</si>
  <si>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</si>
  <si>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</si>
  <si>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</si>
  <si>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</si>
  <si>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</si>
  <si>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</si>
  <si>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</si>
  <si>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</si>
  <si>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</si>
  <si>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</si>
  <si>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</si>
  <si>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</si>
  <si>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</si>
  <si>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</si>
  <si>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</si>
  <si>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</si>
  <si>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</si>
  <si>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</si>
  <si>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</si>
  <si>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</si>
  <si>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</si>
  <si>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</si>
  <si>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</si>
  <si>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</si>
  <si>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</si>
  <si>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</si>
  <si>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</si>
  <si>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</si>
  <si>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</si>
  <si>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</si>
  <si>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</si>
  <si>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</si>
  <si>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</si>
  <si>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</si>
  <si>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</si>
  <si>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</si>
  <si>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</si>
  <si>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</si>
  <si>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</si>
  <si>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</si>
  <si>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</si>
  <si>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</si>
  <si>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</si>
  <si>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</si>
  <si>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</si>
  <si>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</si>
  <si>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</si>
  <si>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</si>
  <si>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</si>
  <si>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</si>
  <si>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</si>
  <si>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</si>
  <si>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</si>
  <si>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</si>
  <si>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</si>
  <si>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</si>
  <si>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</si>
  <si>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</si>
  <si>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</si>
  <si>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</si>
  <si>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</si>
  <si>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</si>
  <si>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</si>
  <si>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</si>
  <si>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</si>
  <si>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</si>
  <si>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</si>
  <si>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</si>
  <si>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</si>
  <si>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</si>
  <si>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</si>
  <si>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</si>
  <si>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</si>
  <si>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</si>
  <si>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</si>
  <si>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</si>
  <si>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</si>
  <si>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</si>
  <si>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</si>
  <si>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</si>
  <si>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</si>
  <si>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</si>
  <si>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</si>
  <si>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</si>
  <si>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</si>
  <si>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</si>
  <si>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</si>
  <si>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</si>
  <si>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</si>
  <si>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</si>
  <si>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</si>
  <si>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</si>
  <si>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</si>
  <si>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</si>
  <si>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</si>
  <si>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</si>
  <si>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</si>
  <si>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</si>
  <si>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</si>
  <si>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</si>
  <si>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</si>
  <si>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</si>
  <si>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</si>
  <si>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</si>
  <si>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</si>
  <si>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</si>
  <si>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</si>
  <si>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</si>
  <si>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</si>
  <si>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</si>
  <si>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</si>
  <si>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</si>
  <si>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</si>
  <si>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</si>
  <si>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</si>
  <si>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</si>
  <si>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</si>
  <si>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</si>
  <si>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</si>
  <si>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</si>
  <si>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</si>
  <si>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</si>
  <si>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</si>
  <si>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</si>
  <si>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</si>
  <si>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</si>
  <si>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</si>
  <si>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</si>
  <si>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</si>
  <si>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</si>
  <si>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</si>
  <si>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</si>
  <si>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</si>
  <si>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</si>
  <si>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</si>
  <si>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</si>
  <si>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</si>
  <si>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</si>
  <si>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</si>
  <si>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</si>
  <si>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</si>
  <si>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</si>
  <si>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</si>
  <si>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</si>
  <si>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</si>
  <si>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</si>
  <si>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</si>
  <si>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</si>
  <si>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</si>
  <si>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</si>
  <si>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</si>
  <si>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</si>
  <si>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</si>
  <si>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</si>
  <si>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</si>
  <si>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</si>
  <si>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</si>
  <si>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</si>
  <si>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</si>
  <si>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</si>
  <si>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</si>
  <si>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</si>
  <si>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</si>
  <si>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</si>
  <si>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</si>
  <si>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</si>
  <si>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</si>
  <si>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</si>
  <si>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</si>
  <si>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</si>
  <si>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</si>
  <si>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</si>
  <si>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</si>
  <si>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</si>
  <si>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</si>
  <si>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</si>
  <si>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</si>
  <si>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</si>
  <si>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</si>
  <si>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</si>
  <si>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</si>
  <si>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</si>
  <si>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</si>
  <si>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</si>
  <si>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</si>
  <si>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</si>
  <si>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</si>
  <si>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</si>
  <si>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</si>
  <si>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</si>
  <si>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</si>
  <si>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</si>
  <si>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</si>
  <si>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</si>
  <si>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</si>
  <si>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</si>
  <si>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</si>
  <si>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</si>
  <si>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</si>
  <si>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</si>
  <si>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</si>
  <si>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</si>
  <si>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</si>
  <si>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</si>
  <si>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</si>
  <si>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</si>
  <si>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</si>
  <si>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</si>
  <si>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</si>
  <si>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</si>
  <si>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</si>
  <si>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</si>
  <si>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</si>
  <si>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</si>
  <si>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</si>
  <si>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</si>
  <si>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</si>
  <si>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</si>
  <si>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</si>
  <si>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</si>
  <si>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</si>
  <si>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</si>
  <si>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</si>
  <si>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</si>
  <si>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</si>
  <si>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</si>
  <si>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</si>
  <si>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</si>
  <si>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</si>
  <si>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</si>
  <si>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</si>
  <si>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</si>
  <si>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</si>
  <si>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</si>
  <si>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</si>
  <si>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</si>
  <si>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</si>
  <si>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</si>
  <si>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</si>
  <si>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</si>
  <si>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</si>
  <si>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</si>
  <si>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</si>
  <si>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</si>
  <si>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</si>
  <si>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</si>
  <si>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</si>
  <si>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</si>
  <si>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</si>
  <si>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</si>
  <si>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</si>
  <si>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</si>
  <si>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</si>
  <si>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</si>
  <si>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</si>
  <si>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</si>
  <si>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</si>
  <si>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</si>
  <si>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</si>
  <si>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</si>
  <si>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</si>
  <si>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</si>
  <si>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</si>
  <si>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</si>
  <si>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</si>
  <si>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</si>
  <si>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</si>
  <si>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</si>
  <si>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</si>
  <si>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</si>
  <si>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</si>
  <si>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</si>
  <si>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</si>
  <si>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</si>
  <si>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</si>
  <si>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</si>
  <si>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</si>
  <si>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</si>
  <si>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</si>
  <si>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</si>
  <si>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</si>
  <si>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</si>
  <si>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</si>
  <si>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</si>
  <si>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</si>
  <si>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</si>
  <si>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</si>
  <si>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</si>
  <si>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</si>
  <si>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</si>
  <si>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</si>
  <si>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</si>
  <si>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</si>
  <si>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</si>
  <si>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</si>
  <si>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</si>
  <si>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</si>
  <si>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</si>
  <si>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</si>
  <si>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</si>
  <si>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</si>
  <si>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</si>
  <si>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</si>
  <si>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</si>
  <si>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</si>
  <si>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</si>
  <si>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</si>
  <si>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</si>
  <si>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</si>
  <si>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</si>
  <si>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</si>
  <si>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</si>
  <si>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</si>
  <si>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</si>
  <si>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</si>
  <si>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</si>
  <si>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</si>
  <si>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</si>
  <si>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</si>
  <si>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</si>
  <si>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</si>
  <si>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</si>
  <si>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</si>
  <si>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</si>
  <si>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</si>
  <si>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</si>
  <si>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</si>
  <si>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</si>
  <si>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</si>
  <si>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</si>
  <si>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</si>
  <si>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</si>
  <si>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</si>
  <si>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</si>
  <si>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</si>
  <si>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</si>
  <si>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</si>
  <si>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</si>
  <si>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</si>
  <si>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</si>
  <si>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</si>
  <si>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</si>
  <si>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</si>
  <si>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</si>
  <si>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</si>
  <si>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</si>
  <si>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</si>
  <si>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</si>
  <si>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</si>
  <si>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</si>
  <si>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</si>
  <si>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</si>
  <si>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</si>
  <si>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</si>
  <si>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</si>
  <si>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</si>
  <si>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</si>
  <si>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</si>
  <si>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</si>
  <si>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</si>
  <si>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</si>
  <si>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</si>
  <si>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</si>
  <si>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</si>
  <si>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</si>
  <si>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</si>
  <si>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</si>
  <si>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</si>
  <si>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</si>
  <si>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</si>
  <si>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</si>
  <si>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</si>
  <si>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</si>
  <si>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</si>
  <si>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</si>
  <si>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</si>
  <si>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</si>
  <si>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</si>
  <si>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</si>
  <si>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</si>
  <si>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</si>
  <si>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</si>
  <si>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</si>
  <si>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</si>
  <si>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</si>
  <si>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</si>
  <si>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</si>
  <si>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</si>
  <si>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</si>
  <si>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</si>
  <si>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</si>
  <si>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</si>
  <si>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</si>
  <si>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</si>
  <si>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</si>
  <si>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</si>
  <si>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</si>
  <si>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</si>
  <si>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</si>
  <si>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</si>
  <si>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</si>
  <si>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</si>
  <si>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</si>
  <si>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</si>
  <si>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</si>
  <si>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</si>
  <si>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</si>
  <si>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</si>
  <si>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</si>
  <si>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</si>
  <si>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</si>
  <si>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</si>
  <si>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</si>
  <si>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</si>
  <si>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</si>
  <si>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</si>
  <si>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</si>
  <si>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</si>
  <si>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</si>
  <si>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</si>
  <si>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</si>
  <si>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</si>
  <si>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</si>
  <si>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</si>
  <si>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</si>
  <si>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</si>
  <si>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</si>
  <si>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</si>
  <si>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</si>
  <si>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</si>
  <si>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</si>
  <si>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</si>
  <si>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</si>
  <si>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</si>
  <si>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</si>
  <si>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</si>
  <si>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</si>
  <si>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</si>
  <si>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</si>
  <si>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</si>
  <si>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</si>
  <si>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</si>
  <si>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</si>
  <si>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</si>
  <si>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</si>
  <si>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</si>
  <si>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</si>
  <si>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</si>
  <si>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</si>
  <si>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</si>
  <si>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</si>
  <si>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</si>
  <si>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</si>
  <si>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</si>
  <si>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</si>
  <si>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</si>
  <si>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</si>
  <si>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</si>
  <si>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</si>
  <si>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</si>
  <si>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</si>
  <si>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</si>
  <si>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</si>
  <si>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</si>
  <si>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</si>
  <si>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</si>
  <si>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</si>
  <si>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</si>
  <si>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</si>
  <si>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</si>
  <si>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</si>
  <si>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</si>
  <si>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</si>
  <si>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</si>
  <si>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</si>
  <si>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</si>
  <si>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</si>
  <si>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</si>
  <si>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</si>
  <si>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</si>
  <si>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</si>
  <si>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</si>
  <si>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</si>
  <si>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</si>
  <si>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</si>
  <si>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</si>
  <si>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</si>
  <si>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</si>
  <si>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</si>
  <si>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</si>
  <si>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</si>
  <si>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</si>
  <si>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</si>
  <si>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</si>
  <si>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</si>
  <si>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</si>
  <si>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</si>
  <si>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</si>
  <si>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</si>
  <si>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</si>
  <si>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</si>
  <si>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</si>
  <si>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</si>
  <si>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</si>
  <si>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</si>
  <si>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</si>
  <si>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</si>
  <si>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</si>
  <si>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</si>
  <si>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</si>
  <si>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</si>
  <si>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</si>
  <si>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</si>
  <si>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</si>
  <si>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</si>
  <si>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</si>
  <si>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</si>
  <si>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</si>
  <si>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</si>
  <si>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</si>
  <si>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</si>
  <si>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</si>
  <si>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</si>
  <si>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</si>
  <si>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</si>
  <si>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</si>
  <si>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</si>
  <si>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</si>
  <si>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</si>
  <si>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</si>
  <si>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</si>
  <si>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</si>
  <si>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</si>
  <si>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</si>
  <si>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</si>
  <si>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</si>
  <si>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</si>
  <si>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</si>
  <si>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</si>
  <si>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</si>
  <si>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</si>
  <si>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</si>
  <si>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</si>
  <si>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</si>
  <si>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</si>
  <si>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</si>
  <si>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</si>
  <si>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</si>
  <si>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</si>
  <si>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</si>
  <si>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</si>
  <si>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</si>
  <si>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</si>
  <si>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</si>
  <si>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</si>
  <si>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</si>
  <si>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</si>
  <si>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</si>
  <si>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</si>
  <si>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</si>
  <si>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</si>
  <si>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</si>
  <si>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</si>
  <si>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</si>
  <si>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</si>
  <si>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</si>
  <si>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</si>
  <si>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</si>
  <si>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</si>
  <si>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</si>
  <si>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</si>
  <si>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</si>
  <si>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</si>
  <si>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</si>
  <si>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</si>
  <si>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</si>
  <si>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</si>
  <si>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</si>
  <si>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</si>
  <si>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</si>
  <si>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</si>
  <si>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</si>
  <si>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</si>
  <si>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</si>
  <si>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</si>
  <si>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</si>
  <si>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</si>
  <si>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</si>
  <si>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</si>
  <si>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</si>
  <si>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</si>
  <si>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</si>
  <si>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</si>
  <si>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</si>
  <si>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</si>
  <si>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</si>
  <si>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</si>
  <si>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</si>
  <si>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</si>
  <si>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</si>
  <si>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</si>
  <si>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</si>
  <si>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</si>
  <si>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</si>
  <si>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</si>
  <si>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</si>
  <si>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</si>
  <si>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</si>
  <si>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</si>
  <si>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</si>
  <si>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</si>
  <si>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</si>
  <si>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</si>
  <si>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</si>
  <si>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</si>
  <si>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</si>
  <si>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</si>
  <si>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</si>
  <si>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</si>
  <si>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</si>
  <si>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</si>
  <si>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</si>
  <si>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</si>
  <si>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</si>
  <si>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</si>
  <si>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</si>
  <si>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</si>
  <si>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</si>
  <si>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</si>
  <si>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</si>
  <si>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</si>
  <si>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</si>
  <si>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</si>
  <si>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</si>
  <si>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</si>
  <si>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</si>
  <si>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</si>
  <si>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</si>
  <si>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</si>
  <si>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</si>
  <si>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</si>
  <si>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</si>
  <si>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</si>
  <si>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</si>
  <si>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</si>
  <si>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</si>
  <si>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</si>
  <si>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</si>
  <si>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</si>
  <si>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</si>
  <si>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</si>
  <si>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</si>
  <si>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</si>
  <si>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</si>
  <si>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</si>
  <si>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</si>
  <si>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</si>
  <si>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</si>
  <si>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</si>
  <si>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</si>
  <si>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</si>
  <si>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</si>
  <si>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</si>
  <si>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</si>
  <si>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</si>
  <si>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</si>
  <si>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</si>
  <si>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</si>
  <si>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</si>
  <si>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</si>
  <si>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</si>
  <si>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</si>
  <si>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</si>
  <si>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</si>
  <si>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</si>
  <si>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</si>
  <si>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</si>
  <si>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</si>
  <si>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</si>
  <si>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</si>
  <si>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</si>
  <si>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</si>
  <si>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</si>
  <si>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</si>
  <si>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</si>
  <si>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</si>
  <si>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</si>
  <si>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</si>
  <si>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</si>
  <si>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</si>
  <si>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</si>
  <si>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</si>
  <si>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</si>
  <si>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</si>
  <si>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</si>
  <si>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</si>
  <si>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</si>
  <si>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</si>
  <si>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</si>
  <si>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</si>
  <si>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</si>
  <si>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</si>
  <si>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</si>
  <si>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</si>
  <si>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</si>
  <si>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</si>
  <si>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</si>
  <si>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</si>
  <si>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</si>
  <si>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</si>
  <si>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</si>
  <si>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</si>
  <si>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</si>
  <si>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</si>
  <si>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</si>
  <si>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</si>
  <si>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</si>
  <si>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</si>
  <si>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</si>
  <si>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</si>
  <si>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</si>
  <si>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</si>
  <si>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</si>
  <si>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</si>
  <si>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</si>
  <si>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</si>
  <si>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</si>
  <si>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</si>
  <si>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</si>
  <si>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</si>
  <si>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</si>
  <si>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</si>
  <si>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</si>
  <si>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</si>
  <si>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</si>
  <si>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</si>
  <si>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</si>
  <si>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</si>
  <si>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</si>
  <si>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</si>
  <si>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</si>
  <si>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</si>
  <si>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</si>
  <si>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</si>
  <si>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</si>
  <si>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</si>
  <si>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</si>
  <si>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</si>
  <si>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</si>
  <si>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</si>
  <si>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</si>
  <si>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</si>
  <si>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</si>
  <si>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</si>
  <si>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</si>
  <si>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</si>
  <si>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</si>
  <si>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</si>
  <si>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</si>
  <si>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</si>
  <si>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</si>
  <si>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</si>
  <si>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</si>
  <si>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</si>
  <si>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</si>
  <si>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</si>
  <si>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</si>
  <si>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</si>
  <si>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</si>
  <si>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</si>
  <si>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</si>
  <si>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</si>
  <si>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</si>
  <si>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</si>
  <si>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</si>
  <si>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</si>
  <si>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</si>
  <si>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</si>
  <si>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</si>
  <si>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</si>
  <si>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</si>
  <si>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</si>
  <si>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</si>
  <si>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</si>
  <si>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</si>
  <si>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</si>
  <si>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</si>
  <si>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</si>
  <si>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</si>
  <si>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</si>
  <si>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</si>
  <si>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</si>
  <si>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</si>
  <si>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</si>
  <si>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</si>
  <si>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</si>
  <si>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</si>
  <si>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</si>
  <si>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</si>
  <si>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</si>
  <si>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</si>
  <si>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</si>
  <si>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</si>
  <si>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</si>
  <si>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</si>
  <si>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</si>
  <si>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</si>
  <si>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</si>
  <si>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</si>
  <si>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</si>
  <si>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</si>
  <si>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</si>
  <si>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</si>
  <si>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</si>
  <si>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</si>
  <si>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</si>
  <si>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</si>
  <si>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</si>
  <si>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</si>
  <si>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</si>
  <si>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</si>
  <si>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</si>
  <si>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</si>
  <si>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</si>
  <si>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</si>
  <si>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</si>
  <si>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</si>
  <si>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</si>
  <si>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</si>
  <si>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</si>
  <si>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</si>
  <si>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</si>
  <si>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</si>
  <si>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</si>
  <si>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</si>
  <si>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</si>
  <si>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</si>
  <si>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</si>
  <si>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</si>
  <si>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</si>
  <si>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</si>
  <si>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</si>
  <si>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</si>
  <si>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</si>
  <si>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</si>
  <si>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</si>
  <si>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</si>
  <si>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</si>
  <si>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</si>
  <si>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</si>
  <si>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</si>
  <si>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</si>
  <si>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</si>
  <si>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</si>
  <si>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</si>
  <si>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</si>
  <si>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</si>
  <si>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</si>
  <si>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</si>
  <si>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</si>
  <si>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</si>
  <si>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</si>
  <si>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</si>
  <si>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</si>
  <si>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</si>
  <si>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</si>
  <si>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</si>
  <si>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</si>
  <si>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</si>
  <si>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</si>
  <si>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</si>
  <si>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</si>
  <si>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</si>
  <si>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</si>
  <si>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</si>
  <si>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</si>
  <si>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</si>
  <si>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</si>
  <si>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</si>
  <si>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</si>
  <si>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</si>
  <si>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</si>
  <si>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</si>
  <si>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</si>
  <si>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</si>
  <si>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</si>
  <si>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</si>
  <si>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</si>
  <si>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</si>
  <si>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</si>
  <si>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</si>
  <si>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</si>
  <si>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</si>
  <si>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</si>
  <si>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</si>
  <si>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</si>
  <si>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</si>
  <si>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</si>
  <si>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</si>
  <si>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</si>
  <si>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</si>
  <si>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</si>
  <si>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</si>
  <si>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</si>
  <si>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</si>
  <si>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</si>
  <si>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</si>
  <si>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</si>
  <si>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</si>
  <si>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</si>
  <si>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</si>
  <si>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</si>
  <si>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</si>
  <si>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</si>
  <si>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</si>
  <si>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</si>
  <si>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</si>
  <si>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</si>
  <si>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</si>
  <si>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</si>
  <si>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</si>
  <si>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</si>
  <si>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</si>
  <si>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</si>
  <si>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</si>
  <si>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</si>
  <si>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</si>
  <si>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</si>
  <si>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</si>
  <si>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</si>
  <si>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</si>
  <si>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</si>
  <si>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</si>
  <si>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</si>
  <si>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</si>
  <si>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</si>
  <si>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</si>
  <si>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</si>
  <si>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</si>
  <si>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</si>
  <si>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</si>
  <si>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</si>
  <si>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</si>
  <si>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</si>
  <si>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</si>
  <si>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</si>
  <si>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</si>
  <si>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</si>
  <si>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</si>
  <si>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</si>
  <si>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</si>
  <si>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</si>
  <si>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</si>
  <si>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</si>
  <si>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</si>
  <si>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</si>
  <si>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</si>
  <si>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</si>
  <si>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</si>
  <si>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</si>
  <si>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</si>
  <si>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</si>
  <si>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</si>
  <si>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</si>
  <si>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</si>
  <si>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</si>
  <si>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</si>
  <si>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</si>
  <si>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</si>
  <si>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</si>
  <si>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</si>
  <si>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</si>
  <si>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</si>
  <si>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</si>
  <si>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</si>
  <si>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</si>
  <si>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</si>
  <si>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</si>
  <si>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</si>
  <si>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</si>
  <si>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</si>
  <si>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</si>
  <si>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</si>
  <si>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</si>
  <si>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</si>
  <si>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</si>
  <si>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</si>
  <si>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</si>
  <si>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</si>
  <si>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</si>
  <si>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</si>
  <si>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</si>
  <si>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</si>
  <si>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</si>
  <si>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</si>
  <si>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</si>
  <si>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</si>
  <si>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</si>
  <si>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</si>
  <si>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</si>
  <si>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</si>
  <si>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</si>
  <si>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</si>
  <si>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</si>
  <si>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</si>
  <si>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</si>
  <si>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</si>
  <si>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</si>
  <si>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</si>
  <si>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</si>
  <si>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</si>
  <si>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</si>
  <si>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</si>
  <si>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</si>
  <si>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</si>
  <si>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</si>
  <si>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</si>
  <si>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</si>
  <si>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</si>
  <si>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</si>
  <si>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</si>
  <si>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</si>
  <si>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</si>
  <si>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</si>
  <si>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</si>
  <si>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</si>
  <si>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</si>
  <si>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</si>
  <si>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</si>
  <si>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</si>
  <si>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</si>
  <si>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</si>
  <si>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</si>
  <si>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</si>
  <si>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</si>
  <si>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</si>
  <si>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</si>
  <si>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</si>
  <si>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</si>
  <si>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</si>
  <si>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</si>
  <si>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</si>
  <si>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</si>
  <si>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</si>
  <si>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</si>
  <si>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</si>
  <si>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</si>
  <si>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</si>
  <si>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</si>
  <si>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</si>
  <si>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</si>
  <si>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</si>
  <si>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</si>
  <si>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</si>
  <si>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</si>
  <si>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</si>
  <si>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</si>
  <si>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</si>
  <si>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</si>
  <si>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</si>
  <si>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</si>
  <si>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</si>
  <si>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</si>
  <si>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</si>
  <si>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</si>
  <si>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</si>
  <si>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</si>
  <si>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</si>
  <si>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</si>
  <si>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</si>
  <si>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</si>
  <si>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</si>
  <si>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</si>
  <si>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</si>
  <si>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</si>
  <si>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</si>
  <si>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</si>
  <si>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</si>
  <si>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</si>
  <si>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</si>
  <si>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</si>
  <si>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</si>
  <si>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</si>
  <si>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</si>
  <si>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</si>
  <si>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</si>
  <si>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</si>
  <si>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</si>
  <si>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</si>
  <si>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</si>
  <si>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</si>
  <si>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</si>
  <si>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</si>
  <si>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</si>
  <si>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</si>
  <si>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</si>
  <si>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</si>
  <si>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</si>
  <si>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</si>
  <si>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</si>
  <si>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</si>
  <si>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</si>
  <si>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</si>
  <si>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</si>
  <si>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</si>
  <si>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</si>
  <si>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</si>
  <si>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</si>
  <si>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</si>
  <si>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</si>
  <si>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</si>
  <si>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</si>
  <si>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</si>
  <si>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</si>
  <si>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</si>
  <si>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</si>
  <si>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</si>
  <si>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</si>
  <si>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</si>
  <si>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</si>
  <si>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</si>
  <si>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</si>
  <si>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</si>
  <si>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</si>
  <si>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</si>
  <si>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</si>
  <si>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</si>
  <si>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</si>
  <si>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</si>
  <si>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</si>
  <si>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</si>
  <si>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</si>
  <si>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</si>
  <si>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</si>
  <si>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</si>
  <si>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</si>
  <si>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</si>
  <si>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</si>
  <si>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</si>
  <si>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</si>
  <si>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</si>
  <si>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</si>
  <si>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</si>
  <si>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</si>
  <si>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</si>
  <si>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</si>
  <si>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</si>
  <si>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</si>
  <si>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</si>
  <si>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</si>
  <si>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</si>
  <si>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</si>
  <si>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</si>
  <si>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</si>
  <si>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</si>
  <si>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</si>
  <si>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</si>
  <si>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</si>
  <si>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</si>
  <si>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</si>
  <si>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</si>
  <si>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</si>
  <si>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</si>
  <si>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</si>
  <si>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</si>
  <si>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</si>
  <si>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</si>
  <si>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</si>
  <si>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</si>
  <si>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</si>
  <si>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</si>
  <si>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</si>
  <si>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</si>
  <si>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</si>
  <si>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</si>
  <si>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</si>
  <si>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</si>
  <si>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</si>
  <si>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</si>
  <si>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</si>
  <si>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</si>
  <si>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</si>
  <si>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</si>
  <si>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</si>
  <si>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</si>
  <si>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</si>
  <si>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</si>
  <si>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</si>
  <si>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</si>
  <si>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</si>
  <si>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</si>
  <si>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</si>
  <si>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</si>
  <si>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</si>
  <si>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</si>
  <si>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</si>
  <si>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</si>
  <si>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</si>
  <si>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</si>
  <si>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</si>
  <si>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</si>
  <si>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</si>
  <si>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</si>
  <si>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</si>
  <si>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</si>
  <si>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</si>
  <si>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</si>
  <si>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</si>
  <si>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</si>
  <si>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</si>
  <si>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</si>
  <si>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</si>
  <si>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</si>
  <si>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</si>
  <si>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</si>
  <si>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</si>
  <si>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</si>
  <si>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</si>
  <si>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</si>
  <si>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</si>
  <si>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</si>
  <si>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</si>
  <si>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</si>
  <si>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</si>
  <si>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</si>
  <si>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</si>
  <si>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</si>
  <si>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</si>
  <si>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</si>
  <si>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</si>
  <si>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</si>
  <si>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</si>
  <si>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</si>
  <si>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</si>
  <si>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</si>
  <si>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</si>
  <si>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</si>
  <si>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</si>
  <si>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</si>
  <si>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</si>
  <si>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</si>
  <si>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</si>
  <si>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</si>
  <si>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</si>
  <si>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</si>
  <si>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</si>
  <si>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</si>
  <si>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</si>
  <si>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</si>
  <si>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</si>
  <si>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</si>
  <si>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</si>
  <si>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</si>
  <si>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</si>
  <si>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</si>
  <si>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</si>
  <si>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</si>
  <si>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</si>
  <si>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</si>
  <si>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</si>
  <si>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</si>
  <si>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</si>
  <si>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</si>
  <si>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</si>
  <si>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</si>
  <si>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</si>
  <si>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</si>
  <si>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</si>
  <si>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</si>
  <si>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</si>
  <si>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</si>
  <si>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</si>
  <si>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</si>
  <si>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</si>
  <si>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</si>
  <si>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</si>
  <si>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</si>
  <si>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</si>
  <si>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</si>
  <si>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</si>
  <si>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</si>
  <si>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</si>
  <si>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</si>
  <si>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</si>
  <si>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</si>
  <si>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</si>
  <si>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</si>
  <si>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</si>
  <si>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</si>
  <si>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</si>
  <si>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</si>
  <si>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</si>
  <si>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</si>
  <si>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</si>
  <si>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</si>
  <si>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</si>
  <si>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</si>
  <si>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</si>
  <si>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</si>
  <si>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</si>
  <si>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</si>
  <si>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</si>
  <si>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</si>
  <si>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</si>
  <si>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</si>
  <si>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</si>
  <si>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</si>
  <si>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</si>
  <si>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</si>
  <si>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</si>
  <si>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</si>
  <si>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</si>
  <si>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</si>
  <si>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</si>
  <si>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</si>
  <si>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</si>
  <si>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</si>
  <si>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</si>
  <si>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</si>
  <si>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</si>
  <si>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</si>
  <si>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</si>
  <si>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</si>
  <si>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</si>
  <si>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</si>
  <si>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</si>
  <si>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</si>
  <si>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</si>
  <si>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</si>
  <si>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</si>
  <si>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</si>
  <si>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</si>
  <si>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</si>
  <si>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</si>
  <si>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</si>
  <si>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</si>
  <si>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</si>
  <si>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</si>
  <si>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</si>
  <si>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</si>
  <si>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</si>
  <si>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</si>
  <si>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</si>
  <si>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</si>
  <si>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</si>
  <si>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</si>
  <si>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</si>
  <si>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</si>
  <si>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</si>
  <si>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</si>
  <si>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</si>
  <si>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</si>
  <si>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</si>
  <si>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</si>
  <si>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</si>
  <si>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</si>
  <si>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</si>
  <si>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</si>
  <si>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</si>
  <si>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</si>
  <si>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</si>
  <si>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</si>
  <si>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</si>
  <si>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</si>
  <si>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</si>
  <si>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</si>
  <si>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</si>
  <si>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</si>
  <si>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</si>
  <si>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</si>
  <si>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</si>
  <si>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</si>
  <si>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</si>
  <si>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</si>
  <si>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</si>
  <si>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</si>
  <si>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</si>
  <si>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</si>
  <si>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</si>
  <si>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</si>
  <si>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</si>
  <si>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</si>
  <si>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</si>
  <si>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</si>
  <si>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</si>
  <si>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</si>
  <si>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</si>
  <si>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</si>
  <si>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</si>
  <si>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</si>
  <si>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</si>
  <si>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</si>
  <si>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</si>
  <si>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</si>
  <si>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</si>
  <si>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</si>
  <si>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</si>
  <si>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</si>
  <si>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</si>
  <si>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</si>
  <si>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</si>
  <si>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</si>
  <si>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</si>
  <si>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</si>
  <si>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</si>
  <si>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</si>
  <si>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</si>
  <si>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</si>
  <si>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</si>
  <si>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</si>
  <si>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</si>
  <si>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</si>
  <si>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</si>
  <si>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</si>
  <si>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</si>
  <si>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</si>
  <si>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</si>
  <si>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</si>
  <si>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</si>
  <si>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</si>
  <si>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</si>
  <si>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</si>
  <si>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</si>
  <si>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</si>
  <si>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</si>
  <si>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</si>
  <si>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</si>
  <si>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</si>
  <si>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</si>
  <si>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</si>
  <si>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</si>
  <si>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</si>
  <si>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</si>
  <si>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</si>
  <si>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</si>
  <si>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</si>
  <si>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</si>
  <si>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</si>
  <si>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</si>
  <si>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</si>
  <si>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</si>
  <si>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</si>
  <si>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</si>
  <si>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</si>
  <si>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</si>
  <si>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</si>
  <si>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</si>
  <si>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</si>
  <si>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</si>
  <si>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</si>
  <si>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</si>
  <si>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</si>
  <si>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</si>
  <si>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</si>
  <si>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</si>
  <si>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</si>
  <si>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</si>
  <si>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</si>
  <si>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</si>
  <si>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</si>
  <si>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</si>
  <si>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</si>
  <si>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</si>
  <si>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</si>
  <si>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</si>
  <si>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</si>
  <si>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</si>
  <si>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</si>
  <si>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</si>
  <si>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</si>
  <si>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</si>
  <si>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</si>
  <si>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</si>
  <si>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</si>
  <si>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</si>
  <si>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</si>
  <si>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</si>
  <si>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</si>
  <si>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</si>
  <si>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</si>
  <si>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</si>
  <si>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</si>
  <si>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</si>
  <si>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</si>
  <si>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</si>
  <si>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</si>
  <si>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</si>
  <si>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</si>
  <si>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</si>
  <si>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</si>
  <si>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</si>
  <si>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</si>
  <si>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</si>
  <si>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</si>
  <si>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</si>
  <si>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</si>
  <si>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</si>
  <si>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</si>
  <si>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</si>
  <si>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</si>
  <si>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</si>
  <si>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</si>
  <si>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</si>
  <si>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</si>
  <si>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</si>
  <si>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</si>
  <si>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</si>
  <si>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</si>
  <si>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</si>
  <si>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</si>
  <si>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</si>
  <si>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</si>
  <si>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</si>
  <si>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</si>
  <si>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</si>
  <si>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</si>
  <si>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</si>
  <si>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</si>
  <si>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</si>
  <si>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</si>
  <si>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</si>
  <si>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</si>
  <si>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</si>
  <si>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</si>
  <si>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</si>
  <si>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</si>
  <si>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</si>
  <si>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</si>
  <si>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</si>
  <si>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</si>
  <si>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</si>
  <si>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</si>
  <si>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</si>
  <si>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</si>
  <si>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</si>
  <si>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</si>
  <si>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</si>
  <si>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</si>
  <si>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</si>
  <si>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</si>
  <si>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</si>
  <si>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</si>
  <si>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</si>
  <si>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</si>
  <si>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</si>
  <si>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</si>
  <si>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</si>
  <si>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</si>
  <si>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</si>
  <si>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</si>
  <si>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</si>
  <si>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</si>
  <si>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</si>
  <si>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</si>
  <si>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</si>
  <si>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</si>
  <si>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</si>
  <si>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</si>
  <si>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</si>
  <si>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</si>
  <si>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</si>
  <si>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</si>
  <si>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</si>
  <si>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</si>
  <si>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</si>
  <si>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</si>
  <si>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</si>
  <si>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</si>
  <si>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</si>
  <si>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</si>
  <si>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</si>
  <si>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</si>
  <si>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</si>
  <si>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</si>
  <si>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</si>
  <si>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</si>
  <si>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</si>
  <si>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</si>
  <si>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</si>
  <si>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</si>
  <si>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</si>
  <si>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</si>
  <si>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</si>
  <si>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</si>
  <si>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</si>
  <si>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</si>
  <si>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</si>
  <si>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</si>
  <si>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</si>
  <si>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</si>
  <si>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</si>
  <si>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</si>
  <si>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</si>
  <si>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</si>
  <si>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</si>
  <si>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</si>
  <si>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</si>
  <si>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</si>
  <si>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</si>
  <si>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</si>
  <si>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</si>
  <si>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</si>
  <si>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</si>
  <si>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</si>
  <si>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</si>
  <si>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</si>
  <si>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</si>
  <si>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</si>
  <si>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</si>
  <si>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</si>
  <si>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</si>
  <si>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</si>
  <si>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</si>
  <si>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</si>
  <si>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</si>
  <si>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</si>
  <si>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</si>
  <si>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</si>
  <si>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</si>
  <si>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</si>
  <si>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</si>
  <si>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</si>
  <si>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</si>
  <si>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</si>
  <si>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</si>
  <si>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</si>
  <si>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</si>
  <si>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</si>
  <si>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</si>
  <si>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</si>
  <si>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</si>
  <si>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</si>
  <si>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</si>
  <si>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</si>
  <si>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</si>
  <si>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</si>
  <si>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</si>
  <si>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</si>
  <si>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</si>
  <si>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</si>
  <si>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</si>
  <si>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</si>
  <si>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</si>
  <si>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</si>
  <si>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</si>
  <si>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</si>
  <si>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</si>
  <si>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</si>
  <si>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</si>
  <si>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</si>
  <si>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</si>
  <si>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</si>
  <si>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</si>
  <si>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</si>
  <si>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</si>
  <si>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</si>
  <si>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</si>
  <si>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</si>
  <si>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</si>
  <si>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</si>
  <si>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</si>
  <si>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</si>
  <si>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</si>
  <si>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</si>
  <si>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</si>
  <si>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</si>
  <si>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</si>
  <si>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</si>
  <si>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</si>
  <si>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</si>
  <si>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</si>
  <si>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</si>
  <si>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</si>
  <si>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</si>
  <si>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</si>
  <si>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</si>
  <si>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</si>
  <si>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</si>
  <si>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</si>
  <si>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</si>
  <si>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</si>
  <si>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</si>
  <si>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</si>
  <si>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</si>
  <si>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</si>
  <si>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</si>
  <si>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</si>
  <si>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</si>
  <si>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</si>
  <si>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</si>
  <si>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</si>
  <si>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</si>
  <si>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</si>
  <si>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</si>
  <si>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</si>
  <si>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</si>
  <si>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</si>
  <si>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</si>
  <si>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</si>
  <si>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</si>
  <si>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</si>
  <si>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</si>
  <si>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</si>
  <si>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</si>
  <si>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</si>
  <si>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</si>
  <si>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</si>
  <si>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</si>
  <si>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</si>
  <si>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</si>
  <si>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</si>
  <si>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</si>
  <si>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</si>
  <si>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</si>
  <si>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</si>
  <si>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</si>
  <si>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</si>
  <si>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</si>
  <si>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</si>
  <si>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</si>
  <si>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</si>
  <si>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</si>
  <si>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</si>
  <si>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</si>
  <si>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</si>
  <si>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</si>
  <si>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</si>
  <si>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</si>
  <si>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</si>
  <si>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</si>
  <si>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</si>
  <si>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</si>
  <si>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</si>
  <si>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</si>
  <si>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</si>
  <si>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</si>
  <si>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</si>
  <si>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</si>
  <si>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</si>
  <si>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</si>
  <si>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</si>
  <si>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</si>
  <si>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</si>
  <si>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</si>
  <si>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</si>
  <si>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</si>
  <si>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</si>
  <si>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</si>
  <si>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</si>
  <si>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</si>
  <si>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</si>
  <si>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</si>
  <si>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</si>
  <si>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</si>
  <si>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</si>
  <si>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</si>
  <si>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</si>
  <si>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</si>
  <si>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</si>
  <si>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</si>
  <si>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</si>
  <si>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</si>
  <si>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</si>
  <si>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</si>
  <si>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</si>
  <si>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</si>
  <si>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</si>
  <si>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</si>
  <si>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</si>
  <si>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</si>
  <si>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</si>
  <si>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</si>
  <si>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</si>
  <si>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</si>
  <si>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</si>
  <si>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</si>
  <si>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</si>
  <si>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</si>
  <si>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</si>
  <si>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</si>
  <si>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</si>
  <si>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</si>
  <si>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</si>
  <si>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</si>
  <si>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</si>
  <si>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</si>
  <si>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</si>
  <si>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</si>
  <si>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</si>
  <si>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</si>
  <si>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</si>
  <si>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</si>
  <si>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</si>
  <si>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</si>
  <si>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</si>
  <si>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</si>
  <si>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</si>
  <si>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</si>
  <si>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</si>
  <si>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</si>
  <si>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</si>
  <si>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</si>
  <si>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</si>
  <si>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</si>
  <si>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</si>
  <si>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</si>
  <si>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</si>
  <si>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</si>
  <si>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</si>
  <si>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</si>
  <si>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</si>
  <si>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</si>
  <si>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</si>
  <si>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</si>
  <si>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</si>
  <si>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</si>
  <si>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</si>
  <si>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</si>
  <si>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</si>
  <si>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</si>
  <si>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</si>
  <si>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</si>
  <si>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</si>
  <si>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</si>
  <si>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</si>
  <si>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</si>
  <si>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</si>
  <si>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</si>
  <si>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</si>
  <si>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</si>
  <si>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</si>
  <si>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</si>
  <si>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</si>
  <si>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</si>
  <si>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</si>
  <si>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</si>
  <si>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</si>
  <si>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</si>
  <si>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</si>
  <si>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</si>
  <si>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</si>
  <si>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</si>
  <si>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</si>
  <si>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</si>
  <si>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</si>
  <si>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</si>
  <si>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</si>
  <si>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</si>
  <si>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</si>
  <si>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</si>
  <si>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</si>
  <si>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</si>
  <si>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</si>
  <si>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</si>
  <si>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</si>
  <si>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</si>
  <si>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</si>
  <si>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</si>
  <si>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</si>
  <si>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</si>
  <si>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</si>
  <si>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</si>
  <si>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</si>
  <si>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</si>
  <si>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</si>
  <si>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</si>
  <si>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</si>
  <si>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</si>
  <si>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</si>
  <si>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</si>
  <si>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</si>
  <si>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</si>
  <si>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</si>
  <si>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</si>
  <si>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</si>
  <si>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</si>
  <si>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</si>
  <si>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</si>
  <si>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</si>
  <si>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</si>
  <si>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</si>
  <si>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</si>
  <si>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</si>
  <si>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</si>
  <si>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</si>
  <si>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</si>
  <si>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</si>
  <si>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</si>
  <si>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</si>
  <si>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</si>
  <si>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</si>
  <si>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</si>
  <si>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</si>
  <si>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</si>
  <si>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</si>
  <si>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</si>
  <si>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</si>
  <si>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</si>
  <si>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</si>
  <si>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</si>
  <si>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</si>
  <si>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</si>
  <si>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</si>
  <si>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</si>
  <si>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</si>
  <si>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</si>
  <si>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</si>
  <si>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</si>
  <si>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</si>
  <si>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</si>
  <si>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</si>
  <si>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</si>
  <si>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</si>
  <si>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</si>
  <si>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</si>
  <si>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</si>
  <si>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</si>
  <si>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</si>
  <si>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</si>
  <si>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</si>
  <si>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</si>
  <si>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</si>
  <si>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</si>
  <si>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</si>
  <si>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</si>
  <si>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</si>
  <si>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</si>
  <si>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</si>
  <si>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</si>
  <si>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</si>
  <si>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</si>
  <si>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</si>
  <si>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</si>
  <si>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</si>
  <si>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</si>
  <si>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</si>
  <si>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</si>
  <si>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</si>
  <si>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</si>
  <si>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</si>
  <si>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</si>
  <si>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</si>
  <si>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</si>
  <si>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</si>
  <si>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</si>
  <si>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</si>
  <si>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</si>
  <si>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</si>
  <si>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</si>
  <si>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</si>
  <si>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</si>
  <si>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</si>
  <si>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</si>
  <si>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</si>
  <si>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</si>
  <si>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</si>
  <si>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</si>
  <si>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</si>
  <si>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</si>
  <si>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</si>
  <si>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</si>
  <si>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</si>
  <si>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</si>
  <si>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</si>
  <si>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</si>
  <si>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</si>
  <si>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</si>
  <si>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</si>
  <si>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</si>
  <si>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</si>
  <si>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</si>
  <si>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</si>
  <si>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</si>
  <si>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</si>
  <si>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</si>
  <si>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</si>
  <si>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</si>
  <si>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</si>
  <si>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</si>
  <si>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</si>
  <si>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</si>
  <si>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</si>
  <si>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</si>
  <si>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</si>
  <si>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</si>
  <si>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</si>
  <si>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</si>
  <si>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</si>
  <si>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</si>
  <si>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</si>
  <si>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</si>
  <si>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</si>
  <si>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</si>
  <si>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</si>
  <si>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</si>
  <si>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</si>
  <si>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</si>
  <si>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</si>
  <si>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</si>
  <si>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</si>
  <si>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</si>
  <si>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</si>
  <si>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</si>
  <si>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</si>
  <si>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</si>
  <si>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</si>
  <si>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</si>
  <si>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</si>
  <si>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</si>
  <si>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</si>
  <si>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</si>
  <si>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</si>
  <si>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</si>
  <si>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</si>
  <si>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</si>
  <si>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</si>
  <si>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</si>
  <si>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</si>
  <si>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</si>
  <si>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</si>
  <si>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</si>
  <si>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</si>
  <si>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</si>
  <si>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</si>
  <si>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</si>
  <si>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</si>
  <si>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</si>
  <si>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</si>
  <si>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</si>
  <si>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</si>
  <si>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</si>
  <si>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</si>
  <si>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</si>
  <si>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</si>
  <si>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</si>
  <si>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</si>
  <si>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</si>
  <si>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</si>
  <si>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</si>
  <si>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</si>
  <si>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</si>
  <si>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</si>
  <si>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</si>
  <si>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</si>
  <si>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</si>
  <si>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</si>
  <si>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</si>
  <si>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</si>
  <si>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</si>
  <si>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</si>
  <si>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</si>
  <si>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</si>
  <si>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</si>
  <si>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</si>
  <si>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</si>
  <si>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</si>
  <si>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</si>
  <si>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</si>
  <si>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</si>
  <si>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</si>
  <si>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</si>
  <si>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</si>
  <si>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</si>
  <si>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</si>
  <si>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</si>
  <si>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</si>
  <si>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</si>
  <si>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</si>
  <si>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</si>
  <si>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</si>
  <si>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</si>
  <si>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</si>
  <si>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</si>
  <si>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</si>
  <si>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</si>
  <si>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</si>
  <si>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</si>
  <si>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</si>
  <si>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</si>
  <si>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</si>
  <si>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</si>
  <si>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</si>
  <si>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</si>
  <si>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</si>
  <si>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</si>
  <si>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</si>
  <si>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</si>
  <si>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</si>
  <si>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</si>
  <si>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</si>
  <si>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</si>
  <si>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</si>
  <si>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</si>
  <si>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</si>
  <si>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</si>
  <si>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</si>
  <si>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</si>
  <si>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</si>
  <si>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</si>
  <si>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</si>
  <si>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</si>
  <si>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</si>
  <si>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</si>
  <si>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</si>
  <si>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</si>
  <si>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</si>
  <si>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</si>
  <si>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</si>
  <si>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</si>
  <si>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</si>
  <si>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</si>
  <si>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</si>
  <si>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</si>
  <si>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</si>
  <si>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</si>
  <si>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</si>
  <si>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</si>
  <si>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</si>
  <si>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</si>
  <si>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</si>
  <si>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</si>
  <si>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</si>
  <si>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</si>
  <si>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</si>
  <si>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</si>
  <si>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</si>
  <si>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</si>
  <si>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</si>
  <si>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</si>
  <si>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</si>
  <si>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</si>
  <si>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</si>
  <si>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</si>
  <si>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</si>
  <si>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</si>
  <si>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</si>
  <si>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</si>
  <si>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</si>
  <si>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</si>
  <si>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</si>
  <si>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</si>
  <si>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</si>
  <si>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</si>
  <si>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</si>
  <si>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</si>
  <si>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</si>
  <si>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</si>
  <si>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</si>
  <si>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</si>
  <si>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</si>
  <si>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</si>
  <si>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</si>
  <si>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</si>
  <si>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</si>
  <si>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</si>
  <si>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</si>
  <si>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</si>
  <si>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</si>
  <si>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</si>
  <si>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</si>
  <si>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</si>
  <si>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</si>
  <si>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</si>
  <si>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</si>
  <si>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</si>
  <si>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</si>
  <si>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</si>
  <si>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</si>
  <si>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</si>
  <si>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</si>
  <si>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</si>
  <si>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</si>
  <si>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</si>
  <si>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</si>
  <si>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</si>
  <si>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</si>
  <si>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</si>
  <si>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</si>
  <si>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</si>
  <si>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</si>
  <si>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</si>
  <si>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</si>
  <si>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</si>
  <si>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</si>
  <si>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</si>
  <si>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</si>
  <si>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</si>
  <si>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</si>
  <si>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</si>
  <si>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</si>
  <si>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</si>
  <si>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</si>
  <si>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</si>
  <si>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</si>
  <si>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</si>
  <si>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</si>
  <si>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</si>
  <si>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</si>
  <si>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</si>
  <si>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</si>
  <si>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</si>
  <si>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</si>
  <si>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</si>
  <si>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</si>
  <si>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</si>
  <si>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</si>
  <si>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</si>
  <si>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</si>
  <si>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</si>
  <si>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</si>
  <si>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</si>
  <si>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</si>
  <si>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</si>
  <si>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</si>
  <si>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</si>
  <si>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</si>
  <si>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</si>
  <si>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</si>
  <si>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</si>
  <si>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</si>
  <si>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</si>
  <si>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</si>
  <si>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</si>
  <si>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</si>
  <si>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</si>
  <si>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</si>
  <si>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</si>
  <si>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</si>
  <si>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</si>
  <si>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</si>
  <si>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</si>
  <si>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</si>
  <si>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</si>
  <si>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</si>
  <si>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</si>
  <si>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</si>
  <si>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</si>
  <si>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</si>
  <si>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</si>
  <si>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</si>
  <si>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</si>
  <si>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</si>
  <si>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</si>
  <si>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</si>
  <si>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</si>
  <si>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</si>
  <si>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</si>
  <si>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</si>
  <si>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</si>
  <si>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</si>
  <si>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</si>
  <si>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</si>
  <si>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</si>
  <si>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</si>
  <si>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</si>
  <si>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</si>
  <si>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</si>
  <si>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</si>
  <si>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</si>
  <si>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</si>
  <si>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</si>
  <si>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</si>
  <si>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</si>
  <si>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</si>
  <si>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</si>
  <si>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</si>
  <si>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</si>
  <si>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</si>
  <si>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</si>
  <si>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</si>
  <si>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</si>
  <si>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</si>
  <si>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削匋笄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</si>
  <si>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</si>
  <si>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</si>
  <si>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</si>
  <si>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</si>
  <si>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</si>
  <si>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</si>
  <si>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</si>
  <si>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</si>
  <si>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</si>
  <si>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</si>
  <si>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</si>
  <si>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</si>
  <si>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</si>
  <si>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</si>
  <si>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</si>
  <si>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</si>
  <si>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</si>
  <si>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</si>
  <si>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</si>
  <si>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</si>
  <si>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</si>
  <si>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</si>
  <si>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</si>
  <si>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</si>
  <si>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</si>
  <si>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</si>
  <si>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</si>
  <si>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</si>
  <si>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</si>
  <si>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</si>
  <si>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</si>
  <si>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</si>
  <si>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</si>
  <si>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</si>
  <si>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</si>
  <si>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</si>
  <si>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</si>
  <si>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</si>
  <si>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</si>
  <si>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</si>
  <si>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</si>
  <si>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</si>
  <si>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仙人毬 石竹目 被子植物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</si>
  <si>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</si>
  <si>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</si>
  <si>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</si>
  <si>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帝王斑蝶 鱗翄類 䖵蟲</t>
    <phoneticPr fontId="52" type="noConversion"/>
  </si>
  <si>
    <t>君華殺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</si>
  <si>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</si>
  <si>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</si>
  <si>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</si>
  <si>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</si>
  <si>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</si>
  <si>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</si>
  <si>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</si>
  <si>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</si>
  <si>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</si>
  <si>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</si>
  <si>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</si>
  <si>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</si>
  <si>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</si>
  <si>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</si>
  <si>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</si>
  <si>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</si>
  <si>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</si>
  <si>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</si>
  <si>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</si>
  <si>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</si>
  <si>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</si>
  <si>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熱褻</t>
    <phoneticPr fontId="52" type="noConversion"/>
  </si>
  <si>
    <t>熱褻埶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</si>
  <si>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</si>
  <si>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</si>
  <si>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</si>
  <si>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</si>
  <si>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</si>
  <si>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</si>
  <si>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</si>
  <si>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</si>
  <si>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</si>
  <si>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</si>
  <si>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</si>
  <si>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</si>
  <si>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</si>
  <si>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</si>
  <si>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</si>
  <si>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</si>
  <si>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</si>
  <si>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</si>
  <si>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</si>
  <si>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</si>
  <si>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</si>
  <si>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</si>
  <si>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大兜蟲 鞞翄類 䖵蟲</t>
  </si>
  <si>
    <t>喙休鞞</t>
  </si>
  <si>
    <t>柄海鞞 被囊動物 動物</t>
  </si>
  <si>
    <t>皮蠹 鞞翄類 䖵蟲</t>
  </si>
  <si>
    <t>薀炎鞞</t>
  </si>
  <si>
    <t>樽海鞞 被囊動物 動物</t>
  </si>
  <si>
    <t>鞞吹䶵</t>
  </si>
  <si>
    <t>畫皮鞞</t>
  </si>
  <si>
    <t>鍾離權。鞞毛薻類 原始色素體生物</t>
  </si>
  <si>
    <t>藤壺 鞞甲類 節胑動物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</si>
  <si>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</si>
  <si>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</si>
  <si>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</si>
  <si>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</si>
  <si>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</si>
  <si>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</si>
  <si>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</si>
  <si>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</si>
  <si>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</si>
  <si>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</si>
  <si>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</si>
  <si>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</si>
  <si>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</si>
  <si>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麗澤葢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</si>
  <si>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</si>
  <si>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</si>
  <si>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</si>
  <si>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</si>
  <si>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</si>
  <si>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</si>
  <si>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幻霄灼</t>
  </si>
  <si>
    <t>靈炳灼</t>
  </si>
  <si>
    <t>單灼</t>
  </si>
  <si>
    <t>㠀丄鎌</t>
    <phoneticPr fontId="52" type="noConversion"/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</si>
  <si>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</si>
  <si>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</si>
  <si>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</si>
  <si>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</si>
  <si>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</si>
  <si>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</si>
  <si>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</si>
  <si>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</si>
  <si>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</si>
  <si>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厄風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</si>
  <si>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</si>
  <si>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</si>
  <si>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</si>
  <si>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</si>
  <si>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</si>
  <si>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</si>
  <si>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</si>
  <si>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</si>
  <si>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</si>
  <si>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</si>
  <si>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</si>
  <si>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</si>
  <si>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</si>
  <si>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</si>
  <si>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</si>
  <si>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</si>
  <si>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</si>
  <si>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</si>
  <si>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</si>
  <si>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</si>
  <si>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</si>
  <si>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</si>
  <si>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</si>
  <si>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</si>
  <si>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</si>
  <si>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</si>
  <si>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</si>
  <si>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</si>
  <si>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</si>
  <si>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</si>
  <si>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</si>
  <si>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</si>
  <si>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</si>
  <si>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叔悃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</si>
  <si>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</si>
  <si>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</si>
  <si>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</si>
  <si>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</si>
  <si>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</si>
  <si>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</si>
  <si>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</si>
  <si>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</si>
  <si>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</si>
  <si>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</si>
  <si>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</si>
  <si>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</si>
  <si>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</si>
  <si>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</si>
  <si>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</si>
  <si>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</si>
  <si>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</si>
  <si>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</si>
  <si>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</si>
  <si>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</si>
  <si>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</si>
  <si>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</si>
  <si>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</si>
  <si>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</si>
  <si>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敝閣笄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</si>
  <si>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</si>
  <si>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</si>
  <si>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</si>
  <si>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</si>
  <si>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</si>
  <si>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</si>
  <si>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</si>
  <si>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</si>
  <si>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</si>
  <si>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</si>
  <si>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</si>
  <si>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</si>
  <si>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</si>
  <si>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</si>
  <si>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</si>
  <si>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</si>
  <si>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</si>
  <si>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</si>
  <si>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</si>
  <si>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討旌</t>
    <phoneticPr fontId="52" type="noConversion"/>
  </si>
  <si>
    <t>黎逡長</t>
    <phoneticPr fontId="52" type="noConversion"/>
  </si>
  <si>
    <t>謔弱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</si>
  <si>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</si>
  <si>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</si>
  <si>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</si>
  <si>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</si>
  <si>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</si>
  <si>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</si>
  <si>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</si>
  <si>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</si>
  <si>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</si>
  <si>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</si>
  <si>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</si>
  <si>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</si>
  <si>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螢 鞞翄類 䖵蟲</t>
    <phoneticPr fontId="52" type="noConversion"/>
  </si>
  <si>
    <t>差翄類 蜻蛉類 䖵蟲</t>
    <phoneticPr fontId="52" type="noConversion"/>
  </si>
  <si>
    <t>赤驅逃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</si>
</sst>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402" activePane="bottomLeft" state="frozen"/>
      <selection pane="bottomLeft" activeCell="E1412" sqref="E1412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8567</v>
      </c>
      <c r="H1" s="55" t="s">
        <v>5556</v>
      </c>
    </row>
    <row r="2" spans="1:8" ht="18" customHeight="1">
      <c r="A2" s="95" t="s">
        <v>5732</v>
      </c>
      <c r="B2" s="53" t="s">
        <v>8541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8459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8679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8669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8780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8781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8632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8782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8678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8783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8451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8719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8625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8690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8470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8393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8522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8526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8784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8524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8525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8683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8511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8512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8661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8660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8785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8550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8493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8428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8665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8670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8709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8786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8720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8652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8656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8655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8509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8722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8724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8723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8527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8523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8787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8634</v>
      </c>
      <c r="B337" s="53" t="s">
        <v>8677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8635</v>
      </c>
      <c r="B338" s="53" t="s">
        <v>8725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8636</v>
      </c>
      <c r="B339" s="53" t="s">
        <v>8538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8537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8742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8633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8653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8452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8845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8788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8789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2631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8618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8619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8620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8745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8744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8429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8790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8681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8682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8610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8746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7952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8693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8748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8844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8471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8545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8751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5614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8691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8472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8606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8605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8611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8791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8792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8570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8571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8793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8572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8574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8752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8396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2738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2739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2740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2741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8134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8591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2750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8795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7489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7490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2755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8483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8482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8484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8468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8467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8796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8794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8621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8622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3568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2776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4463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3981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8575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8573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8576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8578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8579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8577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5700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7483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2797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8580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3983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8473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2814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8430</v>
      </c>
      <c r="C626" s="59" t="s">
        <v>169</v>
      </c>
      <c r="D626" s="60"/>
      <c r="E626" s="61" t="s">
        <v>3676</v>
      </c>
      <c r="F626" s="61" t="str">
        <f>$B$607&amp;" + "&amp;$B$625</f>
        <v>赫庭 + 昌蠡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8798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8797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8148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8397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8698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8699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8149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4476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2839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8153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8799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8756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8398</v>
      </c>
      <c r="C687" s="59" t="s">
        <v>5512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8759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8607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2885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2886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7862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8161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3989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2888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8671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8565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3990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3991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3993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3994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4533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8464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8800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8612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8728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8528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8801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8803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8802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8515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8674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8518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8516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8517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8726</v>
      </c>
      <c r="C812" s="59" t="s">
        <v>3176</v>
      </c>
      <c r="D812" s="60" t="s">
        <v>3172</v>
      </c>
      <c r="E812" s="61"/>
      <c r="F812" s="61"/>
      <c r="G812" s="61" t="s">
        <v>8847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7718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8168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7850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8702</v>
      </c>
      <c r="C836" s="59" t="s">
        <v>3176</v>
      </c>
      <c r="D836" s="60"/>
      <c r="E836" s="61"/>
      <c r="F836" s="61"/>
      <c r="G836" s="61" t="s">
        <v>8846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熏蟁癘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8521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8731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8463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8747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8547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8555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8519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8666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8676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8817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8730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8684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8399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8400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8401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1206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8181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8534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8506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8507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8494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8495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8496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8497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8609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7734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8395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8804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8438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8462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8529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8437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8439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8440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8703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8441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4360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8193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8194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8805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7798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8403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8402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8404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8727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8623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8734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8735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8733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8750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3280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3281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8657</v>
      </c>
      <c r="C1063" s="59" t="s">
        <v>3170</v>
      </c>
      <c r="D1063" s="60" t="s">
        <v>20</v>
      </c>
      <c r="E1063" s="61"/>
      <c r="F1063" s="61"/>
      <c r="G1063" s="61" t="s">
        <v>8658</v>
      </c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8613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8806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8599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8600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8601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8737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8736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8614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8706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8543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8602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8807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8583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8582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8639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4529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8721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8584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8581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8589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8753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8761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37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8017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8218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8697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8560</v>
      </c>
      <c r="H1168" s="61"/>
    </row>
    <row r="1169" spans="1:8" s="39" customFormat="1" ht="18" customHeight="1">
      <c r="A1169" s="95">
        <v>631</v>
      </c>
      <c r="B1169" s="53" t="s">
        <v>8762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8559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8556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8557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8558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8406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8498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8596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8405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8694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8695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8561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8431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8808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8809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8564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8668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8585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8466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8465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8487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8696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8810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8544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8739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3290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8615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8811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8407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8765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8408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8489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8624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8488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8812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8688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8500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8499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8501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8813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8689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8598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8597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8754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8755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8409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8675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8738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6069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8768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8767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8814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8540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8848</v>
      </c>
      <c r="C1420" s="59" t="s">
        <v>4797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8394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8815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8588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8587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8818</v>
      </c>
      <c r="C1450" s="59" t="s">
        <v>18</v>
      </c>
      <c r="D1450" s="60" t="s">
        <v>151</v>
      </c>
      <c r="E1450" s="61"/>
      <c r="F1450" s="61" t="str">
        <f>$B$1163&amp;" 之 "&amp;"成相"</f>
        <v>齩鬴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8819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8502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8710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8638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8637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4028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3150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8711</v>
      </c>
      <c r="H1476" s="61"/>
    </row>
    <row r="1477" spans="1:8" s="39" customFormat="1" ht="18" customHeight="1">
      <c r="A1477" s="95" t="s">
        <v>6983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8492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8820</v>
      </c>
      <c r="C1480" s="59" t="s">
        <v>4797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8490</v>
      </c>
      <c r="C1481" s="59" t="s">
        <v>4646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8664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8663</v>
      </c>
      <c r="C1484" s="59" t="s">
        <v>3176</v>
      </c>
      <c r="D1484" s="60" t="s">
        <v>1986</v>
      </c>
      <c r="E1484" s="61"/>
      <c r="F1484" s="61"/>
      <c r="G1484" s="61" t="s">
        <v>8662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8536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8770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8769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8821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7567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8533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8654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4724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8672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8016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8643</v>
      </c>
      <c r="C1529" s="60" t="s">
        <v>5512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8641</v>
      </c>
      <c r="H1529" s="61"/>
    </row>
    <row r="1530" spans="1:8" s="39" customFormat="1" ht="18" customHeight="1">
      <c r="A1530" s="95">
        <v>843</v>
      </c>
      <c r="B1530" s="53" t="s">
        <v>8644</v>
      </c>
      <c r="C1530" s="60" t="s">
        <v>5512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8642</v>
      </c>
      <c r="H1530" s="61"/>
    </row>
    <row r="1531" spans="1:8" s="39" customFormat="1" ht="18" customHeight="1">
      <c r="A1531" s="95">
        <v>844</v>
      </c>
      <c r="B1531" s="53" t="s">
        <v>8640</v>
      </c>
      <c r="C1531" s="60" t="s">
        <v>448</v>
      </c>
      <c r="D1531" s="60"/>
      <c r="E1531" s="61"/>
      <c r="F1531" s="61"/>
      <c r="G1531" s="61" t="s">
        <v>8626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8771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8410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8453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8766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8432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8822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8481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8448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8763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8546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8548</v>
      </c>
      <c r="C1569" s="59" t="s">
        <v>2076</v>
      </c>
      <c r="D1569" s="60"/>
      <c r="E1569" s="61"/>
      <c r="F1569" s="61"/>
      <c r="G1569" s="61" t="s">
        <v>8549</v>
      </c>
      <c r="H1569" s="61"/>
    </row>
    <row r="1570" spans="1:8" s="39" customFormat="1" ht="18" customHeight="1">
      <c r="A1570" s="95">
        <v>870</v>
      </c>
      <c r="B1570" s="53" t="s">
        <v>8590</v>
      </c>
      <c r="C1570" s="59" t="s">
        <v>2059</v>
      </c>
      <c r="D1570" s="60" t="s">
        <v>168</v>
      </c>
      <c r="E1570" s="61"/>
      <c r="F1570" s="61"/>
      <c r="G1570" s="61" t="s">
        <v>8554</v>
      </c>
      <c r="H1570" s="61"/>
    </row>
    <row r="1571" spans="1:8" s="39" customFormat="1" ht="18" customHeight="1">
      <c r="A1571" s="95" t="s">
        <v>7052</v>
      </c>
      <c r="B1571" s="53" t="s">
        <v>8480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8562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8539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8712</v>
      </c>
      <c r="H1581" s="61"/>
    </row>
    <row r="1582" spans="1:8" s="39" customFormat="1" ht="18" customHeight="1">
      <c r="A1582" s="95" t="s">
        <v>7061</v>
      </c>
      <c r="B1582" s="53" t="s">
        <v>8479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8476</v>
      </c>
      <c r="C1583" s="59" t="s">
        <v>4063</v>
      </c>
      <c r="D1583" s="60"/>
      <c r="E1583" s="61"/>
      <c r="F1583" s="61"/>
      <c r="G1583" s="61" t="s">
        <v>8469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8477</v>
      </c>
      <c r="H1588" s="61"/>
    </row>
    <row r="1589" spans="1:8" s="39" customFormat="1" ht="18" customHeight="1">
      <c r="A1589" s="95">
        <v>881</v>
      </c>
      <c r="B1589" s="53" t="s">
        <v>8667</v>
      </c>
      <c r="C1589" s="59" t="s">
        <v>4597</v>
      </c>
      <c r="D1589" s="60"/>
      <c r="E1589" s="61" t="s">
        <v>5475</v>
      </c>
      <c r="F1589" s="61"/>
      <c r="G1589" s="61" t="s">
        <v>8478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8412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8411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8749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8415</v>
      </c>
      <c r="C1598" s="59" t="s">
        <v>3170</v>
      </c>
      <c r="D1598" s="60"/>
      <c r="E1598" s="61"/>
      <c r="F1598" s="61"/>
      <c r="G1598" s="61" t="s">
        <v>8413</v>
      </c>
      <c r="H1598" s="61"/>
    </row>
    <row r="1599" spans="1:8" s="39" customFormat="1" ht="18" customHeight="1">
      <c r="A1599" s="95" t="s">
        <v>7072</v>
      </c>
      <c r="B1599" s="53" t="s">
        <v>8414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8616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5650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8486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8823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8701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8700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8455</v>
      </c>
      <c r="C1634" s="60" t="s">
        <v>2076</v>
      </c>
      <c r="D1634" s="60" t="s">
        <v>2053</v>
      </c>
      <c r="E1634" s="61"/>
      <c r="F1634" s="61"/>
      <c r="G1634" s="61" t="s">
        <v>8454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8824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8732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8433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8772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8773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8510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8774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8775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8593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8608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8692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8707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8450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8760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8627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8758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8757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8713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8714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8825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8743</v>
      </c>
      <c r="C1719" s="59" t="s">
        <v>3176</v>
      </c>
      <c r="D1719" s="60" t="s">
        <v>147</v>
      </c>
      <c r="E1719" s="61"/>
      <c r="F1719" s="61"/>
      <c r="G1719" s="61" t="s">
        <v>8530</v>
      </c>
      <c r="H1719" s="61"/>
    </row>
    <row r="1720" spans="1:8" s="39" customFormat="1" ht="18" customHeight="1">
      <c r="A1720" s="95" t="s">
        <v>7186</v>
      </c>
      <c r="B1720" s="53" t="s">
        <v>8777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8778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8826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8715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8816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8716</v>
      </c>
      <c r="C1727" s="60" t="s">
        <v>5512</v>
      </c>
      <c r="D1727" s="60"/>
      <c r="E1727" s="61"/>
      <c r="F1727" s="61"/>
      <c r="G1727" s="61" t="s">
        <v>8531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8532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8680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8704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8434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8520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8594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8779</v>
      </c>
      <c r="C1776" s="59" t="s">
        <v>187</v>
      </c>
      <c r="D1776" s="60" t="s">
        <v>18</v>
      </c>
      <c r="E1776" s="61" t="s">
        <v>8416</v>
      </c>
      <c r="F1776" s="61"/>
      <c r="G1776" s="61" t="s">
        <v>8417</v>
      </c>
      <c r="H1776" s="61"/>
    </row>
    <row r="1777" spans="1:8" s="39" customFormat="1" ht="18" customHeight="1">
      <c r="A1777" s="95">
        <v>978</v>
      </c>
      <c r="B1777" s="53" t="s">
        <v>8827</v>
      </c>
      <c r="C1777" s="59" t="s">
        <v>187</v>
      </c>
      <c r="D1777" s="60" t="s">
        <v>4604</v>
      </c>
      <c r="E1777" s="61" t="s">
        <v>8416</v>
      </c>
      <c r="F1777" s="61"/>
      <c r="G1777" s="61" t="s">
        <v>8418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8829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8828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8830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8831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8419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8705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叔悃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8603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8504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3804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8503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4348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7985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8740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8832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8508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8833</v>
      </c>
      <c r="C1818" s="59" t="s">
        <v>391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8053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8687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8505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1477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8834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冄禾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8513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8835</v>
      </c>
      <c r="C1849" s="59" t="s">
        <v>3177</v>
      </c>
      <c r="D1849" s="60"/>
      <c r="E1849" s="61" t="s">
        <v>3676</v>
      </c>
      <c r="F1849" s="61" t="str">
        <f>$B$202&amp;" + "&amp;$B$205</f>
        <v>僞天 + 合歡剄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8485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7799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8420</v>
      </c>
      <c r="C1871" s="59" t="s">
        <v>172</v>
      </c>
      <c r="D1871" s="60" t="s">
        <v>189</v>
      </c>
      <c r="E1871" s="61"/>
      <c r="F1871" s="61"/>
      <c r="G1871" s="61" t="s">
        <v>8542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8708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8491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8421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3834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8514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8514</v>
      </c>
      <c r="F1884" s="61"/>
      <c r="G1884" s="61" t="s">
        <v>8461</v>
      </c>
      <c r="H1884" s="61"/>
    </row>
    <row r="1885" spans="1:8" s="39" customFormat="1" ht="18" customHeight="1">
      <c r="A1885" s="95" t="s">
        <v>7308</v>
      </c>
      <c r="B1885" s="53" t="s">
        <v>8595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8514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8423</v>
      </c>
      <c r="C1887" s="59" t="s">
        <v>187</v>
      </c>
      <c r="D1887" s="60" t="s">
        <v>168</v>
      </c>
      <c r="E1887" s="61"/>
      <c r="F1887" s="61"/>
      <c r="G1887" s="61" t="s">
        <v>8424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8776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8422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8741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8617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8568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8836</v>
      </c>
      <c r="C1912" s="59" t="s">
        <v>2053</v>
      </c>
      <c r="D1912" s="60"/>
      <c r="E1912" s="61" t="s">
        <v>7525</v>
      </c>
      <c r="F1912" s="61"/>
      <c r="G1912" s="61" t="s">
        <v>8460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8435</v>
      </c>
      <c r="C1916" s="59" t="s">
        <v>2038</v>
      </c>
      <c r="D1916" s="60"/>
      <c r="E1916" s="61" t="s">
        <v>7525</v>
      </c>
      <c r="F1916" s="61"/>
      <c r="G1916" s="61" t="s">
        <v>8717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8457</v>
      </c>
      <c r="C1923" s="59" t="s">
        <v>4646</v>
      </c>
      <c r="D1923" s="60"/>
      <c r="E1923" s="61"/>
      <c r="F1923" s="61"/>
      <c r="G1923" s="61" t="s">
        <v>8456</v>
      </c>
      <c r="H1923" s="61"/>
    </row>
    <row r="1924" spans="1:8" s="39" customFormat="1" ht="18" customHeight="1">
      <c r="A1924" s="95">
        <v>1073</v>
      </c>
      <c r="B1924" s="53" t="s">
        <v>8449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7735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8425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7514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8566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8426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8837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8838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8592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7736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8427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8718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8839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8659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8474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2215</v>
      </c>
      <c r="C1997" s="59" t="s">
        <v>183</v>
      </c>
      <c r="D1997" s="60"/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/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8366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4473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8840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8841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8673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林易譱 之 成相</v>
      </c>
      <c r="G2008" s="61"/>
      <c r="H2008" s="61"/>
    </row>
    <row r="2009" spans="1:8" s="39" customFormat="1" ht="18" customHeight="1">
      <c r="A2009" s="95">
        <v>1142</v>
      </c>
      <c r="B2009" s="53" t="s">
        <v>8569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8842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8729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8045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8586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8458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8843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8764</v>
      </c>
      <c r="C2059" s="59" t="s">
        <v>2133</v>
      </c>
      <c r="D2059" s="60"/>
      <c r="E2059" s="61"/>
      <c r="F2059" s="61"/>
      <c r="G2059" s="61" t="s">
        <v>8628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8443</v>
      </c>
      <c r="B2068" s="53" t="s">
        <v>8685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8442</v>
      </c>
      <c r="B2069" s="53" t="s">
        <v>8686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8445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8446</v>
      </c>
    </row>
    <row r="2074" spans="1:8" ht="18" customHeight="1">
      <c r="A2074" s="95">
        <v>1198</v>
      </c>
      <c r="B2074" s="53" t="s">
        <v>8604</v>
      </c>
      <c r="C2074" s="59" t="s">
        <v>2045</v>
      </c>
      <c r="G2074" s="61" t="s">
        <v>8447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8645</v>
      </c>
      <c r="B2078" s="53" t="s">
        <v>8651</v>
      </c>
      <c r="C2078" s="59" t="s">
        <v>2038</v>
      </c>
      <c r="D2078" s="60"/>
      <c r="E2078" s="61"/>
      <c r="F2078" s="61"/>
      <c r="G2078" s="61" t="s">
        <v>8650</v>
      </c>
      <c r="H2078" s="61" t="s">
        <v>5553</v>
      </c>
    </row>
    <row r="2079" spans="1:8" ht="18" customHeight="1">
      <c r="A2079" s="95" t="s">
        <v>8646</v>
      </c>
      <c r="B2079" s="53" t="s">
        <v>8648</v>
      </c>
      <c r="C2079" s="59" t="s">
        <v>8649</v>
      </c>
      <c r="D2079" s="60"/>
      <c r="E2079" s="61"/>
      <c r="F2079" s="61"/>
      <c r="G2079" s="61" t="s">
        <v>8647</v>
      </c>
      <c r="H2079" s="61" t="s">
        <v>5553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N28" zoomScaleNormal="100" workbookViewId="0">
      <selection activeCell="U43" sqref="U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8444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8629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8631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8630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8535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8436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8475</v>
      </c>
    </row>
    <row r="13" spans="1:4" ht="20.100000000000001" customHeight="1">
      <c r="A13" s="47" t="s">
        <v>8563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8552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8553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8553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8553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8553</v>
      </c>
    </row>
    <row r="27" spans="1:4" ht="20.100000000000001" customHeight="1">
      <c r="A27" s="47" t="s">
        <v>8551</v>
      </c>
      <c r="B27" s="48" t="s">
        <v>1975</v>
      </c>
      <c r="C27" s="49" t="s">
        <v>4137</v>
      </c>
      <c r="D27" s="50" t="s">
        <v>8553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2024-10-21T09:07:09Z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